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統計處\7出版品(掛網相關資料放在3)\3僑生及港澳生人數概況統計(更新附錄1~4)\113\第二階段上線部分\"/>
    </mc:Choice>
  </mc:AlternateContent>
  <xr:revisionPtr revIDLastSave="0" documentId="13_ncr:1_{22F48816-A8D3-43D2-B906-480B60EF468B}" xr6:coauthVersionLast="47" xr6:coauthVersionMax="47" xr10:uidLastSave="{00000000-0000-0000-0000-000000000000}"/>
  <bookViews>
    <workbookView xWindow="-120" yWindow="-120" windowWidth="29040" windowHeight="15720" tabRatio="969" firstSheet="1" activeTab="1" xr2:uid="{00000000-000D-0000-FFFF-FFFF00000000}"/>
  </bookViews>
  <sheets>
    <sheet name="封面" sheetId="23" r:id="rId1"/>
    <sheet name="113目次" sheetId="119" r:id="rId2"/>
    <sheet name="A1-1a" sheetId="101" r:id="rId3"/>
    <sheet name="A1-1b" sheetId="102" r:id="rId4"/>
    <sheet name="A1-2" sheetId="88" r:id="rId5"/>
    <sheet name="A2-1a" sheetId="103" r:id="rId6"/>
    <sheet name="A2-1b" sheetId="104" r:id="rId7"/>
    <sheet name="A2-2" sheetId="87" r:id="rId8"/>
    <sheet name="A2-3" sheetId="89" r:id="rId9"/>
    <sheet name="A2-4" sheetId="90" r:id="rId10"/>
    <sheet name="A3-1a" sheetId="105" r:id="rId11"/>
    <sheet name="A3-1b" sheetId="106" r:id="rId12"/>
    <sheet name="A3-2a" sheetId="107" r:id="rId13"/>
    <sheet name="A3-2b" sheetId="108" r:id="rId14"/>
    <sheet name="A3-3" sheetId="91" r:id="rId15"/>
    <sheet name="A3-4" sheetId="92" r:id="rId16"/>
    <sheet name="A3-5" sheetId="93" r:id="rId17"/>
    <sheet name="B1-1a" sheetId="109" r:id="rId18"/>
    <sheet name="B1-1b" sheetId="110" r:id="rId19"/>
    <sheet name="B1-2" sheetId="95" r:id="rId20"/>
    <sheet name="C1-1a" sheetId="115" r:id="rId21"/>
    <sheet name="C1-1b" sheetId="116" r:id="rId22"/>
    <sheet name="C1-2a" sheetId="117" r:id="rId23"/>
    <sheet name="C1-2b" sheetId="118" r:id="rId24"/>
    <sheet name="附錄1" sheetId="120" r:id="rId25"/>
    <sheet name="附錄2" sheetId="126" r:id="rId26"/>
    <sheet name="附錄3" sheetId="122" r:id="rId27"/>
    <sheet name="附錄4.a" sheetId="127" r:id="rId28"/>
    <sheet name="附錄4.b" sheetId="128" r:id="rId29"/>
    <sheet name="附錄5" sheetId="94" r:id="rId30"/>
  </sheets>
  <externalReferences>
    <externalReference r:id="rId31"/>
    <externalReference r:id="rId32"/>
    <externalReference r:id="rId33"/>
  </externalReferences>
  <definedNames>
    <definedName name="_xlnm._FilterDatabase" localSheetId="19" hidden="1">'B1-2'!#REF!</definedName>
    <definedName name="aa" localSheetId="1">#REF!</definedName>
    <definedName name="aa" localSheetId="3">'[1]#REF'!#REF!</definedName>
    <definedName name="aa" localSheetId="4">'[1]#REF'!#REF!</definedName>
    <definedName name="aa" localSheetId="5">'[1]#REF'!#REF!</definedName>
    <definedName name="aa" localSheetId="6">'[1]#REF'!#REF!</definedName>
    <definedName name="aa" localSheetId="7">'[1]#REF'!#REF!</definedName>
    <definedName name="aa" localSheetId="10">'[1]#REF'!#REF!</definedName>
    <definedName name="aa" localSheetId="11">'[1]#REF'!#REF!</definedName>
    <definedName name="aa" localSheetId="13">'[1]#REF'!#REF!</definedName>
    <definedName name="aa" localSheetId="14">'[1]#REF'!#REF!</definedName>
    <definedName name="aa" localSheetId="17">'[1]#REF'!#REF!</definedName>
    <definedName name="aa" localSheetId="18">'[1]#REF'!#REF!</definedName>
    <definedName name="aa" localSheetId="19">'[2]#REF'!#REF!</definedName>
    <definedName name="aa" localSheetId="20">'[1]#REF'!#REF!</definedName>
    <definedName name="aa" localSheetId="21">'[1]#REF'!#REF!</definedName>
    <definedName name="aa" localSheetId="23">'[1]#REF'!#REF!</definedName>
    <definedName name="aa" localSheetId="24">'[1]#REF'!#REF!</definedName>
    <definedName name="aa" localSheetId="25">'[3]#REF'!#REF!</definedName>
    <definedName name="aa" localSheetId="26">'[1]#REF'!#REF!</definedName>
    <definedName name="aa" localSheetId="28">'[1]#REF'!#REF!</definedName>
    <definedName name="aa" localSheetId="0">#REF!</definedName>
    <definedName name="aa">'[1]#REF'!#REF!</definedName>
    <definedName name="Excel_BuiltIn_Database" localSheetId="1">#REF!</definedName>
    <definedName name="Excel_BuiltIn_Database" localSheetId="3">'[1]#REF'!#REF!</definedName>
    <definedName name="Excel_BuiltIn_Database" localSheetId="4">'[1]#REF'!#REF!</definedName>
    <definedName name="Excel_BuiltIn_Database" localSheetId="5">'[1]#REF'!#REF!</definedName>
    <definedName name="Excel_BuiltIn_Database" localSheetId="6">'[1]#REF'!#REF!</definedName>
    <definedName name="Excel_BuiltIn_Database" localSheetId="7">'[1]#REF'!#REF!</definedName>
    <definedName name="Excel_BuiltIn_Database" localSheetId="10">'[1]#REF'!#REF!</definedName>
    <definedName name="Excel_BuiltIn_Database" localSheetId="11">'[1]#REF'!#REF!</definedName>
    <definedName name="Excel_BuiltIn_Database" localSheetId="13">'[1]#REF'!#REF!</definedName>
    <definedName name="Excel_BuiltIn_Database" localSheetId="14">'[1]#REF'!#REF!</definedName>
    <definedName name="Excel_BuiltIn_Database" localSheetId="17">'[1]#REF'!#REF!</definedName>
    <definedName name="Excel_BuiltIn_Database" localSheetId="18">'[1]#REF'!#REF!</definedName>
    <definedName name="Excel_BuiltIn_Database" localSheetId="20">'[1]#REF'!#REF!</definedName>
    <definedName name="Excel_BuiltIn_Database" localSheetId="21">'[1]#REF'!#REF!</definedName>
    <definedName name="Excel_BuiltIn_Database" localSheetId="23">'[1]#REF'!#REF!</definedName>
    <definedName name="Excel_BuiltIn_Database" localSheetId="24">'[1]#REF'!#REF!</definedName>
    <definedName name="Excel_BuiltIn_Database" localSheetId="25">'[3]#REF'!#REF!</definedName>
    <definedName name="Excel_BuiltIn_Database" localSheetId="26">'[1]#REF'!#REF!</definedName>
    <definedName name="Excel_BuiltIn_Database" localSheetId="28">'[1]#REF'!#REF!</definedName>
    <definedName name="Excel_BuiltIn_Database" localSheetId="0">#REF!</definedName>
    <definedName name="Excel_BuiltIn_Database">'[1]#REF'!#REF!</definedName>
    <definedName name="Excel_BuiltIn_Print_Area" localSheetId="1">#REF!</definedName>
    <definedName name="Excel_BuiltIn_Print_Area" localSheetId="3">'[1]#REF'!#REF!</definedName>
    <definedName name="Excel_BuiltIn_Print_Area" localSheetId="4">'[1]#REF'!#REF!</definedName>
    <definedName name="Excel_BuiltIn_Print_Area" localSheetId="5">'[1]#REF'!#REF!</definedName>
    <definedName name="Excel_BuiltIn_Print_Area" localSheetId="6">'[1]#REF'!#REF!</definedName>
    <definedName name="Excel_BuiltIn_Print_Area" localSheetId="7">'[1]#REF'!#REF!</definedName>
    <definedName name="Excel_BuiltIn_Print_Area" localSheetId="10">'[1]#REF'!#REF!</definedName>
    <definedName name="Excel_BuiltIn_Print_Area" localSheetId="11">'[1]#REF'!#REF!</definedName>
    <definedName name="Excel_BuiltIn_Print_Area" localSheetId="13">'[1]#REF'!#REF!</definedName>
    <definedName name="Excel_BuiltIn_Print_Area" localSheetId="14">'[1]#REF'!#REF!</definedName>
    <definedName name="Excel_BuiltIn_Print_Area" localSheetId="17">'[1]#REF'!#REF!</definedName>
    <definedName name="Excel_BuiltIn_Print_Area" localSheetId="18">'[1]#REF'!#REF!</definedName>
    <definedName name="Excel_BuiltIn_Print_Area" localSheetId="19">'[2]#REF'!#REF!</definedName>
    <definedName name="Excel_BuiltIn_Print_Area" localSheetId="20">'[1]#REF'!#REF!</definedName>
    <definedName name="Excel_BuiltIn_Print_Area" localSheetId="21">'[1]#REF'!#REF!</definedName>
    <definedName name="Excel_BuiltIn_Print_Area" localSheetId="23">'[1]#REF'!#REF!</definedName>
    <definedName name="Excel_BuiltIn_Print_Area" localSheetId="24">'[1]#REF'!#REF!</definedName>
    <definedName name="Excel_BuiltIn_Print_Area" localSheetId="25">'[3]#REF'!#REF!</definedName>
    <definedName name="Excel_BuiltIn_Print_Area" localSheetId="26">'[1]#REF'!#REF!</definedName>
    <definedName name="Excel_BuiltIn_Print_Area" localSheetId="28">'[1]#REF'!#REF!</definedName>
    <definedName name="Excel_BuiltIn_Print_Area" localSheetId="0">#REF!</definedName>
    <definedName name="Excel_BuiltIn_Print_Area">'[1]#REF'!#REF!</definedName>
    <definedName name="f">'[1]#REF'!#REF!</definedName>
    <definedName name="ff" localSheetId="1">#REF!</definedName>
    <definedName name="ff" localSheetId="3">'[1]#REF'!#REF!</definedName>
    <definedName name="ff" localSheetId="4">'[1]#REF'!#REF!</definedName>
    <definedName name="ff" localSheetId="5">'[1]#REF'!#REF!</definedName>
    <definedName name="ff" localSheetId="6">'[1]#REF'!#REF!</definedName>
    <definedName name="ff" localSheetId="7">'[1]#REF'!#REF!</definedName>
    <definedName name="ff" localSheetId="10">'[1]#REF'!#REF!</definedName>
    <definedName name="ff" localSheetId="11">'[1]#REF'!#REF!</definedName>
    <definedName name="ff" localSheetId="13">'[1]#REF'!#REF!</definedName>
    <definedName name="ff" localSheetId="14">'[1]#REF'!#REF!</definedName>
    <definedName name="ff" localSheetId="17">'[1]#REF'!#REF!</definedName>
    <definedName name="ff" localSheetId="18">'[1]#REF'!#REF!</definedName>
    <definedName name="ff" localSheetId="19">'[2]#REF'!#REF!</definedName>
    <definedName name="ff" localSheetId="20">'[1]#REF'!#REF!</definedName>
    <definedName name="ff" localSheetId="21">'[1]#REF'!#REF!</definedName>
    <definedName name="ff" localSheetId="23">'[1]#REF'!#REF!</definedName>
    <definedName name="ff" localSheetId="24">'[1]#REF'!#REF!</definedName>
    <definedName name="ff" localSheetId="25">'[3]#REF'!#REF!</definedName>
    <definedName name="ff" localSheetId="26">'[1]#REF'!#REF!</definedName>
    <definedName name="ff" localSheetId="28">'[1]#REF'!#REF!</definedName>
    <definedName name="ff" localSheetId="0">#REF!</definedName>
    <definedName name="ff">'[1]#REF'!#REF!</definedName>
    <definedName name="p">'[1]#REF'!#REF!</definedName>
    <definedName name="pp" localSheetId="1">#REF!</definedName>
    <definedName name="pp" localSheetId="3">'[1]#REF'!#REF!</definedName>
    <definedName name="pp" localSheetId="4">'[1]#REF'!#REF!</definedName>
    <definedName name="pp" localSheetId="5">'[1]#REF'!#REF!</definedName>
    <definedName name="pp" localSheetId="6">'[1]#REF'!#REF!</definedName>
    <definedName name="pp" localSheetId="7">'[1]#REF'!#REF!</definedName>
    <definedName name="pp" localSheetId="10">'[1]#REF'!#REF!</definedName>
    <definedName name="pp" localSheetId="11">'[1]#REF'!#REF!</definedName>
    <definedName name="pp" localSheetId="13">'[1]#REF'!#REF!</definedName>
    <definedName name="pp" localSheetId="14">'[1]#REF'!#REF!</definedName>
    <definedName name="pp" localSheetId="17">'[1]#REF'!#REF!</definedName>
    <definedName name="pp" localSheetId="18">'[1]#REF'!#REF!</definedName>
    <definedName name="pp" localSheetId="19">'[2]#REF'!#REF!</definedName>
    <definedName name="pp" localSheetId="20">'[1]#REF'!#REF!</definedName>
    <definedName name="pp" localSheetId="21">'[1]#REF'!#REF!</definedName>
    <definedName name="pp" localSheetId="23">'[1]#REF'!#REF!</definedName>
    <definedName name="pp" localSheetId="24">'[1]#REF'!#REF!</definedName>
    <definedName name="pp" localSheetId="25">'[3]#REF'!#REF!</definedName>
    <definedName name="pp" localSheetId="26">'[1]#REF'!#REF!</definedName>
    <definedName name="pp" localSheetId="28">'[1]#REF'!#REF!</definedName>
    <definedName name="pp" localSheetId="0">#REF!</definedName>
    <definedName name="pp">'[1]#REF'!#REF!</definedName>
    <definedName name="_xlnm.Print_Area" localSheetId="1">'113目次'!$A$1:$C$41</definedName>
    <definedName name="_xlnm.Print_Area" localSheetId="4">'A1-2'!$A$1:$L$50</definedName>
    <definedName name="_xlnm.Print_Area" localSheetId="5">'A2-1a'!$A$1:$AI$77</definedName>
    <definedName name="_xlnm.Print_Area" localSheetId="7">'A2-2'!$A$1:$L$49</definedName>
    <definedName name="_xlnm.Print_Area" localSheetId="8">'A2-3'!$A$1:$N$49</definedName>
    <definedName name="_xlnm.Print_Area" localSheetId="9">'A2-4'!$A$1:$M$33</definedName>
    <definedName name="_xlnm.Print_Area" localSheetId="10">'A3-1a'!$A$1:$AD$76</definedName>
    <definedName name="_xlnm.Print_Area" localSheetId="12">'A3-2a'!$A$1:$AE$76</definedName>
    <definedName name="_xlnm.Print_Area" localSheetId="13">'A3-2b'!$A$1:$AE$12</definedName>
    <definedName name="_xlnm.Print_Area" localSheetId="14">'A3-3'!$A$1:$O$37</definedName>
    <definedName name="_xlnm.Print_Area" localSheetId="15">'A3-4'!$A$1:$N$33</definedName>
    <definedName name="_xlnm.Print_Area" localSheetId="16">'A3-5'!$A$1:$N$37</definedName>
    <definedName name="_xlnm.Print_Area" localSheetId="18">'B1-1b'!$A$1:$M$564</definedName>
    <definedName name="_xlnm.Print_Area" localSheetId="19">'B1-2'!$A$1:$M$1168</definedName>
    <definedName name="_xlnm.Print_Area" localSheetId="23">'C1-2b'!$A$1:$AH$206</definedName>
    <definedName name="_xlnm.Print_Area" localSheetId="24">附錄1!$A$1:$M$52</definedName>
    <definedName name="_xlnm.Print_Area" localSheetId="26">附錄3!$A$1:$K$24</definedName>
    <definedName name="_xlnm.Print_Area" localSheetId="27">'附錄4.a'!$A$1:$D$14</definedName>
    <definedName name="_xlnm.Print_Area" localSheetId="28">'附錄4.b'!$A$1:$E$13</definedName>
    <definedName name="_xlnm.Print_Area" localSheetId="29">附錄5!$A$1:$I$32</definedName>
    <definedName name="_xlnm.Print_Area" localSheetId="0">封面!$A$1:$A$11</definedName>
    <definedName name="PRINT_AREA_MI" localSheetId="1">#REF!</definedName>
    <definedName name="PRINT_AREA_MI" localSheetId="4">'[1]#REF'!#REF!</definedName>
    <definedName name="PRINT_AREA_MI" localSheetId="5">'[1]#REF'!#REF!</definedName>
    <definedName name="PRINT_AREA_MI" localSheetId="9">'[1]#REF'!#REF!</definedName>
    <definedName name="PRINT_AREA_MI" localSheetId="10">'[1]#REF'!#REF!</definedName>
    <definedName name="PRINT_AREA_MI" localSheetId="12">'[1]#REF'!#REF!</definedName>
    <definedName name="PRINT_AREA_MI" localSheetId="13">'[1]#REF'!#REF!</definedName>
    <definedName name="PRINT_AREA_MI" localSheetId="15">'[1]#REF'!#REF!</definedName>
    <definedName name="PRINT_AREA_MI" localSheetId="18">'[1]#REF'!#REF!</definedName>
    <definedName name="PRINT_AREA_MI" localSheetId="24">'[1]#REF'!#REF!</definedName>
    <definedName name="PRINT_AREA_MI" localSheetId="25">'[3]#REF'!#REF!</definedName>
    <definedName name="PRINT_AREA_MI" localSheetId="26">'[1]#REF'!#REF!</definedName>
    <definedName name="PRINT_AREA_MI" localSheetId="27">'[1]#REF'!#REF!</definedName>
    <definedName name="PRINT_AREA_MI" localSheetId="28">'[1]#REF'!#REF!</definedName>
    <definedName name="PRINT_AREA_MI" localSheetId="0">#REF!</definedName>
    <definedName name="PRINT_AREA_MI">'[1]#REF'!#REF!</definedName>
    <definedName name="_xlnm.Print_Titles" localSheetId="2">'A1-1a'!$1:$3</definedName>
    <definedName name="_xlnm.Print_Titles" localSheetId="3">'A1-1b'!$1:$3</definedName>
    <definedName name="_xlnm.Print_Titles" localSheetId="4">'A1-2'!$1:$3</definedName>
    <definedName name="_xlnm.Print_Titles" localSheetId="5">'A2-1a'!$1:$6</definedName>
    <definedName name="_xlnm.Print_Titles" localSheetId="6">'A2-1b'!$1:$6</definedName>
    <definedName name="_xlnm.Print_Titles" localSheetId="7">'A2-2'!$1:$3</definedName>
    <definedName name="_xlnm.Print_Titles" localSheetId="8">'A2-3'!$1:$3</definedName>
    <definedName name="_xlnm.Print_Titles" localSheetId="9">'A2-4'!$1:$3</definedName>
    <definedName name="_xlnm.Print_Titles" localSheetId="10">'A3-1a'!$1:$6</definedName>
    <definedName name="_xlnm.Print_Titles" localSheetId="11">'A3-1b'!$1:$6</definedName>
    <definedName name="_xlnm.Print_Titles" localSheetId="12">'A3-2a'!$1:$6</definedName>
    <definedName name="_xlnm.Print_Titles" localSheetId="13">'A3-2b'!$1:$6</definedName>
    <definedName name="_xlnm.Print_Titles" localSheetId="15">'A3-4'!$1:$3</definedName>
    <definedName name="_xlnm.Print_Titles" localSheetId="16">'A3-5'!$1:$3</definedName>
    <definedName name="_xlnm.Print_Titles" localSheetId="17">'B1-1a'!$1:$5</definedName>
    <definedName name="_xlnm.Print_Titles" localSheetId="18">'B1-1b'!$1:$5</definedName>
    <definedName name="_xlnm.Print_Titles" localSheetId="19">'B1-2'!$1:$5</definedName>
    <definedName name="_xlnm.Print_Titles" localSheetId="20">'C1-1a'!$1:$5</definedName>
    <definedName name="_xlnm.Print_Titles" localSheetId="21">'C1-1b'!$1:$5</definedName>
    <definedName name="_xlnm.Print_Titles" localSheetId="22">'C1-2a'!$1:$5</definedName>
    <definedName name="_xlnm.Print_Titles" localSheetId="23">'C1-2b'!$1:$5</definedName>
    <definedName name="_xlnm.Print_Titles" localSheetId="24">附錄1!$1:$5</definedName>
    <definedName name="_xlnm.Print_Titles" localSheetId="25">附錄2!$1:$3</definedName>
    <definedName name="_xlnm.Print_Titles" localSheetId="26">附錄3!$1:$5</definedName>
    <definedName name="_xlnm.Print_Titles" localSheetId="27">'附錄4.a'!$1:$3</definedName>
    <definedName name="_xlnm.Print_Titles" localSheetId="28">'附錄4.b'!$1:$4</definedName>
    <definedName name="_xlnm.Print_Titles" localSheetId="29">附錄5!$1:$3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28" l="1"/>
  <c r="A7" i="128"/>
  <c r="A8" i="128"/>
  <c r="A9" i="128"/>
  <c r="A10" i="128"/>
  <c r="A11" i="128"/>
  <c r="A2" i="127"/>
  <c r="A2" i="126"/>
  <c r="A2" i="122"/>
  <c r="A2" i="120"/>
  <c r="A6" i="120"/>
  <c r="A7" i="120"/>
  <c r="A2" i="118"/>
  <c r="A2" i="117"/>
  <c r="A2" i="116"/>
  <c r="A2" i="115"/>
  <c r="A2" i="110"/>
  <c r="A2" i="109"/>
  <c r="AD4" i="108"/>
  <c r="A2" i="108"/>
  <c r="AC4" i="107"/>
  <c r="A2" i="107"/>
  <c r="AD4" i="106"/>
  <c r="A2" i="106"/>
  <c r="AC4" i="105"/>
  <c r="A2" i="105"/>
  <c r="A2" i="104"/>
  <c r="A2" i="103"/>
  <c r="A2" i="102"/>
  <c r="A2" i="101"/>
  <c r="A2" i="94"/>
  <c r="A2" i="93"/>
  <c r="A2" i="92"/>
  <c r="A2" i="91"/>
  <c r="A2" i="90"/>
  <c r="A2" i="89"/>
  <c r="A2" i="88"/>
  <c r="A2" i="87"/>
</calcChain>
</file>

<file path=xl/sharedStrings.xml><?xml version="1.0" encoding="utf-8"?>
<sst xmlns="http://schemas.openxmlformats.org/spreadsheetml/2006/main" count="7783" uniqueCount="1035">
  <si>
    <t>在學學生人數</t>
  </si>
  <si>
    <t>上學年度畢業生人數</t>
  </si>
  <si>
    <t>總計</t>
  </si>
  <si>
    <t>男</t>
  </si>
  <si>
    <t>女</t>
  </si>
  <si>
    <t>新生</t>
  </si>
  <si>
    <t>舊生</t>
  </si>
  <si>
    <t>單位：人</t>
  </si>
  <si>
    <t>計</t>
  </si>
  <si>
    <t>國立</t>
  </si>
  <si>
    <t>私立</t>
  </si>
  <si>
    <t>直轄市立</t>
  </si>
  <si>
    <t>縣市立</t>
  </si>
  <si>
    <t>高級中等學校</t>
  </si>
  <si>
    <t>　普通科</t>
  </si>
  <si>
    <t>　專業群(職業)科</t>
  </si>
  <si>
    <t>　綜合高中</t>
  </si>
  <si>
    <t>　實用技能學程</t>
  </si>
  <si>
    <t>　進修部(學校)</t>
  </si>
  <si>
    <t>國民中學</t>
  </si>
  <si>
    <t>國民小學</t>
  </si>
  <si>
    <t>緬甸</t>
  </si>
  <si>
    <t>柬埔寨</t>
  </si>
  <si>
    <t>印度</t>
  </si>
  <si>
    <t>印尼</t>
  </si>
  <si>
    <t>日本</t>
  </si>
  <si>
    <t>南韓</t>
  </si>
  <si>
    <t>寮國</t>
  </si>
  <si>
    <t>馬來西亞</t>
  </si>
  <si>
    <t>菲律賓</t>
  </si>
  <si>
    <t>沙烏地阿拉伯</t>
  </si>
  <si>
    <t>新加坡</t>
  </si>
  <si>
    <t>泰國</t>
  </si>
  <si>
    <t>越南</t>
  </si>
  <si>
    <t>澳大利亞</t>
  </si>
  <si>
    <t>紐西蘭</t>
  </si>
  <si>
    <t>南非</t>
  </si>
  <si>
    <t>西班牙</t>
  </si>
  <si>
    <t>英國</t>
  </si>
  <si>
    <t>德國</t>
  </si>
  <si>
    <t>加拿大</t>
  </si>
  <si>
    <t>哥斯大黎加</t>
  </si>
  <si>
    <t>瓜地馬拉</t>
  </si>
  <si>
    <t>墨西哥</t>
  </si>
  <si>
    <t>美國</t>
  </si>
  <si>
    <t>阿根廷</t>
  </si>
  <si>
    <t>巴西</t>
  </si>
  <si>
    <t>哥倫比亞</t>
  </si>
  <si>
    <t>秘魯</t>
  </si>
  <si>
    <t>亞洲 Asia</t>
  </si>
  <si>
    <t>緬甸 Myanmar</t>
  </si>
  <si>
    <t>柬埔寨 Cambodia</t>
  </si>
  <si>
    <t>印度 India</t>
  </si>
  <si>
    <t>印尼 Indonesia</t>
  </si>
  <si>
    <t>日本 Japan</t>
  </si>
  <si>
    <t>南韓 Republic of Korea</t>
  </si>
  <si>
    <t>馬來西亞 Malaysia</t>
  </si>
  <si>
    <t>菲律賓 Philippines</t>
  </si>
  <si>
    <t>新加坡 Singapore</t>
  </si>
  <si>
    <t>泰國 Thailand</t>
  </si>
  <si>
    <t>越南 Vietnam</t>
  </si>
  <si>
    <t>香港 Hong Kong</t>
  </si>
  <si>
    <t>澳門 Macao</t>
  </si>
  <si>
    <t>大洋洲 Oceania</t>
  </si>
  <si>
    <t>澳大利亞 Australia</t>
  </si>
  <si>
    <t>紐西蘭 New Zealand</t>
  </si>
  <si>
    <t>非洲 Africa</t>
  </si>
  <si>
    <t>南非 South Africa</t>
  </si>
  <si>
    <t>歐洲 Europe</t>
  </si>
  <si>
    <t>西班牙 Spain</t>
  </si>
  <si>
    <t>英國 United Kingdom</t>
  </si>
  <si>
    <t>德國 Germany</t>
  </si>
  <si>
    <t>美洲 America</t>
  </si>
  <si>
    <t>加拿大 Canada</t>
  </si>
  <si>
    <t>哥斯大黎加 Costa Rica</t>
  </si>
  <si>
    <t>瓜地馬拉 Guatemala</t>
  </si>
  <si>
    <t>美國 United States of America</t>
  </si>
  <si>
    <t>阿根廷 Argentina</t>
  </si>
  <si>
    <t>巴西 Brazil</t>
  </si>
  <si>
    <t>哥倫比亞 Colombia</t>
  </si>
  <si>
    <t>烏拉圭 Uruguay</t>
  </si>
  <si>
    <t>其他 Others</t>
  </si>
  <si>
    <t>表B1-2 中等以下各級學校僑生、港澳生及畢業生人數—按性別、校別與僑居地別分</t>
  </si>
  <si>
    <t>等級</t>
  </si>
  <si>
    <t>僑居地</t>
  </si>
  <si>
    <t>010301 國立華僑高級中等學校</t>
  </si>
  <si>
    <t>土耳其</t>
  </si>
  <si>
    <t>香港</t>
  </si>
  <si>
    <t>國中</t>
  </si>
  <si>
    <t>其他</t>
  </si>
  <si>
    <t>011301 私立淡江高中</t>
  </si>
  <si>
    <t>國小</t>
  </si>
  <si>
    <t>011302 私立康橋高中</t>
  </si>
  <si>
    <t>011306 私立金陵女中</t>
  </si>
  <si>
    <t>澳門</t>
  </si>
  <si>
    <t>011307 新北市裕德高級中等學校</t>
  </si>
  <si>
    <t>011323 私立光仁高中</t>
  </si>
  <si>
    <t>011330 新北市林口康橋國際高中</t>
  </si>
  <si>
    <t>013335 市立新店高中</t>
  </si>
  <si>
    <t>014302 市立海山高中</t>
  </si>
  <si>
    <t>024325 縣立慈心華德福實中</t>
  </si>
  <si>
    <t>031312 桃園市治平高中</t>
  </si>
  <si>
    <t>031318 桃園市啟英高中</t>
  </si>
  <si>
    <t>031324 桃園市大興高中</t>
  </si>
  <si>
    <t>034306 市立南崁高中</t>
  </si>
  <si>
    <t>041307 私立仰德高中</t>
  </si>
  <si>
    <t>044311 縣立六家高級中學</t>
  </si>
  <si>
    <t>061301 財團法人常春藤高中</t>
  </si>
  <si>
    <t>061316 私立青年高中</t>
  </si>
  <si>
    <t>061317 私立弘文高中</t>
  </si>
  <si>
    <t>061321 私立慈明高中</t>
  </si>
  <si>
    <t>081314 私立普台高中</t>
  </si>
  <si>
    <t>091319 福智高中</t>
  </si>
  <si>
    <t>110315 國立善化高中</t>
  </si>
  <si>
    <t>120304 國立岡山高中</t>
  </si>
  <si>
    <t>121306 財團法人新光高中</t>
  </si>
  <si>
    <t>121320 私立義大國際高中</t>
  </si>
  <si>
    <t>151312 財團法人慈濟大學附中</t>
  </si>
  <si>
    <t>180309 國立新竹高中</t>
  </si>
  <si>
    <t>191302 私立葳格高中</t>
  </si>
  <si>
    <t>191305 私立新民高中</t>
  </si>
  <si>
    <t>191308 私立宜寧高中</t>
  </si>
  <si>
    <t>191315 私立磊川華德福實驗教育學校</t>
  </si>
  <si>
    <t>193316 市立惠文高中</t>
  </si>
  <si>
    <t>210303 國立臺南二中</t>
  </si>
  <si>
    <t>211314 私立六信高中</t>
  </si>
  <si>
    <t>211320 財團法人慈濟高中</t>
  </si>
  <si>
    <t>353301 市立建國中學</t>
  </si>
  <si>
    <t>353303 市立北一女中</t>
  </si>
  <si>
    <t>363302 市立成淵高中</t>
  </si>
  <si>
    <t>381304 私立再興中學</t>
  </si>
  <si>
    <t>521301 天主教明誠高中</t>
  </si>
  <si>
    <t>521303 私立大榮高中</t>
  </si>
  <si>
    <t>543301 市立中山高中</t>
  </si>
  <si>
    <t>553301 市立高雄中學</t>
  </si>
  <si>
    <t>581302 天主教道明中學</t>
  </si>
  <si>
    <t>011407 私立復興商工</t>
  </si>
  <si>
    <t>011426 私立能仁家商</t>
  </si>
  <si>
    <t>011431 私立莊敬工家</t>
  </si>
  <si>
    <t>014468 市立樟樹國際實中</t>
  </si>
  <si>
    <t>031415 私立方曙商工</t>
  </si>
  <si>
    <t>031421 私立永平工商</t>
  </si>
  <si>
    <t>033408 市立中壢家商</t>
  </si>
  <si>
    <t>071413 私立大慶商工</t>
  </si>
  <si>
    <t>091410 私立大成商工</t>
  </si>
  <si>
    <t>101406 私立萬能工商</t>
  </si>
  <si>
    <t>121405 私立中山工商</t>
  </si>
  <si>
    <t>121415 私立華德工家</t>
  </si>
  <si>
    <t>121417 私立高苑工商</t>
  </si>
  <si>
    <t>193404 市立臺中家商</t>
  </si>
  <si>
    <t>211412 私立亞洲餐旅</t>
  </si>
  <si>
    <t>333401 市立大安高工</t>
  </si>
  <si>
    <t>551402 私立樹德家商</t>
  </si>
  <si>
    <t>581402 私立三信家商</t>
  </si>
  <si>
    <t>014504 市立江翠國中</t>
  </si>
  <si>
    <t>014519 市立積穗國中</t>
  </si>
  <si>
    <t>014579 市立佳林國中</t>
  </si>
  <si>
    <t>034506 市立南崁國中</t>
  </si>
  <si>
    <t>034550 市立光明國中</t>
  </si>
  <si>
    <t>124515 市立岡山國中</t>
  </si>
  <si>
    <t>193508 市立黎明國中</t>
  </si>
  <si>
    <t>333506 市立懷生國中</t>
  </si>
  <si>
    <t>353501 市立螢橋國中</t>
  </si>
  <si>
    <t>413502 市立蘭雅國中</t>
  </si>
  <si>
    <t>423503 市立明德國中</t>
  </si>
  <si>
    <t>543501 市立楠梓國中</t>
  </si>
  <si>
    <t>013602 市立新林國小</t>
  </si>
  <si>
    <t>014606 市立後埔國小</t>
  </si>
  <si>
    <t>014613 市立樹林國小</t>
  </si>
  <si>
    <t>014637 市立積穗國小</t>
  </si>
  <si>
    <t>014648 市立頂埔國小</t>
  </si>
  <si>
    <t>014670 市立大豐國小</t>
  </si>
  <si>
    <t>024628 縣立梗枋國小</t>
  </si>
  <si>
    <t>034607 市立中山國小</t>
  </si>
  <si>
    <t>034613 市立南崁國小</t>
  </si>
  <si>
    <t>034674 市立青埔國小</t>
  </si>
  <si>
    <t>034680 市立龍岡國小</t>
  </si>
  <si>
    <t>034684 市立新勢國小</t>
  </si>
  <si>
    <t>烏拉圭</t>
  </si>
  <si>
    <t>044655 縣立芎林國小</t>
  </si>
  <si>
    <t>064676 市立文光國小</t>
  </si>
  <si>
    <t>064678 市立北勢國小</t>
  </si>
  <si>
    <t>091602 私立福智國小</t>
  </si>
  <si>
    <t>183604 市立東門國小</t>
  </si>
  <si>
    <t>191604 私立慎齋小學</t>
  </si>
  <si>
    <t>193612 市立西區中正國小</t>
  </si>
  <si>
    <t>193631 市立黎明國小</t>
  </si>
  <si>
    <t>193637 市立北屯區大坑國小</t>
  </si>
  <si>
    <t>193647 市立文心國小</t>
  </si>
  <si>
    <t>193650 市立國安國小</t>
  </si>
  <si>
    <t>193651 市立上石國小</t>
  </si>
  <si>
    <t>193652 市立大新國小</t>
  </si>
  <si>
    <t>193659 市立上安國小</t>
  </si>
  <si>
    <t>193662 市立惠來國小</t>
  </si>
  <si>
    <t>213601 市立東區勝利國小</t>
  </si>
  <si>
    <t>213617 市立公園國小</t>
  </si>
  <si>
    <t>213644 市立億載國小</t>
  </si>
  <si>
    <t>213645 市立賢北國小</t>
  </si>
  <si>
    <t>313601 市立松山國小</t>
  </si>
  <si>
    <t>323605 市立信義國小</t>
  </si>
  <si>
    <t>333604 市立建安國小</t>
  </si>
  <si>
    <t>333607 市立古亭國小</t>
  </si>
  <si>
    <t>333610 市立新生國小</t>
  </si>
  <si>
    <t>343601 市立中山國小</t>
  </si>
  <si>
    <t>343603 市立長安國小</t>
  </si>
  <si>
    <t>343607 市立五常國小</t>
  </si>
  <si>
    <t>353605 市立南門國小</t>
  </si>
  <si>
    <t>353608 臺北市立大學附小</t>
  </si>
  <si>
    <t>380601 國立政大實小</t>
  </si>
  <si>
    <t>403603 市立潭美國小</t>
  </si>
  <si>
    <t>413615 市立天母國小</t>
  </si>
  <si>
    <t>533606 市立勝利國小</t>
  </si>
  <si>
    <t>533609 市立新上國小</t>
  </si>
  <si>
    <t>014712 市立淡水國小</t>
  </si>
  <si>
    <t>014714 市立文化國小</t>
  </si>
  <si>
    <t>014722 市立竹圍國小</t>
  </si>
  <si>
    <t>014740 市立明志國小</t>
  </si>
  <si>
    <t>014749 市立林口國小</t>
  </si>
  <si>
    <t>014782 市立鄧公國小</t>
  </si>
  <si>
    <t>014794 市立北新國小</t>
  </si>
  <si>
    <t>034722 市立龍潭國小</t>
  </si>
  <si>
    <t>034746 市立華勛國小</t>
  </si>
  <si>
    <t>034760 市立同德國小</t>
  </si>
  <si>
    <t>034772 市立南美國小</t>
  </si>
  <si>
    <t>034782 市立新埔國小</t>
  </si>
  <si>
    <t>064722 市立宜欣國小</t>
  </si>
  <si>
    <t>014801 市立昌平國小</t>
  </si>
  <si>
    <t>學生</t>
  </si>
  <si>
    <t>畢業生</t>
  </si>
  <si>
    <t>僑生及港澳生人數</t>
  </si>
  <si>
    <t>概況統計</t>
  </si>
  <si>
    <r>
      <rPr>
        <b/>
        <sz val="24"/>
        <rFont val="標楷體"/>
        <family val="4"/>
        <charset val="136"/>
      </rPr>
      <t>教育部</t>
    </r>
    <r>
      <rPr>
        <b/>
        <sz val="24"/>
        <rFont val="新細明體"/>
        <family val="1"/>
        <charset val="136"/>
      </rPr>
      <t xml:space="preserve"> </t>
    </r>
    <r>
      <rPr>
        <b/>
        <sz val="24"/>
        <rFont val="標楷體"/>
        <family val="4"/>
        <charset val="136"/>
      </rPr>
      <t>彙編</t>
    </r>
  </si>
  <si>
    <t>一、 彙總性統計表</t>
  </si>
  <si>
    <t>(一)設立別統計</t>
  </si>
  <si>
    <t>表A1-1b 大專校院港澳生及畢業生人數—按性別、等級別與設立別分…………………………………</t>
  </si>
  <si>
    <t>表A1-2 中等以下各級學校僑生、港澳生及畢業生人數—按性別、等級別與設立別分…………………………</t>
  </si>
  <si>
    <t>(二)僑居地別統計</t>
  </si>
  <si>
    <t>表A2-1a 大專校院僑生及畢業生人數—按等級別、性別與僑居地別分…………………………………</t>
  </si>
  <si>
    <t>表A2-1b 大專校院港澳生及畢業生人數—按等級別、性別與僑居地別分…………………………………</t>
  </si>
  <si>
    <t>表A2-2 中等以下各級學校在學僑生及港澳生—按等級別、新舊生別與僑居地別分…………………………………</t>
  </si>
  <si>
    <t>表A2-3 中等以下各級學校在學僑生及港澳生—按等級別、性別與僑居地別分…………………………………</t>
  </si>
  <si>
    <t>表A2-4 中等以下各級學校畢業僑生及港澳生—按等級別、性別與僑居地別分…………………………………</t>
  </si>
  <si>
    <t>(三)設立別與僑居地別交叉統計</t>
  </si>
  <si>
    <t>表A3-1a 大專校院在學僑生人數—按設立別、新舊生別與僑居地別分…………………………………</t>
  </si>
  <si>
    <t>表A3-1b 大專校院在學港澳生人數—按設立別、新舊生別與僑居地別分…………………………………</t>
  </si>
  <si>
    <t>表A3-2a 大專校院在學僑生人數—按設立別、性別與僑居地別分…………………………………</t>
  </si>
  <si>
    <t>表A3-2b 大專校院在學港澳生人數—按設立別、性別與僑居地別分…………………………………</t>
  </si>
  <si>
    <t>表A3-3 高級中等學校在學僑生及港澳生（含進修部）—按設立別、新舊生別與僑居</t>
  </si>
  <si>
    <t>表A3-4 國民中學在學僑生及港澳生—按設立別、新舊生別與僑居地別分…………………………………</t>
  </si>
  <si>
    <t>表A3-5 國民小學在學僑生及港澳生—按設立別、新舊生別與僑居地別分…………………………………</t>
  </si>
  <si>
    <t>二、 校別與僑居地別交叉統計表</t>
  </si>
  <si>
    <t>表B1-1a 大專校院僑生及畢業生人數—按性別、校別與僑居地別分…………………………………</t>
  </si>
  <si>
    <t>表B1-1b 大專校院港澳生及畢業生人數—按性別、校別與僑居地別分…………………………………</t>
  </si>
  <si>
    <t>表B1-2 中等以下各級學校僑生、港澳生及畢業生人數—按性別、校別與僑居地別分…………………………………</t>
  </si>
  <si>
    <t>三、 大專校院校別與研習類別交叉統計表</t>
  </si>
  <si>
    <t>表C1-1a 大專校院在學僑生人數—按研習類別、等級別與校別分…………………………………</t>
    <phoneticPr fontId="3" type="noConversion"/>
  </si>
  <si>
    <t>表C1-1b 大專校院在學港澳生人數—按研習類別、等級別與校別分…………………………………</t>
  </si>
  <si>
    <t>表C1-2a 大專校院畢業僑生人數—按研習類別、等級別與校別分…………………………………</t>
  </si>
  <si>
    <t>表C1-2b 大專校院畢業港澳生人數—按研習類別、等級別與校別分…………………………………</t>
  </si>
  <si>
    <t>附錄</t>
  </si>
  <si>
    <t>附錄1. 各級學校僑生及港澳生分發入學人數—按僑居地別分…………………………………</t>
  </si>
  <si>
    <t>附錄3. 國立臺灣師範大學僑生先修部在學學生人數—按僑居地別分…………………………………………</t>
    <phoneticPr fontId="3" type="noConversion"/>
  </si>
  <si>
    <t>附錄5. 中等以下各級學校僑生、港澳生及畢業生人數—按等級別與縣市別分…………………………………</t>
  </si>
  <si>
    <t>墨西哥 Mexico</t>
  </si>
  <si>
    <t>土耳其 Turkiye</t>
  </si>
  <si>
    <t>114777 市立五王國小</t>
  </si>
  <si>
    <t>074760 縣立民權華德福實驗國(中)小</t>
  </si>
  <si>
    <t>034785 市立雙龍國小</t>
  </si>
  <si>
    <t>014744 市立蘆洲國小</t>
  </si>
  <si>
    <t>593606 市立復興國小</t>
  </si>
  <si>
    <t>563602 市立大同國小</t>
  </si>
  <si>
    <t>413619 市立三玉國小</t>
  </si>
  <si>
    <t>413613 市立葫蘆國小</t>
  </si>
  <si>
    <t>403613 市立麗湖國小</t>
  </si>
  <si>
    <t>403607 市立明湖國小</t>
  </si>
  <si>
    <t>403605 市立西湖國小</t>
  </si>
  <si>
    <t>383615 市立力行國小</t>
  </si>
  <si>
    <t>383609 市立永建國小</t>
  </si>
  <si>
    <t>383601 市立景美國小</t>
  </si>
  <si>
    <t>363602 市立日新國小</t>
  </si>
  <si>
    <t>343604 市立長春國小</t>
  </si>
  <si>
    <t>333608 市立銘傳國小</t>
  </si>
  <si>
    <t>193648 市立四維國小</t>
  </si>
  <si>
    <t>193608 市立忠孝國小</t>
  </si>
  <si>
    <t>173632 市立尚仁國小</t>
  </si>
  <si>
    <t>124668 市立路竹區大社國小</t>
  </si>
  <si>
    <t>124652 市立甲圍國小</t>
  </si>
  <si>
    <t>124638 市立大社區大社國小</t>
  </si>
  <si>
    <t>064679 市立公明國小</t>
  </si>
  <si>
    <t>034645 市立樂善國小</t>
  </si>
  <si>
    <t>034608 市立文山國小</t>
  </si>
  <si>
    <t>014635 市立興南國小</t>
  </si>
  <si>
    <t>013604 市立東湖國小</t>
  </si>
  <si>
    <t>011603 私立及人國小</t>
  </si>
  <si>
    <t>543503 市立後勁國中</t>
  </si>
  <si>
    <t>513501 市立鹽埕國中</t>
  </si>
  <si>
    <t>383502 市立實踐國中</t>
  </si>
  <si>
    <t>343507 市立濱江實驗國中</t>
  </si>
  <si>
    <t>343502 市立長安國中</t>
  </si>
  <si>
    <t>323505 市立信義國中</t>
  </si>
  <si>
    <t>091506 私立福智實驗國中</t>
  </si>
  <si>
    <t>074527 縣立永靖國中</t>
  </si>
  <si>
    <t>064511 市立日南國中</t>
  </si>
  <si>
    <t>034528 市立楊梅國中</t>
  </si>
  <si>
    <t>014517 市立福和國中</t>
  </si>
  <si>
    <t>014439 市立鶯歌工商</t>
  </si>
  <si>
    <t>593302 市立瑞祥高中</t>
  </si>
  <si>
    <t>353302 市立成功中學</t>
  </si>
  <si>
    <t>343303 市立大直高中</t>
  </si>
  <si>
    <t>313302 市立中崙高中</t>
  </si>
  <si>
    <t>181307 私立磐石高中</t>
  </si>
  <si>
    <t>124340 市立福誠高中</t>
  </si>
  <si>
    <t>121307 財團法人普門中學</t>
  </si>
  <si>
    <t>081312 私立三育高中</t>
  </si>
  <si>
    <t>061310 臺中市大明高中</t>
  </si>
  <si>
    <t>054308 縣立三義高中</t>
  </si>
  <si>
    <t>044320 縣立湖口高中</t>
  </si>
  <si>
    <t>041306 私立東泰高中</t>
  </si>
  <si>
    <t>041303 私立義民高中</t>
  </si>
  <si>
    <t>034399 市立大園國際高中</t>
  </si>
  <si>
    <t>034347 市立永豐高中</t>
  </si>
  <si>
    <t>034332 市立觀音高中</t>
  </si>
  <si>
    <t>031317 私立光啟高中</t>
  </si>
  <si>
    <t>021310 私立中道高中</t>
  </si>
  <si>
    <t>014364 市立竹圍高中</t>
  </si>
  <si>
    <t>014315 市立永平高中</t>
  </si>
  <si>
    <t>013336 市立中和高中</t>
  </si>
  <si>
    <t>011309 財團法人南山高中</t>
  </si>
  <si>
    <t>瑞典 Sweden</t>
  </si>
  <si>
    <t>014322 市立樹林高中</t>
  </si>
  <si>
    <t>031320 桃園市新興高中</t>
  </si>
  <si>
    <t>034314 市立壽山高中</t>
  </si>
  <si>
    <t>061315 私立華盛頓高中</t>
  </si>
  <si>
    <t>瑞典</t>
  </si>
  <si>
    <t>130302 國立屏東女中</t>
  </si>
  <si>
    <t>193315 市立東山高中</t>
  </si>
  <si>
    <t>313301 市立西松高中</t>
  </si>
  <si>
    <t>321399 私立協和祐德高中</t>
  </si>
  <si>
    <t>330301 國立師大附中</t>
  </si>
  <si>
    <t>331304 私立復興實驗高中</t>
  </si>
  <si>
    <t>361301 私立靜修高中</t>
  </si>
  <si>
    <t>381306 私立靜心高中</t>
  </si>
  <si>
    <t>411301 私立泰北高中</t>
  </si>
  <si>
    <t>421303 私立奎山實驗高級中學</t>
  </si>
  <si>
    <t>013433 市立新北高工</t>
  </si>
  <si>
    <t>031414 桃園市世紀綠能工商</t>
  </si>
  <si>
    <t>201408 私立東吳工家</t>
  </si>
  <si>
    <t>014516 市立永和國中</t>
  </si>
  <si>
    <t>014530 市立蘆洲國中</t>
  </si>
  <si>
    <t>014574 市立三多國中</t>
  </si>
  <si>
    <t>024505 縣立東光國中</t>
  </si>
  <si>
    <t>034516 市立八德國中</t>
  </si>
  <si>
    <t>034525 市立興南國中</t>
  </si>
  <si>
    <t>034549 市立東安國中</t>
  </si>
  <si>
    <t>044509 縣立竹北國中</t>
  </si>
  <si>
    <t>064514 市立清泉國中</t>
  </si>
  <si>
    <t>064516 市立梧棲國中</t>
  </si>
  <si>
    <t>084522 縣立魚池國中</t>
  </si>
  <si>
    <t>114505 市立永康國中</t>
  </si>
  <si>
    <t>124507 市立大寮國中</t>
  </si>
  <si>
    <t>124524 市立茄萣國中</t>
  </si>
  <si>
    <t>193510 市立向上國中</t>
  </si>
  <si>
    <t>193522 市立萬和國中</t>
  </si>
  <si>
    <t>313502 市立民生國中</t>
  </si>
  <si>
    <t>333501 市立仁愛國中</t>
  </si>
  <si>
    <t>343506 市立五常國中</t>
  </si>
  <si>
    <t>363501 市立建成國中</t>
  </si>
  <si>
    <t>363506 市立蘭州國中</t>
  </si>
  <si>
    <t>423505 市立石牌國中</t>
  </si>
  <si>
    <t>533501 市立左營國中</t>
  </si>
  <si>
    <t>593505 市立興仁國中</t>
  </si>
  <si>
    <t>014630 市立插角國小</t>
  </si>
  <si>
    <t>014669 市立雙峰國小</t>
  </si>
  <si>
    <t>024601 縣立中山國小</t>
  </si>
  <si>
    <t>034671 市立信義國小</t>
  </si>
  <si>
    <t>034677 市立山東國小</t>
  </si>
  <si>
    <t>044643 縣立中興國小</t>
  </si>
  <si>
    <t>044686 縣立嘉豐國小</t>
  </si>
  <si>
    <t>061601 私立華盛頓國小</t>
  </si>
  <si>
    <t>074683 縣立僑信國小</t>
  </si>
  <si>
    <t>084697 縣立北山國小</t>
  </si>
  <si>
    <t>104647 縣立東石國小</t>
  </si>
  <si>
    <t>114659 市立麻豆國小</t>
  </si>
  <si>
    <t>124618 市立永芳國小</t>
  </si>
  <si>
    <t>124667 市立路竹國小</t>
  </si>
  <si>
    <t>183627 市立陽光國小</t>
  </si>
  <si>
    <t>191606 私立麗喆國(中)小</t>
  </si>
  <si>
    <t>213606 市立崇學國小</t>
  </si>
  <si>
    <t>213616 市立立人國小</t>
  </si>
  <si>
    <t>323607 市立福德國小</t>
  </si>
  <si>
    <t>323609 市立博愛國小</t>
  </si>
  <si>
    <t>331603 私立新民小學</t>
  </si>
  <si>
    <t>333601 市立龍安國小</t>
  </si>
  <si>
    <t>333605 市立仁愛國小</t>
  </si>
  <si>
    <t>343602 市立中正國小</t>
  </si>
  <si>
    <t>381602 私立中山小學</t>
  </si>
  <si>
    <t>403601 市立內湖國小</t>
  </si>
  <si>
    <t>403612 市立南湖國小</t>
  </si>
  <si>
    <t>413616 市立文昌國小</t>
  </si>
  <si>
    <t>421601 私立薇閣小學</t>
  </si>
  <si>
    <t>423604 市立關渡國小</t>
  </si>
  <si>
    <t>523605 市立壽山國小</t>
  </si>
  <si>
    <t>553604 市立十全國小</t>
  </si>
  <si>
    <t>593613 市立前鎮區民權國小</t>
  </si>
  <si>
    <t>014704 市立澳底國小</t>
  </si>
  <si>
    <t>014729 市立新莊國小</t>
  </si>
  <si>
    <t>014745 市立鷺江國小</t>
  </si>
  <si>
    <t>014754 市立三重國小</t>
  </si>
  <si>
    <t>014788 市立榮富國小</t>
  </si>
  <si>
    <t>014789 市立裕民國小</t>
  </si>
  <si>
    <t>014791 市立中信國小</t>
  </si>
  <si>
    <t>034726 市立高原國小</t>
  </si>
  <si>
    <t>034761 市立光明國小</t>
  </si>
  <si>
    <t>054720 縣立蟠桃國小</t>
  </si>
  <si>
    <t>064762 市立東新國小</t>
  </si>
  <si>
    <t>124747 市立竹後國小</t>
  </si>
  <si>
    <t>124760 市立蔡文國小</t>
  </si>
  <si>
    <t>寮國 Laos</t>
  </si>
  <si>
    <t>沙烏地阿拉伯 Saudi Arabia</t>
  </si>
  <si>
    <t>秘魯 Peru</t>
  </si>
  <si>
    <r>
      <t xml:space="preserve">113 </t>
    </r>
    <r>
      <rPr>
        <b/>
        <sz val="22"/>
        <rFont val="標楷體"/>
        <family val="4"/>
        <charset val="136"/>
      </rPr>
      <t>學年度</t>
    </r>
    <phoneticPr fontId="3" type="noConversion"/>
  </si>
  <si>
    <r>
      <t>中華民國</t>
    </r>
    <r>
      <rPr>
        <sz val="20"/>
        <rFont val="Arial"/>
        <family val="2"/>
      </rPr>
      <t>114</t>
    </r>
    <r>
      <rPr>
        <sz val="20"/>
        <rFont val="標楷體"/>
        <family val="4"/>
        <charset val="136"/>
      </rPr>
      <t>年</t>
    </r>
    <r>
      <rPr>
        <sz val="20"/>
        <rFont val="Arial"/>
        <family val="2"/>
      </rPr>
      <t>2</t>
    </r>
    <r>
      <rPr>
        <sz val="20"/>
        <rFont val="標楷體"/>
        <family val="4"/>
        <charset val="136"/>
      </rPr>
      <t>月</t>
    </r>
    <phoneticPr fontId="3" type="noConversion"/>
  </si>
  <si>
    <t>巴拉圭 Paraguay</t>
  </si>
  <si>
    <t>義大利 Italy</t>
  </si>
  <si>
    <t>法國 France</t>
  </si>
  <si>
    <t>總　計 Grand Total</t>
    <phoneticPr fontId="3" type="noConversion"/>
  </si>
  <si>
    <t>說明：配合98年1月13日修正之「僑生回國就學及輔導辦法」，自98學年起國小增列一至四年級學生數。</t>
    <phoneticPr fontId="3" type="noConversion"/>
  </si>
  <si>
    <t>　　連江縣 Lienchiang County</t>
    <phoneticPr fontId="3" type="noConversion"/>
  </si>
  <si>
    <t>　　金門縣 Kinmen County</t>
    <phoneticPr fontId="3" type="noConversion"/>
  </si>
  <si>
    <t>　金馬地區 Kinmen &amp; Matsu</t>
    <phoneticPr fontId="3" type="noConversion"/>
  </si>
  <si>
    <t>　　嘉義市 Chiayi City</t>
    <phoneticPr fontId="3" type="noConversion"/>
  </si>
  <si>
    <t>　　新竹市 Hsinchu City</t>
    <phoneticPr fontId="3" type="noConversion"/>
  </si>
  <si>
    <t>　　基隆市 Keelung City</t>
    <phoneticPr fontId="3" type="noConversion"/>
  </si>
  <si>
    <t>　　澎湖縣 Penghu County</t>
    <phoneticPr fontId="3" type="noConversion"/>
  </si>
  <si>
    <t>　　花蓮縣 Hualien County</t>
    <phoneticPr fontId="3" type="noConversion"/>
  </si>
  <si>
    <t>　　臺東縣 Taitung County</t>
    <phoneticPr fontId="3" type="noConversion"/>
  </si>
  <si>
    <t>　　屏東縣 Pingtung County</t>
    <phoneticPr fontId="3" type="noConversion"/>
  </si>
  <si>
    <t>　　嘉義縣 Chiayi County</t>
    <phoneticPr fontId="3" type="noConversion"/>
  </si>
  <si>
    <t>　　雲林縣 Yunlin County</t>
    <phoneticPr fontId="3" type="noConversion"/>
  </si>
  <si>
    <t>　　南投縣 Nantou County</t>
    <phoneticPr fontId="3" type="noConversion"/>
  </si>
  <si>
    <t>　　彰化縣 Changhua County</t>
    <phoneticPr fontId="3" type="noConversion"/>
  </si>
  <si>
    <t>　　苗栗縣 Miaoli County</t>
    <phoneticPr fontId="3" type="noConversion"/>
  </si>
  <si>
    <t>　　新竹縣 Hsinchu County</t>
    <phoneticPr fontId="3" type="noConversion"/>
  </si>
  <si>
    <t>　　宜蘭縣 Yilan County</t>
    <phoneticPr fontId="3" type="noConversion"/>
  </si>
  <si>
    <t>　　高雄市 Kaohsiung City</t>
    <phoneticPr fontId="3" type="noConversion"/>
  </si>
  <si>
    <t>　　臺南市 Tainan City</t>
    <phoneticPr fontId="3" type="noConversion"/>
  </si>
  <si>
    <t>　　臺中市 Taichung City</t>
    <phoneticPr fontId="3" type="noConversion"/>
  </si>
  <si>
    <t>　　桃園市 Taoyuan City</t>
    <phoneticPr fontId="3" type="noConversion"/>
  </si>
  <si>
    <t>　　臺北市 Taipei City</t>
    <phoneticPr fontId="3" type="noConversion"/>
  </si>
  <si>
    <t>　　新北市 New Taipei City</t>
    <phoneticPr fontId="3" type="noConversion"/>
  </si>
  <si>
    <t>　臺灣地區 Taiwan Area</t>
    <phoneticPr fontId="3" type="noConversion"/>
  </si>
  <si>
    <t>附錄5.  中等以下各級學校畢業僑生及港澳生－按等級別、性別與僑居地別分</t>
    <phoneticPr fontId="3" type="noConversion"/>
  </si>
  <si>
    <t>義大利</t>
  </si>
  <si>
    <t>134778 縣立潮和國小</t>
  </si>
  <si>
    <t>134774 縣立崇蘭國小</t>
  </si>
  <si>
    <t>104735 縣立香林國小</t>
  </si>
  <si>
    <t>074778 縣立鹿江國際國(中)小</t>
  </si>
  <si>
    <t>064738 市立益民國小</t>
  </si>
  <si>
    <t>034781 市立永順國小</t>
  </si>
  <si>
    <t>034756 市立大有國小</t>
  </si>
  <si>
    <t>034742 市立東安國小</t>
  </si>
  <si>
    <t>014797 市立秀峰國小</t>
  </si>
  <si>
    <t>014735 市立丹鳳國小</t>
  </si>
  <si>
    <t>014733 市立國泰國小</t>
  </si>
  <si>
    <t>014730 市立中港國小</t>
  </si>
  <si>
    <t>014718 市立忠山實驗小學</t>
  </si>
  <si>
    <t>613607 市立坪頂國小</t>
  </si>
  <si>
    <t>533604 市立新民國小</t>
  </si>
  <si>
    <t>533603 市立新莊國小</t>
  </si>
  <si>
    <t>423612 市立義方國小</t>
  </si>
  <si>
    <t>423609 市立湖山國小</t>
  </si>
  <si>
    <t>403608 市立麗山國小</t>
  </si>
  <si>
    <t>403606 市立康寧國小</t>
  </si>
  <si>
    <t>403604 市立東湖國小</t>
  </si>
  <si>
    <t>383614 市立萬芳國小</t>
  </si>
  <si>
    <t>383613 市立明道國小</t>
  </si>
  <si>
    <t>383607 市立景興國小</t>
  </si>
  <si>
    <t>353606 市立東門國小</t>
  </si>
  <si>
    <t>323604 市立三興國小</t>
  </si>
  <si>
    <t>313608 市立三民國小</t>
  </si>
  <si>
    <t>213641 市立安平國小</t>
  </si>
  <si>
    <t>213640 市立崇明國小</t>
  </si>
  <si>
    <t>211603 私立威爾森國小</t>
  </si>
  <si>
    <t>203608 市立嘉北國小</t>
  </si>
  <si>
    <t>193635 市立松竹國小</t>
  </si>
  <si>
    <t>154678 縣立永豐國小</t>
  </si>
  <si>
    <t>124670 市立竹滬國小</t>
  </si>
  <si>
    <t>124641 市立仁美國小</t>
  </si>
  <si>
    <t>124611 市立新甲國小</t>
  </si>
  <si>
    <t>113601 市立蓮潭國(中)小</t>
  </si>
  <si>
    <t>104670 縣立安東國小</t>
  </si>
  <si>
    <t>104623 縣立三興國小</t>
  </si>
  <si>
    <t>064693 市立烏日國小</t>
  </si>
  <si>
    <t>064607 市立豐田國小</t>
  </si>
  <si>
    <t>054656 縣立后庄國小</t>
  </si>
  <si>
    <t>044633 縣立豐田國小</t>
  </si>
  <si>
    <t>044628 縣立中正國小</t>
  </si>
  <si>
    <t>044610 縣立新埔國小</t>
  </si>
  <si>
    <t>034686 市立東勢國小</t>
  </si>
  <si>
    <t>034669 市立芭里國小</t>
  </si>
  <si>
    <t>034667 市立中平國小</t>
  </si>
  <si>
    <t>034646 市立大成國小</t>
  </si>
  <si>
    <t>034628 市立潮音國小</t>
  </si>
  <si>
    <t>034624 市立大園國小</t>
  </si>
  <si>
    <t>034622 市立大華國小</t>
  </si>
  <si>
    <t>034619 市立頂社國小</t>
  </si>
  <si>
    <t>033602 市立青園國小</t>
  </si>
  <si>
    <t>024659 縣立大進國小</t>
  </si>
  <si>
    <t>014654 市立北港國小</t>
  </si>
  <si>
    <t>014653 市立崇德國小</t>
  </si>
  <si>
    <t>014639 市立錦和國小</t>
  </si>
  <si>
    <t>埃及</t>
  </si>
  <si>
    <t>014608 市立江翠國小</t>
  </si>
  <si>
    <t>013603 市立淡海國小</t>
  </si>
  <si>
    <t>393501 市立誠正國中</t>
  </si>
  <si>
    <t>383507 市立景興國中</t>
  </si>
  <si>
    <t>353504 市立弘道國中</t>
  </si>
  <si>
    <t>333505 市立金華國中</t>
  </si>
  <si>
    <t>323504 市立瑠公國中</t>
  </si>
  <si>
    <t>323503 市立永吉國中</t>
  </si>
  <si>
    <t>313504 市立中山國中</t>
  </si>
  <si>
    <t>203504 市立南興國中</t>
  </si>
  <si>
    <t>193507 市立東峰國中</t>
  </si>
  <si>
    <t>154520 縣立瑞穗國中</t>
  </si>
  <si>
    <t>114514 市立楠西國中</t>
  </si>
  <si>
    <t>074536 縣立大同國中</t>
  </si>
  <si>
    <t>074535 縣立和群國中</t>
  </si>
  <si>
    <t>064546 市立光德國中</t>
  </si>
  <si>
    <t>064503 市立豐南國中</t>
  </si>
  <si>
    <t>044532 縣立勝利國中</t>
  </si>
  <si>
    <t>034565 市立青埔國中</t>
  </si>
  <si>
    <t>034543 市立平興國中</t>
  </si>
  <si>
    <t>034540 市立石門國中</t>
  </si>
  <si>
    <t>034522 市立內壢國中</t>
  </si>
  <si>
    <t>034517 市立大成國中</t>
  </si>
  <si>
    <t>014580 市立達觀國中(小)</t>
  </si>
  <si>
    <t>014575 市立忠孝國中</t>
  </si>
  <si>
    <t>014571 市立崇林國中</t>
  </si>
  <si>
    <t>014570 市立青山國中(小)</t>
  </si>
  <si>
    <t>014569 市立育林國中</t>
  </si>
  <si>
    <t>014566 市立正德國中</t>
  </si>
  <si>
    <t>014555 市立中正國中</t>
  </si>
  <si>
    <t>014514 市立碧華國中</t>
  </si>
  <si>
    <t>014510 市立頭前國中</t>
  </si>
  <si>
    <t>521401 私立中華藝校</t>
  </si>
  <si>
    <t>巴拉圭</t>
  </si>
  <si>
    <t>351402 臺北市開南高中</t>
  </si>
  <si>
    <t>111427 私立育德工家</t>
  </si>
  <si>
    <t>064406 市立神岡高工</t>
  </si>
  <si>
    <t>050404 國立苗栗農工</t>
  </si>
  <si>
    <t>011405 私立樹人家商</t>
  </si>
  <si>
    <t>580301 國立高師大附中</t>
  </si>
  <si>
    <t>551303 南海月光實驗學校附設國小</t>
  </si>
  <si>
    <t>法國</t>
  </si>
  <si>
    <t>403302 市立麗山高中</t>
  </si>
  <si>
    <t>381305 私立景文高中</t>
  </si>
  <si>
    <t>343302 市立大同高中</t>
  </si>
  <si>
    <t>341302 私立大同高中</t>
  </si>
  <si>
    <t>333301 市立和平高中</t>
  </si>
  <si>
    <t>193313 市立西苑高中</t>
  </si>
  <si>
    <t>191314 私立嶺東高中</t>
  </si>
  <si>
    <t>181306 私立曙光女中</t>
  </si>
  <si>
    <t>181305 私立光復高中</t>
  </si>
  <si>
    <t>丹麥</t>
  </si>
  <si>
    <t>170302 國立基隆高中</t>
  </si>
  <si>
    <t>141301 臺東縣均一高中</t>
  </si>
  <si>
    <t>140302 國立臺東女中</t>
  </si>
  <si>
    <t>061318 私立立人高中</t>
  </si>
  <si>
    <t>061309 私立致用高中</t>
  </si>
  <si>
    <t>060323 國立中科實驗高級中學</t>
  </si>
  <si>
    <t>033306 市立武陵高中</t>
  </si>
  <si>
    <t>033304 市立桃園高中</t>
  </si>
  <si>
    <t>014363 市立光復高中</t>
  </si>
  <si>
    <t>011325 私立中信高中</t>
  </si>
  <si>
    <t>113 學年度 SY 2024-2025</t>
  </si>
  <si>
    <t>丹麥 Denmark</t>
  </si>
  <si>
    <t>埃及 Egypt</t>
  </si>
  <si>
    <t>總　計 Grand Total</t>
    <phoneticPr fontId="55" type="noConversion"/>
  </si>
  <si>
    <t>表A2-2 中等以下各級學校在學僑生及港澳生－按等級別、新舊生別與僑居地別分</t>
    <phoneticPr fontId="55" type="noConversion"/>
  </si>
  <si>
    <t>　總計</t>
    <phoneticPr fontId="55" type="noConversion"/>
  </si>
  <si>
    <t>表A1-2 中等以下各級學校僑生、港澳生及畢業生人數－按性別、等級別與設立別分</t>
    <phoneticPr fontId="55" type="noConversion"/>
  </si>
  <si>
    <t>表A2-3 中等以下各級學校在學僑生及港澳生－按等級別、性別與僑居地別分</t>
    <phoneticPr fontId="55" type="noConversion"/>
  </si>
  <si>
    <t>表A2-4 中等以下各級學校畢業僑生及港澳生－按等級別、性別與僑居地別分</t>
    <phoneticPr fontId="55" type="noConversion"/>
  </si>
  <si>
    <t>表A3-3 高級中等學校在學僑生及港澳生（含進修部）－按設立別、新舊生別與僑居地別分</t>
    <phoneticPr fontId="55" type="noConversion"/>
  </si>
  <si>
    <t>表A3-4 國民中學在學僑生及港澳生－按設立別、新舊生別與僑居地別分</t>
    <phoneticPr fontId="55" type="noConversion"/>
  </si>
  <si>
    <t>表A3-5 國民小學在學僑生及港澳生－按設立別、新舊生別與僑居地別分</t>
    <phoneticPr fontId="55" type="noConversion"/>
  </si>
  <si>
    <t>大學
校院</t>
  </si>
  <si>
    <t>國防
醫學院</t>
  </si>
  <si>
    <t>國立臺灣師範大學
僑生先修部</t>
  </si>
  <si>
    <t>五專</t>
  </si>
  <si>
    <t>高級中
等學校</t>
  </si>
  <si>
    <t>海外青年就學輔導技術研習班</t>
  </si>
  <si>
    <t>秋</t>
  </si>
  <si>
    <t>春</t>
  </si>
  <si>
    <t>亞洲</t>
  </si>
  <si>
    <t>約旦</t>
  </si>
  <si>
    <t>大洋洲</t>
  </si>
  <si>
    <t>非洲</t>
  </si>
  <si>
    <t>歐洲</t>
  </si>
  <si>
    <t>比利時</t>
  </si>
  <si>
    <t>波蘭</t>
  </si>
  <si>
    <t>葡萄牙</t>
  </si>
  <si>
    <t>美洲</t>
  </si>
  <si>
    <t>多明尼加</t>
  </si>
  <si>
    <t>薩爾瓦多</t>
  </si>
  <si>
    <t>宏都拉斯</t>
  </si>
  <si>
    <t>玻利維亞</t>
  </si>
  <si>
    <t>智利</t>
  </si>
  <si>
    <t>厄瓜多</t>
  </si>
  <si>
    <t>委內瑞拉</t>
  </si>
  <si>
    <t>附錄2 國防醫學院僑生、港澳生及畢業生人數—按僑居地別分</t>
    <phoneticPr fontId="25" type="noConversion"/>
  </si>
  <si>
    <t>分發人數</t>
  </si>
  <si>
    <t>上學年度</t>
  </si>
  <si>
    <t>一年級</t>
  </si>
  <si>
    <t>二年級以上</t>
  </si>
  <si>
    <t>畢業生人數</t>
  </si>
  <si>
    <t>總　計　</t>
  </si>
  <si>
    <t>尼加拉瓜</t>
  </si>
  <si>
    <t>第1學期</t>
  </si>
  <si>
    <t>第2學期</t>
  </si>
  <si>
    <t>僑生</t>
  </si>
  <si>
    <t>港澳生</t>
  </si>
  <si>
    <t>學生人數</t>
  </si>
  <si>
    <t>亞洲　Asia</t>
  </si>
  <si>
    <t>　　　馬來西亞   Malaysia</t>
  </si>
  <si>
    <t>　　　緬甸   Myanmar</t>
  </si>
  <si>
    <t>　　　印尼   Indonesia</t>
  </si>
  <si>
    <t>表A1-1a 大專校院僑生及畢業生人數－按性別、等級別與設立別分</t>
    <phoneticPr fontId="25" type="noConversion"/>
  </si>
  <si>
    <t>1年級*</t>
  </si>
  <si>
    <t>2年級以上</t>
  </si>
  <si>
    <t>總　計</t>
    <phoneticPr fontId="25" type="noConversion"/>
  </si>
  <si>
    <t>市立</t>
  </si>
  <si>
    <t>博士班</t>
  </si>
  <si>
    <t>碩士班</t>
  </si>
  <si>
    <t>大學四年制(或四技)</t>
  </si>
  <si>
    <t>大學二年制(或二技)</t>
  </si>
  <si>
    <t>二專</t>
  </si>
  <si>
    <t>先修部</t>
  </si>
  <si>
    <t>說明：1. 本表 1年級學生人數包含國際專修部華語先修班學生人數。
　　　2. 研究生資料自95學年度起蒐集。
　　　3. 本表不含港澳生。
　　　4. 本表含宗教研修學院資料。</t>
    <phoneticPr fontId="25" type="noConversion"/>
  </si>
  <si>
    <t>表A1-1b 大專校院港澳生及畢業生人數－按性別、等級別與設立別分</t>
    <phoneticPr fontId="25" type="noConversion"/>
  </si>
  <si>
    <t>4+X</t>
  </si>
  <si>
    <t>說明：1. 本表 1年級學生人數包含國際專修部華語先修班學生人數。
　　　2. 先修部係指國立臺灣師大僑生先修部。
　　　3. 本表含宗教研修學院資料。</t>
    <phoneticPr fontId="25" type="noConversion"/>
  </si>
  <si>
    <t>表A2-1a 大專校院僑生及畢業生人數－按等級別、性別與僑居地分</t>
    <phoneticPr fontId="3" type="noConversion"/>
  </si>
  <si>
    <t>一年級新生人數</t>
  </si>
  <si>
    <t>學士班</t>
  </si>
  <si>
    <t>專科</t>
  </si>
  <si>
    <t>先修</t>
  </si>
  <si>
    <t>博士</t>
  </si>
  <si>
    <t>碩士</t>
  </si>
  <si>
    <t>學士</t>
  </si>
  <si>
    <t>副學士</t>
  </si>
  <si>
    <t>總計</t>
    <phoneticPr fontId="3" type="noConversion"/>
  </si>
  <si>
    <t>伊朗</t>
  </si>
  <si>
    <t>黎巴嫩</t>
  </si>
  <si>
    <t>汶萊</t>
  </si>
  <si>
    <t>斐濟</t>
  </si>
  <si>
    <t>巴布亞紐幾內亞</t>
  </si>
  <si>
    <t>帛琉</t>
  </si>
  <si>
    <t>馬紹爾群島共和國</t>
  </si>
  <si>
    <t>馬拉威</t>
  </si>
  <si>
    <t>模里西斯</t>
  </si>
  <si>
    <t>奈及利亞</t>
  </si>
  <si>
    <t>納米比亞</t>
  </si>
  <si>
    <t>史瓦帝尼王國</t>
  </si>
  <si>
    <t>匈牙利</t>
  </si>
  <si>
    <t>愛爾蘭</t>
  </si>
  <si>
    <t>荷蘭</t>
  </si>
  <si>
    <t>白俄羅斯</t>
  </si>
  <si>
    <t>巴拿馬</t>
  </si>
  <si>
    <t>貝里斯</t>
  </si>
  <si>
    <t>說明：1. 先修部係指國立臺灣師大僑生先修部。
　　　2. 本表不含港澳生。
　　　3. 本表含宗教研修學院資料。</t>
    <phoneticPr fontId="3" type="noConversion"/>
  </si>
  <si>
    <t>表A2-1b  大專校院港澳生及畢業生人數－按等級別、性別與僑居地別分</t>
    <phoneticPr fontId="3" type="noConversion"/>
  </si>
  <si>
    <t>　香港</t>
  </si>
  <si>
    <t>　澳門</t>
  </si>
  <si>
    <t>說明：1. 先修部係指國立臺灣師大僑生先修部。
　　　2. 本表含宗教研修學院資料。</t>
    <phoneticPr fontId="3" type="noConversion"/>
  </si>
  <si>
    <t>表A3-1a 大專校院在學僑生人數－按設立別、新舊生別與僑居地別分</t>
    <phoneticPr fontId="3" type="noConversion"/>
  </si>
  <si>
    <t>大專校院在學僑生人數</t>
  </si>
  <si>
    <t>大學以上在學僑生人數</t>
  </si>
  <si>
    <t>專科在學僑生人數</t>
  </si>
  <si>
    <t>小計</t>
  </si>
  <si>
    <t>說明：1. 本表 1年級學生人數包含國際專修部華語先修班學生人數。
　　　2. 先修部係指國立臺灣師大僑生先修部。
　　　3. 本表不含港澳生。
　　　4. 本表含宗教研修學院資料。</t>
    <phoneticPr fontId="3" type="noConversion"/>
  </si>
  <si>
    <t>表A3-1b 大專校院在學港澳生人數－按設立別、新舊生別與僑居地別分</t>
    <phoneticPr fontId="3" type="noConversion"/>
  </si>
  <si>
    <t>大專校院在學港澳生人數</t>
  </si>
  <si>
    <t>大學以上在學港澳生人數</t>
  </si>
  <si>
    <t>專科在學港澳生人數</t>
  </si>
  <si>
    <t>說明：1. 本表新生欄之數據係指一年級學生數。
　　　2. 先修部係指國立臺灣師大僑生先修部。
　　　3. 本表含宗教研修學院資料。</t>
    <phoneticPr fontId="3" type="noConversion"/>
  </si>
  <si>
    <t>表A3-2a 大專校院在學僑生人數－按設立別、性別與僑居地別分</t>
    <phoneticPr fontId="3" type="noConversion"/>
  </si>
  <si>
    <t>說明：說明：1. 先修部係指國立臺灣師大僑生先修部。
　　　2. 本表不含港澳生。
　　　3. 本表含宗教研修學院資料。</t>
    <phoneticPr fontId="3" type="noConversion"/>
  </si>
  <si>
    <t>表A3-2b 大專校院在學港澳生人數－按設立別、性別與僑居地別分</t>
    <phoneticPr fontId="3" type="noConversion"/>
  </si>
  <si>
    <t>說明：</t>
  </si>
  <si>
    <t>1. 先修部係指國立臺灣師大僑生先修部。
2. 本表含宗教研修學院資料。</t>
  </si>
  <si>
    <t>表B1-1a 大專校院僑生及畢業生人數—按性別、校別與僑居地別分</t>
    <phoneticPr fontId="3" type="noConversion"/>
  </si>
  <si>
    <t>2年級
以上</t>
  </si>
  <si>
    <t>總　計</t>
    <phoneticPr fontId="3" type="noConversion"/>
  </si>
  <si>
    <t>大專校院</t>
    <phoneticPr fontId="3" type="noConversion"/>
  </si>
  <si>
    <t>0001 國立政治大學</t>
    <phoneticPr fontId="3" type="noConversion"/>
  </si>
  <si>
    <t>0002 國立清華大學</t>
    <phoneticPr fontId="3" type="noConversion"/>
  </si>
  <si>
    <t>0003 國立臺灣大學</t>
    <phoneticPr fontId="3" type="noConversion"/>
  </si>
  <si>
    <t>0004 國立臺灣師範大學</t>
    <phoneticPr fontId="3" type="noConversion"/>
  </si>
  <si>
    <t>0004A 國立臺灣師大僑生先修部</t>
    <phoneticPr fontId="3" type="noConversion"/>
  </si>
  <si>
    <t>0005 國立成功大學</t>
    <phoneticPr fontId="3" type="noConversion"/>
  </si>
  <si>
    <t>0006 國立中興大學</t>
    <phoneticPr fontId="3" type="noConversion"/>
  </si>
  <si>
    <t>0007 國立陽明交通大學</t>
    <phoneticPr fontId="3" type="noConversion"/>
  </si>
  <si>
    <t>0008 國立中央大學</t>
    <phoneticPr fontId="3" type="noConversion"/>
  </si>
  <si>
    <t>0009 國立中山大學</t>
    <phoneticPr fontId="3" type="noConversion"/>
  </si>
  <si>
    <t>0012 國立臺灣海洋大學</t>
    <phoneticPr fontId="3" type="noConversion"/>
  </si>
  <si>
    <t>0013 國立中正大學</t>
    <phoneticPr fontId="3" type="noConversion"/>
  </si>
  <si>
    <t>0014 國立高雄師範大學</t>
    <phoneticPr fontId="3" type="noConversion"/>
  </si>
  <si>
    <t>0015 國立彰化師範大學</t>
    <phoneticPr fontId="3" type="noConversion"/>
  </si>
  <si>
    <t>0017 國立臺北大學</t>
    <phoneticPr fontId="3" type="noConversion"/>
  </si>
  <si>
    <t>0018 國立嘉義大學</t>
    <phoneticPr fontId="3" type="noConversion"/>
  </si>
  <si>
    <t>0019 國立高雄大學</t>
    <phoneticPr fontId="3" type="noConversion"/>
  </si>
  <si>
    <t>0020 國立東華大學</t>
    <phoneticPr fontId="3" type="noConversion"/>
  </si>
  <si>
    <t>0021 國立暨南國際大學</t>
    <phoneticPr fontId="3" type="noConversion"/>
  </si>
  <si>
    <t>0022 國立臺灣科技大學</t>
    <phoneticPr fontId="3" type="noConversion"/>
  </si>
  <si>
    <t>0023 國立雲林科技大學</t>
    <phoneticPr fontId="3" type="noConversion"/>
  </si>
  <si>
    <t>0024 國立屏東科技大學</t>
    <phoneticPr fontId="3" type="noConversion"/>
  </si>
  <si>
    <t>0025 國立臺北科技大學</t>
    <phoneticPr fontId="3" type="noConversion"/>
  </si>
  <si>
    <t>0028 國立臺北藝術大學</t>
    <phoneticPr fontId="3" type="noConversion"/>
  </si>
  <si>
    <t>0029 國立臺灣藝術大學</t>
    <phoneticPr fontId="3" type="noConversion"/>
  </si>
  <si>
    <t>0030 國立臺東大學</t>
    <phoneticPr fontId="3" type="noConversion"/>
  </si>
  <si>
    <t>0031 國立宜蘭大學</t>
    <phoneticPr fontId="3" type="noConversion"/>
  </si>
  <si>
    <t>0032 國立聯合大學</t>
    <phoneticPr fontId="3" type="noConversion"/>
  </si>
  <si>
    <t>0033 國立虎尾科技大學</t>
    <phoneticPr fontId="3" type="noConversion"/>
  </si>
  <si>
    <t>0035 國立臺南藝術大學</t>
    <phoneticPr fontId="3" type="noConversion"/>
  </si>
  <si>
    <t>0036 國立臺南大學</t>
    <phoneticPr fontId="3" type="noConversion"/>
  </si>
  <si>
    <t>0037 國立臺北教育大學</t>
    <phoneticPr fontId="3" type="noConversion"/>
  </si>
  <si>
    <t>0039 國立臺中教育大學</t>
    <phoneticPr fontId="3" type="noConversion"/>
  </si>
  <si>
    <t>0042 國立澎湖科技大學</t>
    <phoneticPr fontId="3" type="noConversion"/>
  </si>
  <si>
    <t>0043 國立勤益科技大學</t>
    <phoneticPr fontId="3" type="noConversion"/>
  </si>
  <si>
    <t>0044 國立體育大學</t>
    <phoneticPr fontId="3" type="noConversion"/>
  </si>
  <si>
    <t>0046 國立臺北護理健康大學</t>
    <phoneticPr fontId="3" type="noConversion"/>
  </si>
  <si>
    <t>0047 國立高雄餐旅大學</t>
    <phoneticPr fontId="3" type="noConversion"/>
  </si>
  <si>
    <t>0048 國立金門大學</t>
    <phoneticPr fontId="3" type="noConversion"/>
  </si>
  <si>
    <t>0049 國立臺灣體育運動大學</t>
    <phoneticPr fontId="3" type="noConversion"/>
  </si>
  <si>
    <t>0050 國立臺中科技大學</t>
    <phoneticPr fontId="3" type="noConversion"/>
  </si>
  <si>
    <t>0051 國立臺北商業大學</t>
    <phoneticPr fontId="3" type="noConversion"/>
  </si>
  <si>
    <t>0052 國立屏東大學</t>
    <phoneticPr fontId="3" type="noConversion"/>
  </si>
  <si>
    <t>0053 國立高雄科技大學</t>
    <phoneticPr fontId="3" type="noConversion"/>
  </si>
  <si>
    <t>1001 東海大學</t>
    <phoneticPr fontId="3" type="noConversion"/>
  </si>
  <si>
    <t>1002 輔仁大學</t>
    <phoneticPr fontId="3" type="noConversion"/>
  </si>
  <si>
    <t>1003 東吳大學</t>
    <phoneticPr fontId="3" type="noConversion"/>
  </si>
  <si>
    <t>1004 中原大學</t>
    <phoneticPr fontId="3" type="noConversion"/>
  </si>
  <si>
    <t>1005 淡江大學</t>
    <phoneticPr fontId="3" type="noConversion"/>
  </si>
  <si>
    <t>1006 中國文化大學</t>
    <phoneticPr fontId="3" type="noConversion"/>
  </si>
  <si>
    <t>1007 逢甲大學</t>
    <phoneticPr fontId="3" type="noConversion"/>
  </si>
  <si>
    <t>1008 靜宜大學</t>
    <phoneticPr fontId="3" type="noConversion"/>
  </si>
  <si>
    <t>1009 長庚大學</t>
    <phoneticPr fontId="3" type="noConversion"/>
  </si>
  <si>
    <t>1010 元智大學</t>
    <phoneticPr fontId="3" type="noConversion"/>
  </si>
  <si>
    <t>1011 中華大學</t>
    <phoneticPr fontId="3" type="noConversion"/>
  </si>
  <si>
    <t>1012 大葉大學</t>
    <phoneticPr fontId="3" type="noConversion"/>
  </si>
  <si>
    <t>1013 華梵大學</t>
    <phoneticPr fontId="3" type="noConversion"/>
  </si>
  <si>
    <t>1014 義守大學</t>
    <phoneticPr fontId="3" type="noConversion"/>
  </si>
  <si>
    <t>1015 世新大學</t>
    <phoneticPr fontId="3" type="noConversion"/>
  </si>
  <si>
    <t>1016 銘傳大學</t>
    <phoneticPr fontId="3" type="noConversion"/>
  </si>
  <si>
    <t>1017 實踐大學</t>
    <phoneticPr fontId="3" type="noConversion"/>
  </si>
  <si>
    <t>1018 朝陽科技大學</t>
    <phoneticPr fontId="3" type="noConversion"/>
  </si>
  <si>
    <t>1019 高雄醫學大學</t>
    <phoneticPr fontId="3" type="noConversion"/>
  </si>
  <si>
    <t>1020 南華大學</t>
    <phoneticPr fontId="3" type="noConversion"/>
  </si>
  <si>
    <t>1021 真理大學</t>
    <phoneticPr fontId="3" type="noConversion"/>
  </si>
  <si>
    <t>1022 大同大學</t>
    <phoneticPr fontId="3" type="noConversion"/>
  </si>
  <si>
    <t>1023 南臺科技大學</t>
    <phoneticPr fontId="3" type="noConversion"/>
  </si>
  <si>
    <t>1024 崑山科技大學</t>
    <phoneticPr fontId="3" type="noConversion"/>
  </si>
  <si>
    <t>1025 嘉南藥理大學</t>
    <phoneticPr fontId="3" type="noConversion"/>
  </si>
  <si>
    <t>1026 樹德科技大學</t>
    <phoneticPr fontId="3" type="noConversion"/>
  </si>
  <si>
    <t>1027 慈濟大學</t>
    <phoneticPr fontId="3" type="noConversion"/>
  </si>
  <si>
    <t>1028 臺北醫學大學</t>
    <phoneticPr fontId="3" type="noConversion"/>
  </si>
  <si>
    <t>1029 中山醫學大學</t>
    <phoneticPr fontId="3" type="noConversion"/>
  </si>
  <si>
    <t>1030 龍華科技大學</t>
    <phoneticPr fontId="3" type="noConversion"/>
  </si>
  <si>
    <t>1031 輔英科技大學</t>
    <phoneticPr fontId="3" type="noConversion"/>
  </si>
  <si>
    <t>1032 明新科技大學</t>
    <phoneticPr fontId="3" type="noConversion"/>
  </si>
  <si>
    <t>1033 長榮大學</t>
    <phoneticPr fontId="3" type="noConversion"/>
  </si>
  <si>
    <t>1034 弘光科技大學</t>
    <phoneticPr fontId="3" type="noConversion"/>
  </si>
  <si>
    <t>1035 中國醫藥大學</t>
    <phoneticPr fontId="3" type="noConversion"/>
  </si>
  <si>
    <t>1036 健行科技大學</t>
    <phoneticPr fontId="3" type="noConversion"/>
  </si>
  <si>
    <t>1037 正修科技大學</t>
    <phoneticPr fontId="3" type="noConversion"/>
  </si>
  <si>
    <t>1038 萬能科技大學</t>
    <phoneticPr fontId="3" type="noConversion"/>
  </si>
  <si>
    <t>1039 玄奘大學</t>
    <phoneticPr fontId="3" type="noConversion"/>
  </si>
  <si>
    <t>1040 建國科技大學</t>
    <phoneticPr fontId="3" type="noConversion"/>
  </si>
  <si>
    <t>1041 明志科技大學</t>
    <phoneticPr fontId="3" type="noConversion"/>
  </si>
  <si>
    <t>1042 高苑科技大學</t>
    <phoneticPr fontId="3" type="noConversion"/>
  </si>
  <si>
    <t>1043 大仁科技大學</t>
    <phoneticPr fontId="3" type="noConversion"/>
  </si>
  <si>
    <t>1044 聖約翰科技大學</t>
    <phoneticPr fontId="3" type="noConversion"/>
  </si>
  <si>
    <t>1045 嶺東科技大學</t>
    <phoneticPr fontId="3" type="noConversion"/>
  </si>
  <si>
    <t>1046 中國科技大學</t>
    <phoneticPr fontId="3" type="noConversion"/>
  </si>
  <si>
    <t>1047 中臺科技大學</t>
    <phoneticPr fontId="3" type="noConversion"/>
  </si>
  <si>
    <t>1048 亞洲大學</t>
    <phoneticPr fontId="3" type="noConversion"/>
  </si>
  <si>
    <t>1049 開南大學</t>
    <phoneticPr fontId="3" type="noConversion"/>
  </si>
  <si>
    <t>1050 佛光大學</t>
    <phoneticPr fontId="3" type="noConversion"/>
  </si>
  <si>
    <t>1051 台南應用科技大學</t>
    <phoneticPr fontId="3" type="noConversion"/>
  </si>
  <si>
    <t>1052 遠東科技大學</t>
    <phoneticPr fontId="3" type="noConversion"/>
  </si>
  <si>
    <t>1053 元培醫事科技大學</t>
    <phoneticPr fontId="3" type="noConversion"/>
  </si>
  <si>
    <t>1054 景文科技大學</t>
    <phoneticPr fontId="3" type="noConversion"/>
  </si>
  <si>
    <t>1055 中華醫事科技大學</t>
    <phoneticPr fontId="3" type="noConversion"/>
  </si>
  <si>
    <t>1056 東南科技大學</t>
    <phoneticPr fontId="3" type="noConversion"/>
  </si>
  <si>
    <t>1057 德明財經科技大學</t>
    <phoneticPr fontId="3" type="noConversion"/>
  </si>
  <si>
    <t>1058 明道大學</t>
    <phoneticPr fontId="3" type="noConversion"/>
  </si>
  <si>
    <t>1060 南開科技大學</t>
    <phoneticPr fontId="3" type="noConversion"/>
  </si>
  <si>
    <t>1061 中華科技大學</t>
    <phoneticPr fontId="3" type="noConversion"/>
  </si>
  <si>
    <t>1062 僑光科技大學</t>
    <phoneticPr fontId="3" type="noConversion"/>
  </si>
  <si>
    <t>1064 美和科技大學</t>
    <phoneticPr fontId="3" type="noConversion"/>
  </si>
  <si>
    <t>1065 吳鳳科技大學</t>
    <phoneticPr fontId="3" type="noConversion"/>
  </si>
  <si>
    <t>1066 環球科技大學</t>
    <phoneticPr fontId="3" type="noConversion"/>
  </si>
  <si>
    <t>1069 修平科技大學</t>
    <phoneticPr fontId="3" type="noConversion"/>
  </si>
  <si>
    <t>1070 長庚科技大學</t>
    <phoneticPr fontId="3" type="noConversion"/>
  </si>
  <si>
    <t>1071 臺北城市科技大學</t>
    <phoneticPr fontId="3" type="noConversion"/>
  </si>
  <si>
    <t>1072 敏實科技大學</t>
    <phoneticPr fontId="3" type="noConversion"/>
  </si>
  <si>
    <t>1073 醒吾科技大學</t>
    <phoneticPr fontId="3" type="noConversion"/>
  </si>
  <si>
    <t>1075 文藻外語大學</t>
    <phoneticPr fontId="3" type="noConversion"/>
  </si>
  <si>
    <t>1076 華夏科技大學</t>
    <phoneticPr fontId="3" type="noConversion"/>
  </si>
  <si>
    <t>1078 致理科技大學</t>
    <phoneticPr fontId="3" type="noConversion"/>
  </si>
  <si>
    <t>1080 宏國德霖科技大學</t>
    <phoneticPr fontId="3" type="noConversion"/>
  </si>
  <si>
    <t>1081 東方設計大學</t>
    <phoneticPr fontId="3" type="noConversion"/>
  </si>
  <si>
    <t>1082 崇右影藝科技大學</t>
    <phoneticPr fontId="3" type="noConversion"/>
  </si>
  <si>
    <t>1083 台北海洋科技大學</t>
    <phoneticPr fontId="3" type="noConversion"/>
  </si>
  <si>
    <t>1084 亞東科技大學</t>
    <phoneticPr fontId="3" type="noConversion"/>
  </si>
  <si>
    <t>3002 臺北市立大學</t>
    <phoneticPr fontId="3" type="noConversion"/>
  </si>
  <si>
    <t>0144 國立臺灣戲曲學院</t>
    <phoneticPr fontId="3" type="noConversion"/>
  </si>
  <si>
    <t>1125 中信金融管理學院</t>
    <phoneticPr fontId="3" type="noConversion"/>
  </si>
  <si>
    <t>1183 黎明技術學院</t>
    <phoneticPr fontId="3" type="noConversion"/>
  </si>
  <si>
    <t>1185 德育護理健康學院</t>
    <phoneticPr fontId="3" type="noConversion"/>
  </si>
  <si>
    <t>1195 馬偕醫學院</t>
    <phoneticPr fontId="3" type="noConversion"/>
  </si>
  <si>
    <t>1196 法鼓文理學院</t>
    <phoneticPr fontId="3" type="noConversion"/>
  </si>
  <si>
    <t>0221 國立臺南護理專科學校</t>
    <phoneticPr fontId="3" type="noConversion"/>
  </si>
  <si>
    <t>1282 馬偕醫護管理專科學校</t>
    <phoneticPr fontId="3" type="noConversion"/>
  </si>
  <si>
    <t>宗教研修學院</t>
    <phoneticPr fontId="3" type="noConversion"/>
  </si>
  <si>
    <t>1R02 基督教台灣浸會神學院</t>
    <phoneticPr fontId="3" type="noConversion"/>
  </si>
  <si>
    <t>1R03 臺北基督學院</t>
    <phoneticPr fontId="3" type="noConversion"/>
  </si>
  <si>
    <t>1R06 一貫道崇德學院</t>
    <phoneticPr fontId="3" type="noConversion"/>
  </si>
  <si>
    <t>說明：1. 本本表 1年級學生人數包含國際專修部華語先修班學生人數。
             2. 本表不含港澳生。</t>
    <phoneticPr fontId="3" type="noConversion"/>
  </si>
  <si>
    <t>表B1-1b 大專校院港澳生及畢業生人數—按性別、校別與僑居地別分</t>
    <phoneticPr fontId="3" type="noConversion"/>
  </si>
  <si>
    <t>1R05 台灣神學研究學院</t>
    <phoneticPr fontId="3" type="noConversion"/>
  </si>
  <si>
    <t>說明：本表 1年級學生人數包含國際專修部華語先修班學生人數。</t>
    <phoneticPr fontId="3" type="noConversion"/>
  </si>
  <si>
    <t>教育</t>
  </si>
  <si>
    <t>藝術</t>
  </si>
  <si>
    <t>人文</t>
  </si>
  <si>
    <t>語文</t>
  </si>
  <si>
    <t>社會及
行為科學</t>
  </si>
  <si>
    <t>新聞學及
圖書資訊</t>
  </si>
  <si>
    <t>商業及
管理</t>
  </si>
  <si>
    <t>法律</t>
  </si>
  <si>
    <t>生命科學</t>
  </si>
  <si>
    <t>環境</t>
  </si>
  <si>
    <t>物理
、化學及地球科學</t>
  </si>
  <si>
    <t>數學及
統計</t>
  </si>
  <si>
    <t>資訊通訊科技</t>
  </si>
  <si>
    <t>工程及
工程業</t>
  </si>
  <si>
    <t>製造及
加工</t>
  </si>
  <si>
    <t>建築及
營建工程</t>
  </si>
  <si>
    <t>農業</t>
  </si>
  <si>
    <t>林業</t>
  </si>
  <si>
    <t>漁業</t>
  </si>
  <si>
    <t>獸醫</t>
  </si>
  <si>
    <t>醫藥衛生</t>
  </si>
  <si>
    <t>社會福利</t>
  </si>
  <si>
    <t>餐旅及
民生服務</t>
  </si>
  <si>
    <t>衛生及
職業衛生服務</t>
  </si>
  <si>
    <t>安全服務</t>
  </si>
  <si>
    <t>運輸服務</t>
  </si>
  <si>
    <t>博士　計</t>
  </si>
  <si>
    <t>0001 國立政治大學</t>
  </si>
  <si>
    <t>0002 國立清華大學</t>
  </si>
  <si>
    <t>0003 國立臺灣大學</t>
  </si>
  <si>
    <t>0004 國立臺灣師範大學</t>
  </si>
  <si>
    <t>0005 國立成功大學</t>
  </si>
  <si>
    <t>0006 國立中興大學</t>
  </si>
  <si>
    <t>0007 國立陽明交通大學</t>
  </si>
  <si>
    <t>0008 國立中央大學</t>
  </si>
  <si>
    <t>0009 國立中山大學</t>
  </si>
  <si>
    <t>0012 國立臺灣海洋大學</t>
  </si>
  <si>
    <t>0013 國立中正大學</t>
  </si>
  <si>
    <t>0015 國立彰化師範大學</t>
  </si>
  <si>
    <t>0017 國立臺北大學</t>
  </si>
  <si>
    <t>0021 國立暨南國際大學</t>
  </si>
  <si>
    <t>0022 國立臺灣科技大學</t>
  </si>
  <si>
    <t>0023 國立雲林科技大學</t>
  </si>
  <si>
    <t>0025 國立臺北科技大學</t>
  </si>
  <si>
    <t>0028 國立臺北藝術大學</t>
  </si>
  <si>
    <t>0029 國立臺灣藝術大學</t>
  </si>
  <si>
    <t>0035 國立臺南藝術大學</t>
  </si>
  <si>
    <t>0044 國立體育大學</t>
  </si>
  <si>
    <t>1001 東海大學</t>
  </si>
  <si>
    <t>1002 輔仁大學</t>
  </si>
  <si>
    <t>1004 中原大學</t>
  </si>
  <si>
    <t>1005 淡江大學</t>
  </si>
  <si>
    <t>1009 長庚大學</t>
  </si>
  <si>
    <t>1019 高雄醫學大學</t>
  </si>
  <si>
    <t>1027 慈濟大學</t>
  </si>
  <si>
    <t>1028 臺北醫學大學</t>
  </si>
  <si>
    <t>1029 中山醫學大學</t>
  </si>
  <si>
    <t>1035 中國醫藥大學</t>
  </si>
  <si>
    <t>1196 法鼓文理學院</t>
  </si>
  <si>
    <t>碩士　計</t>
  </si>
  <si>
    <t>0014 國立高雄師範大學</t>
  </si>
  <si>
    <t>0018 國立嘉義大學</t>
  </si>
  <si>
    <t>0019 國立高雄大學</t>
  </si>
  <si>
    <t>0020 國立東華大學</t>
  </si>
  <si>
    <t>0024 國立屏東科技大學</t>
  </si>
  <si>
    <t>0030 國立臺東大學</t>
  </si>
  <si>
    <t>0031 國立宜蘭大學</t>
  </si>
  <si>
    <t>0032 國立聯合大學</t>
  </si>
  <si>
    <t>0033 國立虎尾科技大學</t>
  </si>
  <si>
    <t>0036 國立臺南大學</t>
  </si>
  <si>
    <t>0037 國立臺北教育大學</t>
  </si>
  <si>
    <t>0039 國立臺中教育大學</t>
  </si>
  <si>
    <t>0046 國立臺北護理健康大學</t>
  </si>
  <si>
    <t>0048 國立金門大學</t>
  </si>
  <si>
    <t>0049 國立臺灣體育運動大學</t>
  </si>
  <si>
    <t>0050 國立臺中科技大學</t>
  </si>
  <si>
    <t>0051 國立臺北商業大學</t>
  </si>
  <si>
    <t>0052 國立屏東大學</t>
  </si>
  <si>
    <t>0053 國立高雄科技大學</t>
  </si>
  <si>
    <t>1003 東吳大學</t>
  </si>
  <si>
    <t>1006 中國文化大學</t>
  </si>
  <si>
    <t>1007 逢甲大學</t>
  </si>
  <si>
    <t>1008 靜宜大學</t>
  </si>
  <si>
    <t>1012 大葉大學</t>
  </si>
  <si>
    <t>1013 華梵大學</t>
  </si>
  <si>
    <t>1014 義守大學</t>
  </si>
  <si>
    <t>1015 世新大學</t>
  </si>
  <si>
    <t>1016 銘傳大學</t>
  </si>
  <si>
    <t>1017 實踐大學</t>
  </si>
  <si>
    <t>1018 朝陽科技大學</t>
  </si>
  <si>
    <t>1020 南華大學</t>
  </si>
  <si>
    <t>1021 真理大學</t>
  </si>
  <si>
    <t>1023 南臺科技大學</t>
  </si>
  <si>
    <t>1024 崑山科技大學</t>
  </si>
  <si>
    <t>1026 樹德科技大學</t>
  </si>
  <si>
    <t>1031 輔英科技大學</t>
  </si>
  <si>
    <t>1032 明新科技大學</t>
  </si>
  <si>
    <t>1033 長榮大學</t>
  </si>
  <si>
    <t>1034 弘光科技大學</t>
  </si>
  <si>
    <t>1036 健行科技大學</t>
  </si>
  <si>
    <t>1037 正修科技大學</t>
  </si>
  <si>
    <t>1038 萬能科技大學</t>
  </si>
  <si>
    <t>1039 玄奘大學</t>
  </si>
  <si>
    <t>1041 明志科技大學</t>
  </si>
  <si>
    <t>1042 高苑科技大學</t>
  </si>
  <si>
    <t>1043 大仁科技大學</t>
  </si>
  <si>
    <t>1046 中國科技大學</t>
  </si>
  <si>
    <t>1047 中臺科技大學</t>
  </si>
  <si>
    <t>1048 亞洲大學</t>
  </si>
  <si>
    <t>1049 開南大學</t>
  </si>
  <si>
    <t>1050 佛光大學</t>
  </si>
  <si>
    <t>1052 遠東科技大學</t>
  </si>
  <si>
    <t>1056 東南科技大學</t>
  </si>
  <si>
    <t>1060 南開科技大學</t>
  </si>
  <si>
    <t>1061 中華科技大學</t>
  </si>
  <si>
    <t>1064 美和科技大學</t>
  </si>
  <si>
    <t>1071 臺北城市科技大學</t>
  </si>
  <si>
    <t>1075 文藻外語大學</t>
  </si>
  <si>
    <t>1078 致理科技大學</t>
  </si>
  <si>
    <t>3002 臺北市立大學</t>
  </si>
  <si>
    <t>1195 馬偕醫學院</t>
  </si>
  <si>
    <t>1R02 基督教台灣浸會神學院</t>
  </si>
  <si>
    <t>1R06 一貫道崇德學院</t>
  </si>
  <si>
    <t>學士　計</t>
  </si>
  <si>
    <t>0042 國立澎湖科技大學</t>
  </si>
  <si>
    <t>0043 國立勤益科技大學</t>
  </si>
  <si>
    <t>0047 國立高雄餐旅大學</t>
  </si>
  <si>
    <t>1010 元智大學</t>
  </si>
  <si>
    <t>1011 中華大學</t>
  </si>
  <si>
    <t>1022 大同大學</t>
  </si>
  <si>
    <t>1025 嘉南藥理大學</t>
  </si>
  <si>
    <t>1030 龍華科技大學</t>
  </si>
  <si>
    <t>1040 建國科技大學</t>
  </si>
  <si>
    <t>1044 聖約翰科技大學</t>
  </si>
  <si>
    <t>1045 嶺東科技大學</t>
  </si>
  <si>
    <t>1051 台南應用科技大學</t>
  </si>
  <si>
    <t>1053 元培醫事科技大學</t>
  </si>
  <si>
    <t>1054 景文科技大學</t>
  </si>
  <si>
    <t>1055 中華醫事科技大學</t>
  </si>
  <si>
    <t>1057 德明財經科技大學</t>
  </si>
  <si>
    <t>1058 明道大學</t>
  </si>
  <si>
    <t>1062 僑光科技大學</t>
  </si>
  <si>
    <t>1065 吳鳳科技大學</t>
  </si>
  <si>
    <t>1066 環球科技大學</t>
  </si>
  <si>
    <t>1069 修平科技大學</t>
  </si>
  <si>
    <t>1070 長庚科技大學</t>
  </si>
  <si>
    <t>1072 敏實科技大學</t>
  </si>
  <si>
    <t>1073 醒吾科技大學</t>
  </si>
  <si>
    <t>1076 華夏科技大學</t>
  </si>
  <si>
    <t>1080 宏國德霖科技大學</t>
  </si>
  <si>
    <t>1081 東方設計大學</t>
  </si>
  <si>
    <t>1082 崇右影藝科技大學</t>
  </si>
  <si>
    <t>1083 台北海洋科技大學</t>
  </si>
  <si>
    <t>1084 亞東科技大學</t>
  </si>
  <si>
    <t>0144 國立臺灣戲曲學院</t>
  </si>
  <si>
    <t>1125 中信金融管理學院</t>
  </si>
  <si>
    <t>1183 黎明技術學院</t>
  </si>
  <si>
    <t>1185 德育護理健康學院</t>
  </si>
  <si>
    <t>1R03 臺北基督學院</t>
  </si>
  <si>
    <t>專科　計</t>
  </si>
  <si>
    <t>0221 國立臺南護理專科學校</t>
  </si>
  <si>
    <t>1282 馬偕醫護管理專科學校</t>
  </si>
  <si>
    <t>先修部　計</t>
  </si>
  <si>
    <t>0004A 國立臺灣師大僑生先修部</t>
  </si>
  <si>
    <t>1R05 台灣神學研究學院</t>
  </si>
  <si>
    <t>博士   計</t>
  </si>
  <si>
    <t>碩士  計</t>
  </si>
  <si>
    <t>學士  計</t>
  </si>
  <si>
    <t>副學士(專科)  計</t>
  </si>
  <si>
    <t>表C1-1a 大專校院在學僑生人數－按研習類別、等級別與校別分</t>
    <phoneticPr fontId="3" type="noConversion"/>
  </si>
  <si>
    <t>說明：1. 本表係依106.9.4 分行實施之「中華民國學科標準分類(第5次修正)」歸類。
             2. 本表不含港澳生。</t>
    <phoneticPr fontId="3" type="noConversion"/>
  </si>
  <si>
    <t>表C1-1b 大專校院在學港澳生人數－按研習類別、等級別與校別分</t>
    <phoneticPr fontId="3" type="noConversion"/>
  </si>
  <si>
    <t>說明：本表係依106.9.4 分行實施之「中華民國學科標準分類(第5次修正)」歸類。</t>
    <phoneticPr fontId="3" type="noConversion"/>
  </si>
  <si>
    <t>表C1-2a 大專校院畢業僑生人數－按研習類別、等級別與校別分</t>
    <phoneticPr fontId="3" type="noConversion"/>
  </si>
  <si>
    <t>說明：1. 本表係依106.9.4 分行實施之「中華民國學科標準分類(第5次修正)」歸類。
　　　2. 本表不含港澳生。</t>
    <phoneticPr fontId="3" type="noConversion"/>
  </si>
  <si>
    <t>表C1-2b 大專校院畢業港澳生人數－按研習類別、等級別與校別分</t>
    <phoneticPr fontId="3" type="noConversion"/>
  </si>
  <si>
    <t>目    次</t>
    <phoneticPr fontId="3" type="noConversion"/>
  </si>
  <si>
    <t>表A1-1a 大專校院僑生及畢業生人數—按性別、等級別與設立別分……………………………</t>
    <phoneticPr fontId="3" type="noConversion"/>
  </si>
  <si>
    <t>　　　 地別分……………………………………………………………………………………………………</t>
    <phoneticPr fontId="3" type="noConversion"/>
  </si>
  <si>
    <t>附錄2. 國防醫學院僑生、港澳生及畢業生人數—按僑居地別分…………………………………………</t>
    <phoneticPr fontId="25" type="noConversion"/>
  </si>
  <si>
    <t>說明：1. 國防醫學院（95年1月自國防大學獨立設校）。
            2. 國立僑大先修班（95年3月併入臺灣師範大學，改為該校僑生先修部）。
            3. 依據僑生回國就學及輔導辦法（100年1月31日修正）第7條：申請就讀國民小學者，由地方政府教育行政機關辦理分發。</t>
    <phoneticPr fontId="3" type="noConversion"/>
  </si>
  <si>
    <t>資料來源：本部技術及職業教育司、國民及學前教育署、大學海外僑生聯招會（暨南大學）等單位。</t>
    <phoneticPr fontId="3" type="noConversion"/>
  </si>
  <si>
    <t>美洲</t>
    <phoneticPr fontId="3" type="noConversion"/>
  </si>
  <si>
    <t>歐洲</t>
    <phoneticPr fontId="3" type="noConversion"/>
  </si>
  <si>
    <t>非洲</t>
    <phoneticPr fontId="3" type="noConversion"/>
  </si>
  <si>
    <t>大洋洲</t>
    <phoneticPr fontId="3" type="noConversion"/>
  </si>
  <si>
    <t>亞洲</t>
    <phoneticPr fontId="3" type="noConversion"/>
  </si>
  <si>
    <t>附錄1 各級學校僑生及港澳生分發入學人數－按僑居地別分</t>
    <phoneticPr fontId="3" type="noConversion"/>
  </si>
  <si>
    <t>資料來源：國防醫學院。</t>
    <phoneticPr fontId="25" type="noConversion"/>
  </si>
  <si>
    <t>說明：1.國立僑大先修班95年3月併入臺灣師範大學，為該校僑生先修部。 
　　　2.第1學期僅含秋季班學生人數，第2學期包含秋季班及春季班學生人數。 
　　　3.第1學期資料基準日為10月15日；第2學期為3月15日。 
　　　4.第2學期春季班學生來自馬來西亞40人(男23人、女17人)。</t>
    <phoneticPr fontId="3" type="noConversion"/>
  </si>
  <si>
    <t>附錄3 國立臺灣師範大學僑生先修部在學學生人數－按僑居地別分</t>
    <phoneticPr fontId="3" type="noConversion"/>
  </si>
  <si>
    <t>　　　智利   Chile</t>
  </si>
  <si>
    <t>美洲　America</t>
  </si>
  <si>
    <t>　　　越南   Vietnam</t>
  </si>
  <si>
    <t>說明：海外青年就學輔導技術研習班之就讀期間為每年4月至翌年12月，以113學年度一年級學生為例，該訓練班就讀期間為113年4月至114年12月。</t>
    <phoneticPr fontId="25" type="noConversion"/>
  </si>
  <si>
    <t>資料來源：中華民國僑務委員會。</t>
    <phoneticPr fontId="25" type="noConversion"/>
  </si>
  <si>
    <t>總計 Grand Total</t>
    <phoneticPr fontId="25" type="noConversion"/>
  </si>
  <si>
    <t>附錄4a.  海外青年就學輔導技術研習班一年級學生人數－按僑居地別分</t>
    <phoneticPr fontId="25" type="noConversion"/>
  </si>
  <si>
    <t>說明：海外青年就學輔導技術訓練班資料係指每年3月底實際報到人數，該訓練班就讀期間為每年4月至翌年12月。</t>
    <phoneticPr fontId="25" type="noConversion"/>
  </si>
  <si>
    <t>附錄4b 海外青年就學輔導技術研習班學生人數－按僑居地別與年度分</t>
    <phoneticPr fontId="25" type="noConversion"/>
  </si>
  <si>
    <t>附錄4a.海外青年就學輔導技術研習班一年級學生人數－按僑居地別分……………………………………………</t>
    <phoneticPr fontId="25" type="noConversion"/>
  </si>
  <si>
    <t>附錄4b.海外青年就學輔導技術研習班學生人數－按僑居地別與年度分……………………………………………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</si>
</sst>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##,##0"/>
    <numFmt numFmtId="177" formatCode="[$-1010404]#,##0;\ #,##0\-;\ \-"/>
    <numFmt numFmtId="178" formatCode="[$-21000404]ggge&quot;年&quot;m&quot;月&quot;d&quot;日&quot;"/>
    <numFmt numFmtId="179" formatCode="###,##0;\-###,##0;&quot;-&quot;"/>
    <numFmt numFmtId="180" formatCode="#,##0;\-#,##0;&quot;-&quot;"/>
    <numFmt numFmtId="181" formatCode="##,##0"/>
    <numFmt numFmtId="182" formatCode="##0"/>
    <numFmt numFmtId="183" formatCode="##0;\-##0;&quot;-&quot;"/>
  </numFmts>
  <fonts count="77">
    <font>
      <sz val="12"/>
      <color theme="1"/>
      <name val="新細明體"/>
      <charset val="136"/>
      <scheme val="minor"/>
    </font>
    <font>
      <sz val="10"/>
      <name val="Arial"/>
      <family val="2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1"/>
      <name val="新細明體"/>
      <family val="1"/>
      <charset val="136"/>
    </font>
    <font>
      <sz val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9C57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3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0"/>
      <name val="Arial"/>
      <family val="2"/>
    </font>
    <font>
      <sz val="12"/>
      <color indexed="8"/>
      <name val="新細明體"/>
      <family val="1"/>
      <charset val="136"/>
    </font>
    <font>
      <sz val="16"/>
      <name val="標楷體"/>
      <family val="4"/>
      <charset val="136"/>
    </font>
    <font>
      <sz val="9"/>
      <color indexed="8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  <scheme val="minor"/>
    </font>
    <font>
      <b/>
      <sz val="42"/>
      <name val="標楷體"/>
      <family val="4"/>
      <charset val="136"/>
    </font>
    <font>
      <b/>
      <sz val="22"/>
      <name val="Arial"/>
      <family val="2"/>
    </font>
    <font>
      <b/>
      <sz val="22"/>
      <name val="標楷體"/>
      <family val="4"/>
      <charset val="136"/>
    </font>
    <font>
      <sz val="22"/>
      <name val="新細明體"/>
      <family val="1"/>
      <charset val="136"/>
    </font>
    <font>
      <b/>
      <sz val="24"/>
      <name val="標楷體"/>
      <family val="4"/>
      <charset val="136"/>
    </font>
    <font>
      <b/>
      <sz val="24"/>
      <name val="新細明體"/>
      <family val="1"/>
      <charset val="136"/>
    </font>
    <font>
      <sz val="20"/>
      <name val="標楷體"/>
      <family val="4"/>
      <charset val="136"/>
    </font>
    <font>
      <sz val="20"/>
      <name val="Arial"/>
      <family val="2"/>
    </font>
    <font>
      <b/>
      <sz val="20"/>
      <color indexed="16"/>
      <name val="標楷體"/>
      <family val="4"/>
      <charset val="136"/>
    </font>
    <font>
      <sz val="12"/>
      <color indexed="8"/>
      <name val="標楷體"/>
      <family val="4"/>
      <charset val="136"/>
    </font>
    <font>
      <u/>
      <sz val="12"/>
      <color indexed="12"/>
      <name val="新細明體"/>
      <family val="1"/>
      <charset val="136"/>
    </font>
    <font>
      <b/>
      <sz val="12"/>
      <color indexed="17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name val="標楷體"/>
      <family val="4"/>
      <charset val="136"/>
    </font>
    <font>
      <sz val="12"/>
      <color rgb="FF3366FF"/>
      <name val="標楷體"/>
      <family val="4"/>
      <charset val="136"/>
    </font>
    <font>
      <sz val="12"/>
      <color rgb="FF0000FF"/>
      <name val="標楷體"/>
      <family val="4"/>
      <charset val="136"/>
    </font>
    <font>
      <sz val="10"/>
      <name val="Arial"/>
      <family val="2"/>
    </font>
    <font>
      <sz val="12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0"/>
      <name val="Arial"/>
      <family val="2"/>
    </font>
    <font>
      <sz val="10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sz val="12"/>
      <name val="新細明體"/>
      <family val="1"/>
      <charset val="136"/>
    </font>
    <font>
      <sz val="9"/>
      <color indexed="8"/>
      <name val="Arial"/>
      <family val="2"/>
    </font>
    <font>
      <sz val="13"/>
      <color indexed="8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8"/>
      <color indexed="8"/>
      <name val="新細明體"/>
      <family val="1"/>
      <charset val="136"/>
    </font>
    <font>
      <sz val="8"/>
      <color indexed="8"/>
      <name val="Arial"/>
      <family val="2"/>
    </font>
    <font>
      <sz val="7.5"/>
      <color indexed="8"/>
      <name val="新細明體"/>
      <family val="1"/>
      <charset val="136"/>
    </font>
    <font>
      <sz val="7.5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8"/>
      <name val="Arial"/>
      <family val="2"/>
    </font>
    <font>
      <sz val="7"/>
      <name val="新細明體"/>
      <family val="1"/>
      <charset val="136"/>
    </font>
    <font>
      <sz val="8"/>
      <name val="新細明體"/>
      <family val="1"/>
      <charset val="136"/>
      <scheme val="minor"/>
    </font>
    <font>
      <sz val="9"/>
      <name val="Arial"/>
      <family val="2"/>
    </font>
    <font>
      <sz val="10"/>
      <name val="Tahoma"/>
      <family val="2"/>
    </font>
    <font>
      <sz val="12"/>
      <color indexed="8"/>
      <name val="新細明體"/>
      <family val="1"/>
      <charset val="136"/>
    </font>
    <font>
      <sz val="9"/>
      <color theme="0"/>
      <name val="新細明體"/>
      <family val="1"/>
      <charset val="136"/>
    </font>
    <font>
      <sz val="10"/>
      <name val="Arial"/>
      <family val="2"/>
    </font>
    <font>
      <sz val="10"/>
      <color indexed="8"/>
      <name val="Arial"/>
      <family val="2"/>
    </font>
    <font>
      <sz val="13"/>
      <color theme="1"/>
      <name val="新細明體"/>
      <family val="1"/>
      <charset val="136"/>
      <scheme val="minor"/>
    </font>
  </fonts>
  <fills count="38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indexed="9"/>
        <bgColor indexed="26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2">
    <xf numFmtId="0" fontId="0" fillId="2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2" borderId="0">
      <alignment wrapText="1"/>
    </xf>
    <xf numFmtId="0" fontId="8" fillId="21" borderId="0" applyNumberFormat="0" applyBorder="0" applyAlignment="0" applyProtection="0">
      <alignment vertical="center"/>
    </xf>
    <xf numFmtId="0" fontId="9" fillId="2" borderId="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2" fillId="2" borderId="3" applyNumberFormat="0" applyFill="0" applyAlignment="0" applyProtection="0">
      <alignment vertical="center"/>
    </xf>
    <xf numFmtId="0" fontId="7" fillId="24" borderId="4" applyNumberFormat="0" applyFont="0" applyAlignment="0" applyProtection="0">
      <alignment vertical="center"/>
    </xf>
    <xf numFmtId="0" fontId="13" fillId="2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" borderId="0" applyNumberFormat="0" applyFill="0" applyBorder="0" applyAlignment="0" applyProtection="0">
      <alignment vertical="center"/>
    </xf>
    <xf numFmtId="0" fontId="16" fillId="2" borderId="5" applyNumberFormat="0" applyFill="0" applyAlignment="0" applyProtection="0">
      <alignment vertical="center"/>
    </xf>
    <xf numFmtId="0" fontId="17" fillId="2" borderId="6" applyNumberFormat="0" applyFill="0" applyAlignment="0" applyProtection="0">
      <alignment vertical="center"/>
    </xf>
    <xf numFmtId="0" fontId="18" fillId="2" borderId="7" applyNumberFormat="0" applyFill="0" applyAlignment="0" applyProtection="0">
      <alignment vertical="center"/>
    </xf>
    <xf numFmtId="0" fontId="18" fillId="2" borderId="0" applyNumberFormat="0" applyFill="0" applyBorder="0" applyAlignment="0" applyProtection="0">
      <alignment vertical="center"/>
    </xf>
    <xf numFmtId="0" fontId="19" fillId="31" borderId="2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2" borderId="0" applyNumberFormat="0" applyFill="0" applyBorder="0" applyAlignment="0" applyProtection="0">
      <alignment vertical="center"/>
    </xf>
    <xf numFmtId="0" fontId="26" fillId="2" borderId="0">
      <alignment wrapText="1"/>
    </xf>
    <xf numFmtId="0" fontId="27" fillId="2" borderId="0">
      <alignment vertical="center"/>
    </xf>
    <xf numFmtId="0" fontId="27" fillId="2" borderId="0">
      <alignment vertical="center"/>
    </xf>
    <xf numFmtId="0" fontId="27" fillId="2" borderId="0">
      <alignment vertical="center"/>
    </xf>
    <xf numFmtId="0" fontId="2" fillId="2" borderId="0"/>
    <xf numFmtId="0" fontId="42" fillId="2" borderId="0" applyNumberFormat="0" applyFill="0" applyBorder="0" applyProtection="0">
      <alignment vertical="center"/>
    </xf>
    <xf numFmtId="0" fontId="1" fillId="2" borderId="0">
      <alignment wrapText="1"/>
    </xf>
    <xf numFmtId="0" fontId="48" fillId="2" borderId="0">
      <alignment wrapText="1"/>
    </xf>
    <xf numFmtId="0" fontId="49" fillId="2" borderId="0">
      <alignment vertical="center"/>
    </xf>
    <xf numFmtId="0" fontId="1" fillId="2" borderId="0">
      <alignment wrapText="1"/>
    </xf>
    <xf numFmtId="0" fontId="50" fillId="2" borderId="0">
      <alignment vertical="center"/>
    </xf>
    <xf numFmtId="0" fontId="52" fillId="2" borderId="0">
      <alignment wrapText="1"/>
    </xf>
    <xf numFmtId="0" fontId="7" fillId="2" borderId="0">
      <alignment vertical="center"/>
    </xf>
    <xf numFmtId="0" fontId="1" fillId="2" borderId="0">
      <alignment wrapText="1"/>
    </xf>
    <xf numFmtId="0" fontId="27" fillId="2" borderId="0">
      <alignment vertical="center"/>
    </xf>
    <xf numFmtId="0" fontId="27" fillId="2" borderId="0">
      <alignment vertical="center"/>
    </xf>
    <xf numFmtId="0" fontId="71" fillId="2" borderId="0"/>
    <xf numFmtId="0" fontId="72" fillId="2" borderId="0">
      <alignment vertical="center"/>
    </xf>
    <xf numFmtId="0" fontId="74" fillId="2" borderId="0">
      <alignment wrapText="1"/>
    </xf>
  </cellStyleXfs>
  <cellXfs count="532">
    <xf numFmtId="0" fontId="0" fillId="2" borderId="0" xfId="0">
      <alignment vertical="center"/>
    </xf>
    <xf numFmtId="0" fontId="30" fillId="2" borderId="0" xfId="47" applyFont="1" applyAlignment="1">
      <alignment horizontal="right"/>
    </xf>
    <xf numFmtId="0" fontId="2" fillId="2" borderId="0" xfId="47"/>
    <xf numFmtId="0" fontId="32" fillId="2" borderId="0" xfId="47" applyFont="1" applyAlignment="1">
      <alignment horizontal="center"/>
    </xf>
    <xf numFmtId="0" fontId="33" fillId="2" borderId="0" xfId="47" applyFont="1" applyAlignment="1">
      <alignment horizontal="center"/>
    </xf>
    <xf numFmtId="0" fontId="35" fillId="2" borderId="0" xfId="47" applyFont="1" applyAlignment="1">
      <alignment horizontal="center"/>
    </xf>
    <xf numFmtId="0" fontId="2" fillId="2" borderId="0" xfId="47" applyFont="1"/>
    <xf numFmtId="0" fontId="36" fillId="2" borderId="0" xfId="47" applyFont="1" applyAlignment="1">
      <alignment horizontal="center"/>
    </xf>
    <xf numFmtId="178" fontId="38" fillId="2" borderId="0" xfId="47" applyNumberFormat="1" applyFont="1" applyAlignment="1">
      <alignment horizontal="center"/>
    </xf>
    <xf numFmtId="0" fontId="43" fillId="2" borderId="0" xfId="48" applyNumberFormat="1" applyFont="1" applyFill="1" applyBorder="1" applyAlignment="1" applyProtection="1"/>
    <xf numFmtId="0" fontId="44" fillId="2" borderId="0" xfId="48" applyNumberFormat="1" applyFont="1" applyFill="1" applyBorder="1" applyProtection="1">
      <alignment vertical="center"/>
    </xf>
    <xf numFmtId="0" fontId="44" fillId="2" borderId="0" xfId="48" applyNumberFormat="1" applyFont="1" applyFill="1" applyBorder="1" applyAlignment="1" applyProtection="1">
      <alignment vertical="center" wrapText="1"/>
    </xf>
    <xf numFmtId="0" fontId="47" fillId="2" borderId="0" xfId="48" applyNumberFormat="1" applyFont="1" applyFill="1" applyBorder="1" applyProtection="1">
      <alignment vertical="center"/>
    </xf>
    <xf numFmtId="0" fontId="27" fillId="2" borderId="0" xfId="45">
      <alignment vertical="center"/>
    </xf>
    <xf numFmtId="0" fontId="4" fillId="2" borderId="0" xfId="19" applyFont="1">
      <alignment wrapText="1"/>
    </xf>
    <xf numFmtId="0" fontId="3" fillId="2" borderId="25" xfId="45" applyFont="1" applyBorder="1" applyAlignment="1">
      <alignment horizontal="center" vertical="center" wrapText="1"/>
    </xf>
    <xf numFmtId="0" fontId="3" fillId="2" borderId="24" xfId="45" applyFont="1" applyBorder="1" applyAlignment="1">
      <alignment horizontal="center" vertical="center" wrapText="1"/>
    </xf>
    <xf numFmtId="0" fontId="3" fillId="2" borderId="17" xfId="45" applyFont="1" applyBorder="1" applyAlignment="1">
      <alignment horizontal="center" vertical="center" wrapText="1"/>
    </xf>
    <xf numFmtId="0" fontId="3" fillId="2" borderId="16" xfId="45" applyFont="1" applyBorder="1" applyAlignment="1">
      <alignment horizontal="center" vertical="center" wrapText="1"/>
    </xf>
    <xf numFmtId="0" fontId="3" fillId="2" borderId="21" xfId="45" applyFont="1" applyBorder="1" applyAlignment="1">
      <alignment vertical="center" wrapText="1"/>
    </xf>
    <xf numFmtId="0" fontId="4" fillId="2" borderId="0" xfId="19" applyFont="1" applyAlignment="1">
      <alignment vertical="center" wrapText="1"/>
    </xf>
    <xf numFmtId="0" fontId="4" fillId="2" borderId="22" xfId="45" applyFont="1" applyBorder="1" applyAlignment="1">
      <alignment vertical="center" wrapText="1"/>
    </xf>
    <xf numFmtId="0" fontId="3" fillId="2" borderId="28" xfId="45" applyFont="1" applyBorder="1" applyAlignment="1">
      <alignment horizontal="center" vertical="center" wrapText="1"/>
    </xf>
    <xf numFmtId="0" fontId="3" fillId="2" borderId="12" xfId="45" applyFont="1" applyBorder="1" applyAlignment="1">
      <alignment horizontal="center" vertical="center" wrapText="1"/>
    </xf>
    <xf numFmtId="0" fontId="3" fillId="2" borderId="20" xfId="45" applyFont="1" applyBorder="1" applyAlignment="1">
      <alignment horizontal="center" vertical="center" wrapText="1"/>
    </xf>
    <xf numFmtId="0" fontId="3" fillId="2" borderId="13" xfId="45" applyFont="1" applyBorder="1" applyAlignment="1">
      <alignment horizontal="center" vertical="center" wrapText="1"/>
    </xf>
    <xf numFmtId="179" fontId="3" fillId="34" borderId="0" xfId="45" applyNumberFormat="1" applyFont="1" applyFill="1" applyAlignment="1">
      <alignment horizontal="right" vertical="center"/>
    </xf>
    <xf numFmtId="179" fontId="3" fillId="34" borderId="15" xfId="45" applyNumberFormat="1" applyFont="1" applyFill="1" applyBorder="1" applyAlignment="1">
      <alignment horizontal="right" vertical="center"/>
    </xf>
    <xf numFmtId="0" fontId="3" fillId="2" borderId="19" xfId="45" applyFont="1" applyBorder="1">
      <alignment vertical="center"/>
    </xf>
    <xf numFmtId="176" fontId="3" fillId="34" borderId="0" xfId="45" applyNumberFormat="1" applyFont="1" applyFill="1" applyAlignment="1">
      <alignment horizontal="right" vertical="center"/>
    </xf>
    <xf numFmtId="176" fontId="3" fillId="34" borderId="15" xfId="45" applyNumberFormat="1" applyFont="1" applyFill="1" applyBorder="1" applyAlignment="1">
      <alignment horizontal="right" vertical="center"/>
    </xf>
    <xf numFmtId="0" fontId="3" fillId="2" borderId="0" xfId="19" applyFont="1" applyAlignment="1">
      <alignment vertical="top" wrapText="1"/>
    </xf>
    <xf numFmtId="0" fontId="28" fillId="2" borderId="0" xfId="19" applyFont="1">
      <alignment wrapText="1"/>
    </xf>
    <xf numFmtId="0" fontId="4" fillId="2" borderId="0" xfId="19" applyFont="1" applyAlignment="1">
      <alignment horizontal="left" wrapText="1"/>
    </xf>
    <xf numFmtId="176" fontId="4" fillId="2" borderId="0" xfId="19" applyNumberFormat="1" applyFont="1" applyAlignment="1">
      <alignment horizontal="right" wrapText="1"/>
    </xf>
    <xf numFmtId="0" fontId="4" fillId="2" borderId="0" xfId="19" applyFont="1" applyAlignment="1">
      <alignment horizontal="left"/>
    </xf>
    <xf numFmtId="0" fontId="4" fillId="2" borderId="0" xfId="19" applyFont="1" applyAlignment="1">
      <alignment horizontal="left" vertical="center" wrapText="1"/>
    </xf>
    <xf numFmtId="0" fontId="4" fillId="2" borderId="0" xfId="19" applyFont="1" applyAlignment="1">
      <alignment horizontal="left" vertical="center"/>
    </xf>
    <xf numFmtId="0" fontId="4" fillId="2" borderId="0" xfId="19" quotePrefix="1" applyFont="1" applyAlignment="1">
      <alignment horizontal="left" vertical="center"/>
    </xf>
    <xf numFmtId="0" fontId="3" fillId="2" borderId="14" xfId="45" applyFont="1" applyBorder="1" applyAlignment="1">
      <alignment horizontal="center" vertical="center" wrapText="1"/>
    </xf>
    <xf numFmtId="0" fontId="3" fillId="2" borderId="32" xfId="45" applyFont="1" applyBorder="1" applyAlignment="1">
      <alignment horizontal="center" vertical="center" wrapText="1"/>
    </xf>
    <xf numFmtId="0" fontId="3" fillId="2" borderId="27" xfId="45" applyFont="1" applyBorder="1" applyAlignment="1">
      <alignment horizontal="center" vertical="center" wrapText="1"/>
    </xf>
    <xf numFmtId="0" fontId="3" fillId="2" borderId="31" xfId="45" applyFont="1" applyBorder="1" applyAlignment="1">
      <alignment horizontal="center" vertical="center" wrapText="1"/>
    </xf>
    <xf numFmtId="0" fontId="3" fillId="2" borderId="21" xfId="45" applyFont="1" applyBorder="1" applyAlignment="1">
      <alignment horizontal="center" vertical="center" wrapText="1"/>
    </xf>
    <xf numFmtId="0" fontId="50" fillId="2" borderId="0" xfId="53">
      <alignment vertical="center"/>
    </xf>
    <xf numFmtId="0" fontId="53" fillId="2" borderId="0" xfId="54" applyFont="1">
      <alignment wrapText="1"/>
    </xf>
    <xf numFmtId="0" fontId="53" fillId="2" borderId="10" xfId="54" applyFont="1" applyBorder="1">
      <alignment wrapText="1"/>
    </xf>
    <xf numFmtId="0" fontId="53" fillId="2" borderId="0" xfId="53" applyFont="1" applyAlignment="1">
      <alignment vertical="center" wrapText="1"/>
    </xf>
    <xf numFmtId="179" fontId="29" fillId="2" borderId="0" xfId="53" applyNumberFormat="1" applyFont="1" applyAlignment="1">
      <alignment horizontal="right" vertical="center" wrapText="1"/>
    </xf>
    <xf numFmtId="176" fontId="29" fillId="2" borderId="0" xfId="53" applyNumberFormat="1" applyFont="1" applyAlignment="1">
      <alignment horizontal="right" vertical="center" wrapText="1"/>
    </xf>
    <xf numFmtId="176" fontId="29" fillId="2" borderId="15" xfId="53" applyNumberFormat="1" applyFont="1" applyBorder="1" applyAlignment="1">
      <alignment horizontal="right" vertical="center" wrapText="1"/>
    </xf>
    <xf numFmtId="0" fontId="54" fillId="2" borderId="19" xfId="53" applyFont="1" applyBorder="1">
      <alignment vertical="center"/>
    </xf>
    <xf numFmtId="0" fontId="29" fillId="2" borderId="0" xfId="53" applyFont="1">
      <alignment vertical="center"/>
    </xf>
    <xf numFmtId="0" fontId="54" fillId="2" borderId="0" xfId="53" applyFont="1">
      <alignment vertical="center"/>
    </xf>
    <xf numFmtId="0" fontId="29" fillId="2" borderId="19" xfId="53" applyFont="1" applyBorder="1">
      <alignment vertical="center"/>
    </xf>
    <xf numFmtId="0" fontId="55" fillId="2" borderId="0" xfId="53" applyFont="1" applyAlignment="1">
      <alignment horizontal="center" vertical="center" wrapText="1"/>
    </xf>
    <xf numFmtId="0" fontId="55" fillId="2" borderId="15" xfId="53" applyFont="1" applyBorder="1" applyAlignment="1">
      <alignment horizontal="center" vertical="center" wrapText="1"/>
    </xf>
    <xf numFmtId="0" fontId="55" fillId="2" borderId="19" xfId="53" applyFont="1" applyBorder="1" applyAlignment="1">
      <alignment horizontal="center" vertical="center" wrapText="1"/>
    </xf>
    <xf numFmtId="0" fontId="55" fillId="2" borderId="23" xfId="53" applyFont="1" applyBorder="1" applyAlignment="1">
      <alignment horizontal="center" vertical="center" wrapText="1"/>
    </xf>
    <xf numFmtId="0" fontId="55" fillId="2" borderId="29" xfId="53" applyFont="1" applyBorder="1" applyAlignment="1">
      <alignment horizontal="center" vertical="center" wrapText="1"/>
    </xf>
    <xf numFmtId="0" fontId="55" fillId="2" borderId="16" xfId="53" applyFont="1" applyBorder="1" applyAlignment="1">
      <alignment horizontal="center" vertical="center" wrapText="1"/>
    </xf>
    <xf numFmtId="0" fontId="55" fillId="2" borderId="18" xfId="53" applyFont="1" applyBorder="1" applyAlignment="1">
      <alignment horizontal="center" vertical="center" wrapText="1"/>
    </xf>
    <xf numFmtId="0" fontId="55" fillId="2" borderId="17" xfId="53" applyFont="1" applyBorder="1" applyAlignment="1">
      <alignment horizontal="center" vertical="center" wrapText="1"/>
    </xf>
    <xf numFmtId="0" fontId="53" fillId="2" borderId="22" xfId="53" applyFont="1" applyBorder="1" applyAlignment="1">
      <alignment vertical="center" wrapText="1"/>
    </xf>
    <xf numFmtId="0" fontId="53" fillId="2" borderId="21" xfId="53" applyFont="1" applyBorder="1" applyAlignment="1">
      <alignment vertical="center" wrapText="1"/>
    </xf>
    <xf numFmtId="0" fontId="53" fillId="2" borderId="0" xfId="54" applyFont="1" applyAlignment="1">
      <alignment vertical="center" wrapText="1"/>
    </xf>
    <xf numFmtId="0" fontId="55" fillId="2" borderId="0" xfId="54" applyFont="1" applyAlignment="1">
      <alignment vertical="center" wrapText="1"/>
    </xf>
    <xf numFmtId="0" fontId="28" fillId="2" borderId="0" xfId="54" applyFont="1" applyAlignment="1">
      <alignment vertical="center" wrapText="1"/>
    </xf>
    <xf numFmtId="0" fontId="55" fillId="2" borderId="0" xfId="53" applyFont="1" applyAlignment="1">
      <alignment vertical="center" wrapText="1"/>
    </xf>
    <xf numFmtId="176" fontId="3" fillId="2" borderId="17" xfId="53" applyNumberFormat="1" applyFont="1" applyBorder="1" applyAlignment="1">
      <alignment horizontal="right" vertical="center" wrapText="1"/>
    </xf>
    <xf numFmtId="176" fontId="3" fillId="2" borderId="26" xfId="53" applyNumberFormat="1" applyFont="1" applyBorder="1" applyAlignment="1">
      <alignment horizontal="right" vertical="center" wrapText="1"/>
    </xf>
    <xf numFmtId="0" fontId="3" fillId="2" borderId="16" xfId="53" applyFont="1" applyBorder="1" applyAlignment="1">
      <alignment horizontal="center" vertical="center" wrapText="1"/>
    </xf>
    <xf numFmtId="0" fontId="55" fillId="2" borderId="18" xfId="53" applyFont="1" applyBorder="1" applyAlignment="1">
      <alignment vertical="center" wrapText="1"/>
    </xf>
    <xf numFmtId="0" fontId="55" fillId="2" borderId="17" xfId="53" applyFont="1" applyBorder="1" applyAlignment="1">
      <alignment vertical="center" wrapText="1"/>
    </xf>
    <xf numFmtId="176" fontId="3" fillId="2" borderId="0" xfId="53" applyNumberFormat="1" applyFont="1" applyAlignment="1">
      <alignment horizontal="right" vertical="center" wrapText="1"/>
    </xf>
    <xf numFmtId="176" fontId="3" fillId="2" borderId="15" xfId="53" applyNumberFormat="1" applyFont="1" applyBorder="1" applyAlignment="1">
      <alignment horizontal="right" vertical="center" wrapText="1"/>
    </xf>
    <xf numFmtId="0" fontId="55" fillId="2" borderId="19" xfId="53" applyFont="1" applyBorder="1" applyAlignment="1">
      <alignment horizontal="left" vertical="center" wrapText="1"/>
    </xf>
    <xf numFmtId="0" fontId="55" fillId="2" borderId="0" xfId="53" applyFont="1" applyAlignment="1">
      <alignment horizontal="left" vertical="center" wrapText="1"/>
    </xf>
    <xf numFmtId="179" fontId="3" fillId="2" borderId="0" xfId="53" applyNumberFormat="1" applyFont="1" applyAlignment="1">
      <alignment horizontal="right" vertical="center" wrapText="1"/>
    </xf>
    <xf numFmtId="0" fontId="53" fillId="2" borderId="0" xfId="53" applyFont="1" applyAlignment="1">
      <alignment horizontal="left" vertical="top" wrapText="1"/>
    </xf>
    <xf numFmtId="0" fontId="55" fillId="2" borderId="18" xfId="53" applyFont="1" applyBorder="1" applyAlignment="1">
      <alignment horizontal="left" vertical="center" wrapText="1"/>
    </xf>
    <xf numFmtId="0" fontId="55" fillId="2" borderId="17" xfId="53" applyFont="1" applyBorder="1" applyAlignment="1">
      <alignment horizontal="left" vertical="center" wrapText="1"/>
    </xf>
    <xf numFmtId="179" fontId="3" fillId="2" borderId="15" xfId="53" applyNumberFormat="1" applyFont="1" applyBorder="1" applyAlignment="1">
      <alignment horizontal="right" vertical="center" wrapText="1"/>
    </xf>
    <xf numFmtId="0" fontId="55" fillId="2" borderId="21" xfId="53" applyFont="1" applyBorder="1" applyAlignment="1">
      <alignment horizontal="left" vertical="center" wrapText="1"/>
    </xf>
    <xf numFmtId="0" fontId="55" fillId="2" borderId="25" xfId="53" applyFont="1" applyBorder="1" applyAlignment="1">
      <alignment horizontal="center" vertical="center" wrapText="1"/>
    </xf>
    <xf numFmtId="0" fontId="55" fillId="2" borderId="24" xfId="53" applyFont="1" applyBorder="1" applyAlignment="1">
      <alignment horizontal="center" vertical="center" wrapText="1"/>
    </xf>
    <xf numFmtId="0" fontId="55" fillId="2" borderId="21" xfId="53" applyFont="1" applyBorder="1" applyAlignment="1">
      <alignment vertical="center" wrapText="1"/>
    </xf>
    <xf numFmtId="0" fontId="56" fillId="2" borderId="0" xfId="53" applyFont="1" applyAlignment="1">
      <alignment vertical="center" wrapText="1"/>
    </xf>
    <xf numFmtId="0" fontId="5" fillId="2" borderId="0" xfId="54" applyFont="1" applyAlignment="1">
      <alignment vertical="center" wrapText="1"/>
    </xf>
    <xf numFmtId="0" fontId="57" fillId="2" borderId="0" xfId="53" applyFont="1" applyAlignment="1">
      <alignment vertical="center" wrapText="1"/>
    </xf>
    <xf numFmtId="177" fontId="58" fillId="2" borderId="21" xfId="53" applyNumberFormat="1" applyFont="1" applyBorder="1" applyAlignment="1">
      <alignment horizontal="right" vertical="center" wrapText="1"/>
    </xf>
    <xf numFmtId="177" fontId="58" fillId="2" borderId="30" xfId="53" applyNumberFormat="1" applyFont="1" applyBorder="1" applyAlignment="1">
      <alignment horizontal="right" vertical="center" wrapText="1"/>
    </xf>
    <xf numFmtId="0" fontId="55" fillId="2" borderId="22" xfId="53" applyFont="1" applyBorder="1" applyAlignment="1">
      <alignment vertical="center" wrapText="1"/>
    </xf>
    <xf numFmtId="0" fontId="53" fillId="2" borderId="11" xfId="54" applyFont="1" applyBorder="1">
      <alignment wrapText="1"/>
    </xf>
    <xf numFmtId="0" fontId="53" fillId="2" borderId="11" xfId="54" applyFont="1" applyBorder="1" applyAlignment="1">
      <alignment vertical="center" wrapText="1"/>
    </xf>
    <xf numFmtId="0" fontId="55" fillId="2" borderId="13" xfId="53" applyFont="1" applyBorder="1" applyAlignment="1">
      <alignment horizontal="center" vertical="center" wrapText="1"/>
    </xf>
    <xf numFmtId="0" fontId="55" fillId="2" borderId="28" xfId="53" applyFont="1" applyBorder="1" applyAlignment="1">
      <alignment horizontal="center" vertical="center" wrapText="1"/>
    </xf>
    <xf numFmtId="0" fontId="55" fillId="2" borderId="12" xfId="53" applyFont="1" applyBorder="1" applyAlignment="1">
      <alignment horizontal="center" vertical="center" wrapText="1"/>
    </xf>
    <xf numFmtId="0" fontId="55" fillId="2" borderId="20" xfId="53" applyFont="1" applyBorder="1" applyAlignment="1">
      <alignment horizontal="center" vertical="center" wrapText="1"/>
    </xf>
    <xf numFmtId="0" fontId="55" fillId="2" borderId="11" xfId="53" applyFont="1" applyBorder="1" applyAlignment="1">
      <alignment horizontal="center" vertical="center" wrapText="1"/>
    </xf>
    <xf numFmtId="0" fontId="4" fillId="2" borderId="11" xfId="19" applyFont="1" applyBorder="1" applyAlignment="1">
      <alignment horizontal="left" vertical="center"/>
    </xf>
    <xf numFmtId="0" fontId="4" fillId="2" borderId="11" xfId="19" applyFont="1" applyBorder="1" applyAlignment="1">
      <alignment horizontal="left" vertical="center" wrapText="1"/>
    </xf>
    <xf numFmtId="0" fontId="4" fillId="2" borderId="11" xfId="19" applyFont="1" applyBorder="1" applyAlignment="1">
      <alignment horizontal="left"/>
    </xf>
    <xf numFmtId="0" fontId="4" fillId="2" borderId="11" xfId="19" applyFont="1" applyBorder="1" applyAlignment="1">
      <alignment horizontal="left" wrapText="1"/>
    </xf>
    <xf numFmtId="176" fontId="4" fillId="2" borderId="11" xfId="19" applyNumberFormat="1" applyFont="1" applyBorder="1" applyAlignment="1">
      <alignment horizontal="right" wrapText="1"/>
    </xf>
    <xf numFmtId="0" fontId="2" fillId="2" borderId="0" xfId="19" applyFont="1" applyAlignment="1">
      <alignment horizontal="center" vertical="center" wrapText="1"/>
    </xf>
    <xf numFmtId="0" fontId="3" fillId="2" borderId="0" xfId="19" applyFont="1" applyAlignment="1">
      <alignment horizontal="right" vertical="center" wrapText="1"/>
    </xf>
    <xf numFmtId="0" fontId="29" fillId="2" borderId="21" xfId="19" applyFont="1" applyBorder="1">
      <alignment wrapText="1"/>
    </xf>
    <xf numFmtId="0" fontId="29" fillId="2" borderId="17" xfId="19" applyFont="1" applyBorder="1" applyAlignment="1">
      <alignment vertical="center" wrapText="1"/>
    </xf>
    <xf numFmtId="0" fontId="64" fillId="2" borderId="0" xfId="19" applyFont="1">
      <alignment wrapText="1"/>
    </xf>
    <xf numFmtId="0" fontId="7" fillId="2" borderId="0" xfId="55">
      <alignment vertical="center"/>
    </xf>
    <xf numFmtId="0" fontId="1" fillId="2" borderId="0" xfId="19">
      <alignment wrapText="1"/>
    </xf>
    <xf numFmtId="0" fontId="29" fillId="2" borderId="21" xfId="19" applyFont="1" applyBorder="1" applyAlignment="1">
      <alignment horizontal="center" vertical="center" wrapText="1"/>
    </xf>
    <xf numFmtId="0" fontId="29" fillId="2" borderId="21" xfId="19" applyFont="1" applyBorder="1" applyAlignment="1">
      <alignment vertical="center" wrapText="1"/>
    </xf>
    <xf numFmtId="0" fontId="29" fillId="2" borderId="22" xfId="19" applyFont="1" applyBorder="1" applyAlignment="1">
      <alignment vertical="center" wrapText="1"/>
    </xf>
    <xf numFmtId="0" fontId="29" fillId="2" borderId="0" xfId="19" applyFont="1" applyAlignment="1">
      <alignment horizontal="center" vertical="center" wrapText="1"/>
    </xf>
    <xf numFmtId="0" fontId="65" fillId="2" borderId="0" xfId="19" applyFont="1" applyAlignment="1">
      <alignment vertical="center" wrapText="1"/>
    </xf>
    <xf numFmtId="0" fontId="29" fillId="2" borderId="19" xfId="19" applyFont="1" applyBorder="1" applyAlignment="1">
      <alignment vertical="center" wrapText="1"/>
    </xf>
    <xf numFmtId="0" fontId="29" fillId="2" borderId="17" xfId="19" applyFont="1" applyBorder="1" applyAlignment="1">
      <alignment horizontal="center" vertical="center" wrapText="1"/>
    </xf>
    <xf numFmtId="0" fontId="29" fillId="2" borderId="18" xfId="19" applyFont="1" applyBorder="1" applyAlignment="1">
      <alignment horizontal="center" vertical="center" wrapText="1"/>
    </xf>
    <xf numFmtId="0" fontId="29" fillId="2" borderId="11" xfId="19" applyFont="1" applyBorder="1" applyAlignment="1">
      <alignment horizontal="center" vertical="center" wrapText="1"/>
    </xf>
    <xf numFmtId="0" fontId="29" fillId="2" borderId="11" xfId="19" applyFont="1" applyBorder="1" applyAlignment="1">
      <alignment vertical="center" wrapText="1"/>
    </xf>
    <xf numFmtId="0" fontId="29" fillId="2" borderId="20" xfId="19" applyFont="1" applyBorder="1" applyAlignment="1">
      <alignment vertical="center" wrapText="1"/>
    </xf>
    <xf numFmtId="0" fontId="29" fillId="2" borderId="12" xfId="19" applyFont="1" applyBorder="1" applyAlignment="1">
      <alignment horizontal="center" vertical="center" wrapText="1"/>
    </xf>
    <xf numFmtId="0" fontId="29" fillId="2" borderId="13" xfId="19" applyFont="1" applyBorder="1" applyAlignment="1">
      <alignment horizontal="center" vertical="center" wrapText="1"/>
    </xf>
    <xf numFmtId="0" fontId="29" fillId="2" borderId="0" xfId="19" applyFont="1" applyAlignment="1">
      <alignment vertical="center"/>
    </xf>
    <xf numFmtId="0" fontId="29" fillId="35" borderId="0" xfId="19" applyFont="1" applyFill="1" applyAlignment="1">
      <alignment vertical="center"/>
    </xf>
    <xf numFmtId="0" fontId="29" fillId="2" borderId="19" xfId="19" applyFont="1" applyBorder="1" applyAlignment="1">
      <alignment vertical="center"/>
    </xf>
    <xf numFmtId="176" fontId="29" fillId="2" borderId="15" xfId="19" applyNumberFormat="1" applyFont="1" applyBorder="1" applyAlignment="1">
      <alignment horizontal="right" vertical="center"/>
    </xf>
    <xf numFmtId="176" fontId="29" fillId="2" borderId="0" xfId="19" applyNumberFormat="1" applyFont="1" applyAlignment="1">
      <alignment horizontal="right" vertical="center"/>
    </xf>
    <xf numFmtId="179" fontId="29" fillId="2" borderId="0" xfId="19" applyNumberFormat="1" applyFont="1" applyAlignment="1">
      <alignment horizontal="right" vertical="center"/>
    </xf>
    <xf numFmtId="179" fontId="29" fillId="2" borderId="15" xfId="19" applyNumberFormat="1" applyFont="1" applyBorder="1" applyAlignment="1">
      <alignment horizontal="right" vertical="center"/>
    </xf>
    <xf numFmtId="177" fontId="58" fillId="2" borderId="15" xfId="19" applyNumberFormat="1" applyFont="1" applyBorder="1" applyAlignment="1">
      <alignment horizontal="right" vertical="center"/>
    </xf>
    <xf numFmtId="177" fontId="58" fillId="2" borderId="0" xfId="19" applyNumberFormat="1" applyFont="1" applyAlignment="1">
      <alignment horizontal="right" vertical="center"/>
    </xf>
    <xf numFmtId="0" fontId="29" fillId="2" borderId="10" xfId="19" applyFont="1" applyBorder="1" applyAlignment="1">
      <alignment vertical="center"/>
    </xf>
    <xf numFmtId="0" fontId="61" fillId="2" borderId="10" xfId="19" applyFont="1" applyBorder="1" applyAlignment="1">
      <alignment vertical="center" wrapText="1"/>
    </xf>
    <xf numFmtId="0" fontId="28" fillId="2" borderId="0" xfId="52" applyFont="1">
      <alignment wrapText="1"/>
    </xf>
    <xf numFmtId="0" fontId="1" fillId="2" borderId="0" xfId="52">
      <alignment wrapText="1"/>
    </xf>
    <xf numFmtId="0" fontId="29" fillId="2" borderId="21" xfId="52" applyFont="1" applyBorder="1" applyAlignment="1">
      <alignment horizontal="center" vertical="center" wrapText="1"/>
    </xf>
    <xf numFmtId="0" fontId="29" fillId="2" borderId="17" xfId="52" applyFont="1" applyBorder="1" applyAlignment="1">
      <alignment horizontal="center" vertical="center" wrapText="1"/>
    </xf>
    <xf numFmtId="0" fontId="29" fillId="2" borderId="17" xfId="52" applyFont="1" applyBorder="1" applyAlignment="1">
      <alignment vertical="center" wrapText="1"/>
    </xf>
    <xf numFmtId="0" fontId="29" fillId="2" borderId="18" xfId="52" applyFont="1" applyBorder="1" applyAlignment="1">
      <alignment vertical="center" wrapText="1"/>
    </xf>
    <xf numFmtId="0" fontId="29" fillId="2" borderId="0" xfId="52" applyFont="1" applyAlignment="1">
      <alignment vertical="center"/>
    </xf>
    <xf numFmtId="0" fontId="29" fillId="2" borderId="19" xfId="52" applyFont="1" applyBorder="1" applyAlignment="1">
      <alignment vertical="center"/>
    </xf>
    <xf numFmtId="0" fontId="29" fillId="2" borderId="0" xfId="52" applyFont="1" applyAlignment="1">
      <alignment horizontal="center" vertical="center"/>
    </xf>
    <xf numFmtId="0" fontId="5" fillId="2" borderId="0" xfId="19" applyFont="1" applyAlignment="1">
      <alignment vertical="center" wrapText="1"/>
    </xf>
    <xf numFmtId="0" fontId="3" fillId="2" borderId="10" xfId="19" applyFont="1" applyBorder="1" applyAlignment="1">
      <alignment vertical="center" wrapText="1"/>
    </xf>
    <xf numFmtId="0" fontId="3" fillId="2" borderId="0" xfId="19" applyFont="1" applyAlignment="1">
      <alignment vertical="center" wrapText="1"/>
    </xf>
    <xf numFmtId="0" fontId="3" fillId="2" borderId="11" xfId="19" applyFont="1" applyBorder="1" applyAlignment="1">
      <alignment horizontal="center" vertical="center" wrapText="1"/>
    </xf>
    <xf numFmtId="0" fontId="3" fillId="2" borderId="12" xfId="19" applyFont="1" applyBorder="1" applyAlignment="1">
      <alignment horizontal="center" vertical="center" wrapText="1"/>
    </xf>
    <xf numFmtId="0" fontId="3" fillId="2" borderId="37" xfId="19" applyFont="1" applyBorder="1" applyAlignment="1">
      <alignment horizontal="center" vertical="center" wrapText="1"/>
    </xf>
    <xf numFmtId="0" fontId="3" fillId="2" borderId="38" xfId="19" applyFont="1" applyBorder="1" applyAlignment="1">
      <alignment horizontal="center" vertical="center" wrapText="1"/>
    </xf>
    <xf numFmtId="0" fontId="3" fillId="2" borderId="13" xfId="19" applyFont="1" applyBorder="1" applyAlignment="1">
      <alignment horizontal="center" vertical="center" wrapText="1"/>
    </xf>
    <xf numFmtId="0" fontId="25" fillId="2" borderId="14" xfId="19" applyFont="1" applyBorder="1" applyAlignment="1">
      <alignment horizontal="center" vertical="center" wrapText="1"/>
    </xf>
    <xf numFmtId="176" fontId="25" fillId="2" borderId="15" xfId="19" applyNumberFormat="1" applyFont="1" applyBorder="1" applyAlignment="1">
      <alignment horizontal="right" vertical="center" wrapText="1"/>
    </xf>
    <xf numFmtId="176" fontId="25" fillId="2" borderId="0" xfId="19" applyNumberFormat="1" applyFont="1" applyAlignment="1">
      <alignment horizontal="right" vertical="center" wrapText="1"/>
    </xf>
    <xf numFmtId="0" fontId="25" fillId="2" borderId="0" xfId="19" applyFont="1" applyAlignment="1">
      <alignment vertical="center" wrapText="1"/>
    </xf>
    <xf numFmtId="0" fontId="25" fillId="2" borderId="16" xfId="19" applyFont="1" applyBorder="1" applyAlignment="1">
      <alignment horizontal="center" vertical="center" wrapText="1"/>
    </xf>
    <xf numFmtId="0" fontId="25" fillId="2" borderId="17" xfId="19" applyFont="1" applyBorder="1" applyAlignment="1">
      <alignment vertical="center" wrapText="1"/>
    </xf>
    <xf numFmtId="179" fontId="25" fillId="2" borderId="15" xfId="19" applyNumberFormat="1" applyFont="1" applyBorder="1" applyAlignment="1">
      <alignment horizontal="right" vertical="center" wrapText="1"/>
    </xf>
    <xf numFmtId="179" fontId="25" fillId="2" borderId="0" xfId="19" applyNumberFormat="1" applyFont="1" applyAlignment="1">
      <alignment horizontal="right" vertical="center" wrapText="1"/>
    </xf>
    <xf numFmtId="0" fontId="25" fillId="2" borderId="11" xfId="19" applyFont="1" applyBorder="1" applyAlignment="1">
      <alignment vertical="center" wrapText="1"/>
    </xf>
    <xf numFmtId="0" fontId="25" fillId="2" borderId="12" xfId="19" applyFont="1" applyBorder="1" applyAlignment="1">
      <alignment horizontal="center" vertical="center" wrapText="1"/>
    </xf>
    <xf numFmtId="179" fontId="25" fillId="2" borderId="39" xfId="19" applyNumberFormat="1" applyFont="1" applyBorder="1" applyAlignment="1">
      <alignment horizontal="right" vertical="center" wrapText="1"/>
    </xf>
    <xf numFmtId="179" fontId="25" fillId="2" borderId="11" xfId="19" applyNumberFormat="1" applyFont="1" applyBorder="1" applyAlignment="1">
      <alignment horizontal="right" vertical="center" wrapText="1"/>
    </xf>
    <xf numFmtId="0" fontId="3" fillId="2" borderId="14" xfId="19" applyFont="1" applyBorder="1" applyAlignment="1">
      <alignment horizontal="center" vertical="center" wrapText="1"/>
    </xf>
    <xf numFmtId="176" fontId="3" fillId="2" borderId="15" xfId="19" applyNumberFormat="1" applyFont="1" applyBorder="1" applyAlignment="1">
      <alignment horizontal="right" vertical="center" wrapText="1"/>
    </xf>
    <xf numFmtId="176" fontId="3" fillId="2" borderId="0" xfId="19" applyNumberFormat="1" applyFont="1" applyAlignment="1">
      <alignment horizontal="right" vertical="center" wrapText="1"/>
    </xf>
    <xf numFmtId="0" fontId="3" fillId="2" borderId="16" xfId="19" applyFont="1" applyBorder="1" applyAlignment="1">
      <alignment horizontal="center" vertical="center" wrapText="1"/>
    </xf>
    <xf numFmtId="0" fontId="3" fillId="2" borderId="17" xfId="19" applyFont="1" applyBorder="1" applyAlignment="1">
      <alignment vertical="center" wrapText="1"/>
    </xf>
    <xf numFmtId="179" fontId="3" fillId="2" borderId="0" xfId="19" applyNumberFormat="1" applyFont="1" applyAlignment="1">
      <alignment horizontal="right" vertical="center" wrapText="1"/>
    </xf>
    <xf numFmtId="179" fontId="3" fillId="2" borderId="15" xfId="19" applyNumberFormat="1" applyFont="1" applyBorder="1" applyAlignment="1">
      <alignment horizontal="right" vertical="center" wrapText="1"/>
    </xf>
    <xf numFmtId="179" fontId="3" fillId="2" borderId="39" xfId="19" applyNumberFormat="1" applyFont="1" applyBorder="1" applyAlignment="1">
      <alignment horizontal="right" vertical="center" wrapText="1"/>
    </xf>
    <xf numFmtId="179" fontId="3" fillId="2" borderId="11" xfId="19" applyNumberFormat="1" applyFont="1" applyBorder="1" applyAlignment="1">
      <alignment horizontal="right" vertical="center" wrapText="1"/>
    </xf>
    <xf numFmtId="0" fontId="3" fillId="2" borderId="21" xfId="19" applyFont="1" applyBorder="1" applyAlignment="1">
      <alignment vertical="center" wrapText="1"/>
    </xf>
    <xf numFmtId="0" fontId="6" fillId="2" borderId="0" xfId="19" applyFont="1" applyAlignment="1">
      <alignment vertical="top" wrapText="1"/>
    </xf>
    <xf numFmtId="0" fontId="3" fillId="2" borderId="34" xfId="19" applyFont="1" applyBorder="1" applyAlignment="1">
      <alignment vertical="center" wrapText="1"/>
    </xf>
    <xf numFmtId="0" fontId="3" fillId="2" borderId="0" xfId="19" applyFont="1" applyAlignment="1">
      <alignment horizontal="center" vertical="center" wrapText="1"/>
    </xf>
    <xf numFmtId="0" fontId="3" fillId="2" borderId="19" xfId="19" applyFont="1" applyBorder="1" applyAlignment="1">
      <alignment horizontal="center" vertical="center" wrapText="1"/>
    </xf>
    <xf numFmtId="0" fontId="3" fillId="2" borderId="20" xfId="19" applyFont="1" applyBorder="1" applyAlignment="1">
      <alignment horizontal="center" vertical="center" wrapText="1"/>
    </xf>
    <xf numFmtId="0" fontId="3" fillId="2" borderId="28" xfId="19" applyFont="1" applyBorder="1" applyAlignment="1">
      <alignment horizontal="center" vertical="center" wrapText="1"/>
    </xf>
    <xf numFmtId="177" fontId="67" fillId="2" borderId="15" xfId="0" applyNumberFormat="1" applyFont="1" applyBorder="1" applyAlignment="1">
      <alignment horizontal="right" vertical="center" wrapText="1"/>
    </xf>
    <xf numFmtId="177" fontId="67" fillId="2" borderId="0" xfId="0" applyNumberFormat="1" applyFont="1" applyAlignment="1">
      <alignment horizontal="right" vertical="center" wrapText="1"/>
    </xf>
    <xf numFmtId="0" fontId="3" fillId="2" borderId="0" xfId="0" applyFont="1" applyAlignment="1">
      <alignment vertical="center" wrapText="1"/>
    </xf>
    <xf numFmtId="0" fontId="2" fillId="2" borderId="0" xfId="45" applyFont="1" applyAlignment="1">
      <alignment wrapText="1"/>
    </xf>
    <xf numFmtId="0" fontId="3" fillId="2" borderId="0" xfId="45" applyFont="1" applyAlignment="1">
      <alignment horizontal="left" vertical="center"/>
    </xf>
    <xf numFmtId="176" fontId="68" fillId="2" borderId="15" xfId="0" applyNumberFormat="1" applyFont="1" applyBorder="1" applyAlignment="1">
      <alignment horizontal="right" vertical="center" wrapText="1"/>
    </xf>
    <xf numFmtId="3" fontId="68" fillId="2" borderId="0" xfId="0" applyNumberFormat="1" applyFont="1" applyAlignment="1">
      <alignment horizontal="right" vertical="center" wrapText="1"/>
    </xf>
    <xf numFmtId="176" fontId="68" fillId="2" borderId="0" xfId="0" applyNumberFormat="1" applyFont="1" applyAlignment="1">
      <alignment horizontal="right" vertical="center" wrapText="1"/>
    </xf>
    <xf numFmtId="176" fontId="3" fillId="2" borderId="0" xfId="0" applyNumberFormat="1" applyFont="1" applyAlignment="1">
      <alignment horizontal="right" vertical="center" wrapText="1"/>
    </xf>
    <xf numFmtId="3" fontId="3" fillId="2" borderId="0" xfId="0" applyNumberFormat="1" applyFont="1" applyAlignment="1">
      <alignment horizontal="right" vertical="center" wrapText="1"/>
    </xf>
    <xf numFmtId="176" fontId="2" fillId="2" borderId="0" xfId="45" applyNumberFormat="1" applyFont="1" applyAlignment="1">
      <alignment wrapText="1"/>
    </xf>
    <xf numFmtId="3" fontId="2" fillId="2" borderId="0" xfId="45" applyNumberFormat="1" applyFont="1" applyAlignment="1">
      <alignment wrapText="1"/>
    </xf>
    <xf numFmtId="180" fontId="68" fillId="2" borderId="0" xfId="0" applyNumberFormat="1" applyFont="1" applyAlignment="1">
      <alignment horizontal="right" vertical="center" wrapText="1"/>
    </xf>
    <xf numFmtId="180" fontId="3" fillId="2" borderId="0" xfId="0" applyNumberFormat="1" applyFont="1" applyAlignment="1">
      <alignment horizontal="right" vertical="center" wrapText="1"/>
    </xf>
    <xf numFmtId="179" fontId="3" fillId="2" borderId="0" xfId="0" applyNumberFormat="1" applyFont="1" applyAlignment="1">
      <alignment horizontal="right" vertical="center" wrapText="1"/>
    </xf>
    <xf numFmtId="179" fontId="68" fillId="2" borderId="0" xfId="0" applyNumberFormat="1" applyFont="1" applyAlignment="1">
      <alignment horizontal="right" vertical="center" wrapText="1"/>
    </xf>
    <xf numFmtId="179" fontId="68" fillId="2" borderId="15" xfId="0" applyNumberFormat="1" applyFont="1" applyBorder="1" applyAlignment="1">
      <alignment horizontal="right" vertical="center" wrapText="1"/>
    </xf>
    <xf numFmtId="0" fontId="2" fillId="36" borderId="0" xfId="45" applyFont="1" applyFill="1" applyAlignment="1">
      <alignment wrapText="1"/>
    </xf>
    <xf numFmtId="176" fontId="2" fillId="36" borderId="0" xfId="45" applyNumberFormat="1" applyFont="1" applyFill="1" applyAlignment="1">
      <alignment wrapText="1"/>
    </xf>
    <xf numFmtId="0" fontId="3" fillId="2" borderId="17" xfId="45" applyFont="1" applyBorder="1" applyAlignment="1">
      <alignment horizontal="left" vertical="center"/>
    </xf>
    <xf numFmtId="0" fontId="3" fillId="2" borderId="18" xfId="45" applyFont="1" applyBorder="1" applyAlignment="1">
      <alignment horizontal="left" vertical="center"/>
    </xf>
    <xf numFmtId="177" fontId="67" fillId="2" borderId="15" xfId="45" applyNumberFormat="1" applyFont="1" applyBorder="1" applyAlignment="1">
      <alignment horizontal="right" vertical="center" wrapText="1"/>
    </xf>
    <xf numFmtId="177" fontId="67" fillId="2" borderId="0" xfId="45" applyNumberFormat="1" applyFont="1" applyAlignment="1">
      <alignment horizontal="right" vertical="center" wrapText="1"/>
    </xf>
    <xf numFmtId="0" fontId="3" fillId="2" borderId="0" xfId="45" applyFont="1" applyAlignment="1">
      <alignment vertical="center" wrapText="1"/>
    </xf>
    <xf numFmtId="176" fontId="69" fillId="2" borderId="15" xfId="45" applyNumberFormat="1" applyFont="1" applyBorder="1" applyAlignment="1">
      <alignment horizontal="right" vertical="center" wrapText="1"/>
    </xf>
    <xf numFmtId="3" fontId="69" fillId="2" borderId="0" xfId="45" applyNumberFormat="1" applyFont="1" applyAlignment="1">
      <alignment horizontal="right" vertical="center" wrapText="1"/>
    </xf>
    <xf numFmtId="176" fontId="69" fillId="2" borderId="0" xfId="45" applyNumberFormat="1" applyFont="1" applyAlignment="1">
      <alignment horizontal="right" vertical="center" wrapText="1"/>
    </xf>
    <xf numFmtId="180" fontId="69" fillId="2" borderId="0" xfId="45" applyNumberFormat="1" applyFont="1" applyAlignment="1">
      <alignment horizontal="right" vertical="center" wrapText="1"/>
    </xf>
    <xf numFmtId="0" fontId="25" fillId="2" borderId="0" xfId="45" applyFont="1" applyAlignment="1">
      <alignment vertical="center" wrapText="1"/>
    </xf>
    <xf numFmtId="0" fontId="25" fillId="2" borderId="21" xfId="45" applyFont="1" applyBorder="1" applyAlignment="1">
      <alignment vertical="center" wrapText="1"/>
    </xf>
    <xf numFmtId="0" fontId="6" fillId="2" borderId="12" xfId="19" applyFont="1" applyBorder="1" applyAlignment="1">
      <alignment horizontal="center" vertical="center" wrapText="1"/>
    </xf>
    <xf numFmtId="177" fontId="3" fillId="2" borderId="15" xfId="0" applyNumberFormat="1" applyFont="1" applyBorder="1" applyAlignment="1">
      <alignment horizontal="right" vertical="center" wrapText="1"/>
    </xf>
    <xf numFmtId="177" fontId="3" fillId="2" borderId="0" xfId="0" applyNumberFormat="1" applyFont="1" applyAlignment="1">
      <alignment horizontal="right" vertical="center" wrapText="1"/>
    </xf>
    <xf numFmtId="0" fontId="3" fillId="2" borderId="0" xfId="0" applyFont="1">
      <alignment vertical="center"/>
    </xf>
    <xf numFmtId="0" fontId="3" fillId="2" borderId="19" xfId="0" applyFont="1" applyBorder="1">
      <alignment vertical="center"/>
    </xf>
    <xf numFmtId="180" fontId="68" fillId="36" borderId="0" xfId="45" applyNumberFormat="1" applyFont="1" applyFill="1" applyAlignment="1">
      <alignment horizontal="right" vertical="center" wrapText="1"/>
    </xf>
    <xf numFmtId="0" fontId="3" fillId="2" borderId="19" xfId="0" applyFont="1" applyBorder="1" applyAlignment="1">
      <alignment vertical="center" wrapText="1"/>
    </xf>
    <xf numFmtId="0" fontId="3" fillId="2" borderId="19" xfId="45" applyFont="1" applyBorder="1" applyAlignment="1">
      <alignment vertical="center" wrapText="1"/>
    </xf>
    <xf numFmtId="177" fontId="3" fillId="2" borderId="15" xfId="45" applyNumberFormat="1" applyFont="1" applyBorder="1" applyAlignment="1">
      <alignment horizontal="right" vertical="center" wrapText="1"/>
    </xf>
    <xf numFmtId="177" fontId="3" fillId="2" borderId="0" xfId="45" applyNumberFormat="1" applyFont="1" applyAlignment="1">
      <alignment horizontal="right" vertical="center" wrapText="1"/>
    </xf>
    <xf numFmtId="176" fontId="68" fillId="2" borderId="15" xfId="45" applyNumberFormat="1" applyFont="1" applyBorder="1" applyAlignment="1">
      <alignment horizontal="right" vertical="center" wrapText="1"/>
    </xf>
    <xf numFmtId="3" fontId="68" fillId="2" borderId="0" xfId="45" applyNumberFormat="1" applyFont="1" applyAlignment="1">
      <alignment horizontal="right" vertical="center" wrapText="1"/>
    </xf>
    <xf numFmtId="176" fontId="68" fillId="2" borderId="0" xfId="45" applyNumberFormat="1" applyFont="1" applyAlignment="1">
      <alignment horizontal="right" vertical="center" wrapText="1"/>
    </xf>
    <xf numFmtId="180" fontId="68" fillId="2" borderId="0" xfId="45" applyNumberFormat="1" applyFont="1" applyAlignment="1">
      <alignment horizontal="right" vertical="center" wrapText="1"/>
    </xf>
    <xf numFmtId="177" fontId="70" fillId="2" borderId="15" xfId="45" applyNumberFormat="1" applyFont="1" applyBorder="1" applyAlignment="1">
      <alignment horizontal="right" vertical="center" wrapText="1"/>
    </xf>
    <xf numFmtId="177" fontId="70" fillId="2" borderId="0" xfId="45" applyNumberFormat="1" applyFont="1" applyAlignment="1">
      <alignment horizontal="right" vertical="center" wrapText="1"/>
    </xf>
    <xf numFmtId="0" fontId="3" fillId="2" borderId="0" xfId="45" applyFont="1">
      <alignment vertical="center"/>
    </xf>
    <xf numFmtId="176" fontId="3" fillId="2" borderId="15" xfId="45" applyNumberFormat="1" applyFont="1" applyBorder="1" applyAlignment="1">
      <alignment horizontal="right" vertical="center" wrapText="1"/>
    </xf>
    <xf numFmtId="3" fontId="3" fillId="2" borderId="0" xfId="45" applyNumberFormat="1" applyFont="1" applyAlignment="1">
      <alignment horizontal="right" vertical="center" wrapText="1"/>
    </xf>
    <xf numFmtId="176" fontId="3" fillId="2" borderId="0" xfId="45" applyNumberFormat="1" applyFont="1" applyAlignment="1">
      <alignment horizontal="right" vertical="center" wrapText="1"/>
    </xf>
    <xf numFmtId="180" fontId="3" fillId="2" borderId="0" xfId="45" applyNumberFormat="1" applyFont="1" applyAlignment="1">
      <alignment horizontal="right" vertical="center" wrapText="1"/>
    </xf>
    <xf numFmtId="179" fontId="3" fillId="2" borderId="0" xfId="45" applyNumberFormat="1" applyFont="1" applyAlignment="1">
      <alignment horizontal="right" vertical="center" wrapText="1"/>
    </xf>
    <xf numFmtId="0" fontId="6" fillId="2" borderId="15" xfId="45" applyFont="1" applyBorder="1" applyAlignment="1">
      <alignment horizontal="center" vertical="center" wrapText="1"/>
    </xf>
    <xf numFmtId="0" fontId="6" fillId="2" borderId="0" xfId="45" applyFont="1" applyAlignment="1">
      <alignment horizontal="center" vertical="center" wrapText="1"/>
    </xf>
    <xf numFmtId="0" fontId="4" fillId="2" borderId="15" xfId="45" applyFont="1" applyBorder="1" applyAlignment="1">
      <alignment horizontal="left" vertical="top" wrapText="1"/>
    </xf>
    <xf numFmtId="0" fontId="4" fillId="2" borderId="0" xfId="45" applyFont="1" applyAlignment="1">
      <alignment horizontal="left" vertical="top" wrapText="1"/>
    </xf>
    <xf numFmtId="176" fontId="3" fillId="2" borderId="0" xfId="45" applyNumberFormat="1" applyFont="1" applyAlignment="1">
      <alignment vertical="top" wrapText="1"/>
    </xf>
    <xf numFmtId="0" fontId="4" fillId="2" borderId="0" xfId="45" applyFont="1" applyAlignment="1">
      <alignment vertical="top" wrapText="1"/>
    </xf>
    <xf numFmtId="0" fontId="4" fillId="37" borderId="15" xfId="45" applyFont="1" applyFill="1" applyBorder="1" applyAlignment="1">
      <alignment horizontal="left" vertical="top" wrapText="1"/>
    </xf>
    <xf numFmtId="0" fontId="4" fillId="37" borderId="0" xfId="45" applyFont="1" applyFill="1" applyAlignment="1">
      <alignment horizontal="left" vertical="top" wrapText="1"/>
    </xf>
    <xf numFmtId="176" fontId="3" fillId="37" borderId="0" xfId="45" applyNumberFormat="1" applyFont="1" applyFill="1" applyAlignment="1">
      <alignment vertical="top" wrapText="1"/>
    </xf>
    <xf numFmtId="0" fontId="2" fillId="37" borderId="0" xfId="45" applyFont="1" applyFill="1" applyAlignment="1">
      <alignment wrapText="1"/>
    </xf>
    <xf numFmtId="0" fontId="3" fillId="37" borderId="15" xfId="45" applyFont="1" applyFill="1" applyBorder="1" applyAlignment="1">
      <alignment horizontal="left" vertical="top" wrapText="1"/>
    </xf>
    <xf numFmtId="0" fontId="3" fillId="37" borderId="0" xfId="45" applyFont="1" applyFill="1" applyAlignment="1">
      <alignment horizontal="left" vertical="top" wrapText="1"/>
    </xf>
    <xf numFmtId="179" fontId="3" fillId="37" borderId="0" xfId="45" applyNumberFormat="1" applyFont="1" applyFill="1" applyAlignment="1">
      <alignment vertical="top" wrapText="1"/>
    </xf>
    <xf numFmtId="0" fontId="4" fillId="37" borderId="0" xfId="45" applyFont="1" applyFill="1" applyAlignment="1">
      <alignment vertical="top" wrapText="1"/>
    </xf>
    <xf numFmtId="0" fontId="4" fillId="37" borderId="15" xfId="45" applyFont="1" applyFill="1" applyBorder="1" applyAlignment="1">
      <alignment horizontal="left" vertical="center" wrapText="1"/>
    </xf>
    <xf numFmtId="0" fontId="4" fillId="37" borderId="0" xfId="45" applyFont="1" applyFill="1" applyAlignment="1">
      <alignment horizontal="left" vertical="center" wrapText="1"/>
    </xf>
    <xf numFmtId="176" fontId="3" fillId="37" borderId="0" xfId="45" applyNumberFormat="1" applyFont="1" applyFill="1" applyAlignment="1">
      <alignment horizontal="right" vertical="center" wrapText="1"/>
    </xf>
    <xf numFmtId="179" fontId="3" fillId="37" borderId="0" xfId="45" applyNumberFormat="1" applyFont="1" applyFill="1" applyAlignment="1">
      <alignment horizontal="right" vertical="center" wrapText="1"/>
    </xf>
    <xf numFmtId="0" fontId="6" fillId="37" borderId="15" xfId="45" applyFont="1" applyFill="1" applyBorder="1" applyAlignment="1">
      <alignment horizontal="left" vertical="center" wrapText="1"/>
    </xf>
    <xf numFmtId="0" fontId="6" fillId="37" borderId="0" xfId="45" applyFont="1" applyFill="1" applyAlignment="1">
      <alignment horizontal="left" vertical="center" wrapText="1"/>
    </xf>
    <xf numFmtId="0" fontId="3" fillId="37" borderId="15" xfId="45" applyFont="1" applyFill="1" applyBorder="1" applyAlignment="1">
      <alignment horizontal="left" vertical="center" wrapText="1"/>
    </xf>
    <xf numFmtId="0" fontId="3" fillId="37" borderId="0" xfId="45" applyFont="1" applyFill="1" applyAlignment="1">
      <alignment horizontal="left" vertical="center" wrapText="1"/>
    </xf>
    <xf numFmtId="0" fontId="6" fillId="2" borderId="15" xfId="45" applyFont="1" applyBorder="1" applyAlignment="1">
      <alignment horizontal="left" vertical="center" wrapText="1"/>
    </xf>
    <xf numFmtId="0" fontId="6" fillId="2" borderId="0" xfId="45" applyFont="1" applyAlignment="1">
      <alignment horizontal="left" vertical="center" wrapText="1"/>
    </xf>
    <xf numFmtId="0" fontId="4" fillId="2" borderId="0" xfId="45" applyFont="1" applyAlignment="1">
      <alignment vertical="center" wrapText="1"/>
    </xf>
    <xf numFmtId="0" fontId="4" fillId="2" borderId="0" xfId="45" applyFont="1">
      <alignment vertical="center"/>
    </xf>
    <xf numFmtId="0" fontId="3" fillId="2" borderId="15" xfId="45" applyFont="1" applyBorder="1" applyAlignment="1">
      <alignment horizontal="left" vertical="center" wrapText="1"/>
    </xf>
    <xf numFmtId="0" fontId="3" fillId="2" borderId="0" xfId="45" applyFont="1" applyAlignment="1">
      <alignment horizontal="left" vertical="center" wrapText="1"/>
    </xf>
    <xf numFmtId="0" fontId="3" fillId="2" borderId="0" xfId="45" applyFont="1" applyAlignment="1">
      <alignment horizontal="left" vertical="top" wrapText="1"/>
    </xf>
    <xf numFmtId="179" fontId="3" fillId="2" borderId="0" xfId="45" applyNumberFormat="1" applyFont="1" applyAlignment="1">
      <alignment vertical="top" wrapText="1"/>
    </xf>
    <xf numFmtId="0" fontId="3" fillId="2" borderId="15" xfId="45" applyFont="1" applyBorder="1" applyAlignment="1">
      <alignment horizontal="left" vertical="top" wrapText="1"/>
    </xf>
    <xf numFmtId="0" fontId="6" fillId="2" borderId="10" xfId="19" applyFont="1" applyBorder="1" applyAlignment="1">
      <alignment horizontal="center" vertical="center" wrapText="1"/>
    </xf>
    <xf numFmtId="0" fontId="6" fillId="2" borderId="11" xfId="19" applyFont="1" applyBorder="1" applyAlignment="1">
      <alignment horizontal="center" vertical="center" wrapText="1"/>
    </xf>
    <xf numFmtId="0" fontId="68" fillId="2" borderId="0" xfId="45" applyFont="1" applyAlignment="1">
      <alignment horizontal="left" vertical="center"/>
    </xf>
    <xf numFmtId="176" fontId="68" fillId="2" borderId="0" xfId="45" applyNumberFormat="1" applyFont="1" applyAlignment="1">
      <alignment horizontal="right" vertical="center" shrinkToFit="1"/>
    </xf>
    <xf numFmtId="3" fontId="68" fillId="2" borderId="0" xfId="45" applyNumberFormat="1" applyFont="1" applyAlignment="1">
      <alignment horizontal="right" vertical="center" shrinkToFit="1"/>
    </xf>
    <xf numFmtId="180" fontId="68" fillId="2" borderId="0" xfId="45" applyNumberFormat="1" applyFont="1" applyAlignment="1">
      <alignment horizontal="right" vertical="center" shrinkToFit="1"/>
    </xf>
    <xf numFmtId="0" fontId="6" fillId="2" borderId="0" xfId="45" applyFont="1" applyAlignment="1">
      <alignment horizontal="center" shrinkToFit="1"/>
    </xf>
    <xf numFmtId="0" fontId="6" fillId="2" borderId="0" xfId="45" applyFont="1" applyAlignment="1">
      <alignment shrinkToFit="1"/>
    </xf>
    <xf numFmtId="0" fontId="68" fillId="2" borderId="0" xfId="45" applyFont="1" applyAlignment="1">
      <alignment horizontal="center" vertical="center" shrinkToFit="1"/>
    </xf>
    <xf numFmtId="179" fontId="68" fillId="2" borderId="0" xfId="45" applyNumberFormat="1" applyFont="1" applyAlignment="1">
      <alignment horizontal="right" vertical="center" shrinkToFit="1"/>
    </xf>
    <xf numFmtId="0" fontId="6" fillId="2" borderId="0" xfId="45" applyFont="1" applyAlignment="1">
      <alignment vertical="top" wrapText="1"/>
    </xf>
    <xf numFmtId="0" fontId="6" fillId="2" borderId="10" xfId="19" applyFont="1" applyBorder="1" applyAlignment="1">
      <alignment horizontal="center" wrapText="1"/>
    </xf>
    <xf numFmtId="0" fontId="6" fillId="2" borderId="11" xfId="19" applyFont="1" applyBorder="1" applyAlignment="1">
      <alignment horizontal="center" vertical="top" wrapText="1"/>
    </xf>
    <xf numFmtId="181" fontId="68" fillId="2" borderId="0" xfId="45" applyNumberFormat="1" applyFont="1" applyAlignment="1">
      <alignment horizontal="right" vertical="center"/>
    </xf>
    <xf numFmtId="182" fontId="68" fillId="2" borderId="0" xfId="45" applyNumberFormat="1" applyFont="1" applyAlignment="1">
      <alignment horizontal="right" vertical="center"/>
    </xf>
    <xf numFmtId="183" fontId="68" fillId="2" borderId="0" xfId="45" applyNumberFormat="1" applyFont="1" applyAlignment="1">
      <alignment horizontal="right" vertical="center"/>
    </xf>
    <xf numFmtId="0" fontId="67" fillId="2" borderId="0" xfId="45" applyFont="1" applyAlignment="1">
      <alignment shrinkToFit="1"/>
    </xf>
    <xf numFmtId="0" fontId="68" fillId="2" borderId="15" xfId="45" applyFont="1" applyBorder="1" applyAlignment="1">
      <alignment horizontal="center" vertical="center"/>
    </xf>
    <xf numFmtId="0" fontId="3" fillId="2" borderId="10" xfId="45" applyFont="1" applyBorder="1" applyAlignment="1">
      <alignment vertical="center" wrapText="1"/>
    </xf>
    <xf numFmtId="0" fontId="3" fillId="2" borderId="10" xfId="45" applyFont="1" applyBorder="1" applyAlignment="1">
      <alignment horizontal="center" vertical="center" wrapText="1"/>
    </xf>
    <xf numFmtId="0" fontId="3" fillId="2" borderId="10" xfId="45" applyFont="1" applyBorder="1" applyAlignment="1">
      <alignment wrapText="1"/>
    </xf>
    <xf numFmtId="0" fontId="70" fillId="2" borderId="0" xfId="45" applyFont="1" applyAlignment="1">
      <alignment horizontal="center" vertical="center" shrinkToFit="1"/>
    </xf>
    <xf numFmtId="0" fontId="70" fillId="2" borderId="15" xfId="45" applyFont="1" applyBorder="1" applyAlignment="1">
      <alignment horizontal="center" vertical="center"/>
    </xf>
    <xf numFmtId="0" fontId="68" fillId="2" borderId="19" xfId="45" applyFont="1" applyBorder="1" applyAlignment="1">
      <alignment horizontal="left" vertical="center"/>
    </xf>
    <xf numFmtId="0" fontId="67" fillId="2" borderId="15" xfId="45" applyFont="1" applyBorder="1" applyAlignment="1">
      <alignment horizontal="center" vertical="center" wrapText="1"/>
    </xf>
    <xf numFmtId="181" fontId="68" fillId="2" borderId="0" xfId="45" applyNumberFormat="1" applyFont="1" applyAlignment="1">
      <alignment horizontal="right" vertical="center" wrapText="1"/>
    </xf>
    <xf numFmtId="182" fontId="68" fillId="2" borderId="0" xfId="45" applyNumberFormat="1" applyFont="1" applyAlignment="1">
      <alignment horizontal="right" vertical="center" wrapText="1"/>
    </xf>
    <xf numFmtId="183" fontId="68" fillId="2" borderId="0" xfId="45" applyNumberFormat="1" applyFont="1" applyAlignment="1">
      <alignment horizontal="right" vertical="center" wrapText="1"/>
    </xf>
    <xf numFmtId="0" fontId="6" fillId="2" borderId="0" xfId="45" applyFont="1" applyAlignment="1">
      <alignment horizontal="center" wrapText="1"/>
    </xf>
    <xf numFmtId="0" fontId="67" fillId="2" borderId="0" xfId="45" applyFont="1" applyAlignment="1">
      <alignment wrapText="1"/>
    </xf>
    <xf numFmtId="0" fontId="6" fillId="2" borderId="0" xfId="45" applyFont="1" applyAlignment="1">
      <alignment horizontal="left" vertical="center"/>
    </xf>
    <xf numFmtId="0" fontId="68" fillId="2" borderId="15" xfId="45" applyFont="1" applyBorder="1" applyAlignment="1">
      <alignment horizontal="center" vertical="center" wrapText="1"/>
    </xf>
    <xf numFmtId="0" fontId="2" fillId="2" borderId="10" xfId="45" applyFont="1" applyBorder="1" applyAlignment="1">
      <alignment wrapText="1"/>
    </xf>
    <xf numFmtId="0" fontId="67" fillId="2" borderId="15" xfId="45" applyFont="1" applyBorder="1" applyAlignment="1">
      <alignment horizontal="center" vertical="center" shrinkToFit="1"/>
    </xf>
    <xf numFmtId="181" fontId="68" fillId="2" borderId="0" xfId="45" applyNumberFormat="1" applyFont="1" applyAlignment="1">
      <alignment horizontal="right" vertical="center" shrinkToFit="1"/>
    </xf>
    <xf numFmtId="182" fontId="68" fillId="2" borderId="0" xfId="45" applyNumberFormat="1" applyFont="1" applyAlignment="1">
      <alignment horizontal="right" vertical="center" shrinkToFit="1"/>
    </xf>
    <xf numFmtId="183" fontId="68" fillId="2" borderId="0" xfId="45" applyNumberFormat="1" applyFont="1" applyAlignment="1">
      <alignment horizontal="right" vertical="center" shrinkToFit="1"/>
    </xf>
    <xf numFmtId="0" fontId="6" fillId="2" borderId="0" xfId="45" applyFont="1" applyAlignment="1">
      <alignment wrapText="1"/>
    </xf>
    <xf numFmtId="0" fontId="68" fillId="2" borderId="15" xfId="45" applyFont="1" applyBorder="1" applyAlignment="1">
      <alignment horizontal="center" vertical="center" shrinkToFit="1"/>
    </xf>
    <xf numFmtId="0" fontId="41" fillId="2" borderId="0" xfId="58" applyFont="1">
      <alignment vertical="center"/>
    </xf>
    <xf numFmtId="0" fontId="45" fillId="2" borderId="0" xfId="58" applyFont="1">
      <alignment vertical="center"/>
    </xf>
    <xf numFmtId="0" fontId="46" fillId="2" borderId="0" xfId="59" applyFont="1" applyAlignment="1">
      <alignment vertical="center"/>
    </xf>
    <xf numFmtId="0" fontId="29" fillId="2" borderId="16" xfId="19" applyFont="1" applyBorder="1" applyAlignment="1">
      <alignment horizontal="center" vertical="center" wrapText="1"/>
    </xf>
    <xf numFmtId="0" fontId="29" fillId="2" borderId="26" xfId="19" applyFont="1" applyBorder="1" applyAlignment="1">
      <alignment horizontal="center" vertical="center" wrapText="1"/>
    </xf>
    <xf numFmtId="0" fontId="29" fillId="2" borderId="16" xfId="52" applyFont="1" applyBorder="1" applyAlignment="1">
      <alignment horizontal="center" vertical="center" wrapText="1"/>
    </xf>
    <xf numFmtId="0" fontId="29" fillId="2" borderId="21" xfId="52" applyFont="1" applyBorder="1" applyAlignment="1">
      <alignment vertical="center" wrapText="1"/>
    </xf>
    <xf numFmtId="0" fontId="29" fillId="2" borderId="22" xfId="52" applyFont="1" applyBorder="1" applyAlignment="1">
      <alignment vertical="center" wrapText="1"/>
    </xf>
    <xf numFmtId="0" fontId="29" fillId="2" borderId="21" xfId="52" applyFont="1" applyBorder="1" applyAlignment="1">
      <alignment vertical="center"/>
    </xf>
    <xf numFmtId="0" fontId="3" fillId="2" borderId="11" xfId="45" applyFont="1" applyBorder="1">
      <alignment vertical="center"/>
    </xf>
    <xf numFmtId="0" fontId="3" fillId="2" borderId="20" xfId="45" applyFont="1" applyBorder="1">
      <alignment vertical="center"/>
    </xf>
    <xf numFmtId="176" fontId="3" fillId="2" borderId="39" xfId="45" applyNumberFormat="1" applyFont="1" applyBorder="1" applyAlignment="1">
      <alignment horizontal="right" vertical="center" wrapText="1"/>
    </xf>
    <xf numFmtId="3" fontId="3" fillId="2" borderId="11" xfId="45" applyNumberFormat="1" applyFont="1" applyBorder="1" applyAlignment="1">
      <alignment horizontal="right" vertical="center" wrapText="1"/>
    </xf>
    <xf numFmtId="180" fontId="3" fillId="2" borderId="11" xfId="45" applyNumberFormat="1" applyFont="1" applyBorder="1" applyAlignment="1">
      <alignment horizontal="right" vertical="center" wrapText="1"/>
    </xf>
    <xf numFmtId="176" fontId="3" fillId="2" borderId="11" xfId="45" applyNumberFormat="1" applyFont="1" applyBorder="1" applyAlignment="1">
      <alignment horizontal="right" vertical="center" wrapText="1"/>
    </xf>
    <xf numFmtId="180" fontId="68" fillId="2" borderId="11" xfId="45" applyNumberFormat="1" applyFont="1" applyBorder="1" applyAlignment="1">
      <alignment horizontal="right" vertical="center" wrapText="1"/>
    </xf>
    <xf numFmtId="0" fontId="29" fillId="2" borderId="0" xfId="19" applyFont="1" applyAlignment="1">
      <alignment horizontal="right" vertical="top" wrapText="1"/>
    </xf>
    <xf numFmtId="0" fontId="72" fillId="2" borderId="0" xfId="60">
      <alignment vertical="center"/>
    </xf>
    <xf numFmtId="177" fontId="62" fillId="2" borderId="0" xfId="60" applyNumberFormat="1" applyFont="1" applyAlignment="1">
      <alignment horizontal="right" vertical="center" wrapText="1"/>
    </xf>
    <xf numFmtId="0" fontId="62" fillId="2" borderId="0" xfId="60" applyFont="1" applyAlignment="1">
      <alignment horizontal="right" vertical="center" wrapText="1"/>
    </xf>
    <xf numFmtId="0" fontId="61" fillId="2" borderId="0" xfId="60" applyFont="1" applyAlignment="1">
      <alignment vertical="center" wrapText="1"/>
    </xf>
    <xf numFmtId="0" fontId="61" fillId="2" borderId="0" xfId="60" applyFont="1" applyAlignment="1">
      <alignment vertical="top" wrapText="1"/>
    </xf>
    <xf numFmtId="179" fontId="29" fillId="2" borderId="0" xfId="60" applyNumberFormat="1" applyFont="1" applyAlignment="1">
      <alignment horizontal="right" vertical="center"/>
    </xf>
    <xf numFmtId="176" fontId="29" fillId="2" borderId="0" xfId="60" applyNumberFormat="1" applyFont="1" applyAlignment="1">
      <alignment horizontal="right" vertical="center"/>
    </xf>
    <xf numFmtId="176" fontId="29" fillId="2" borderId="15" xfId="60" applyNumberFormat="1" applyFont="1" applyBorder="1" applyAlignment="1">
      <alignment horizontal="right" vertical="center"/>
    </xf>
    <xf numFmtId="0" fontId="29" fillId="2" borderId="19" xfId="60" applyFont="1" applyBorder="1">
      <alignment vertical="center"/>
    </xf>
    <xf numFmtId="0" fontId="29" fillId="2" borderId="0" xfId="60" applyFont="1">
      <alignment vertical="center"/>
    </xf>
    <xf numFmtId="0" fontId="29" fillId="2" borderId="0" xfId="60" applyFont="1" applyAlignment="1">
      <alignment vertical="top"/>
    </xf>
    <xf numFmtId="176" fontId="29" fillId="2" borderId="21" xfId="60" applyNumberFormat="1" applyFont="1" applyBorder="1" applyAlignment="1">
      <alignment horizontal="right" vertical="center"/>
    </xf>
    <xf numFmtId="176" fontId="29" fillId="2" borderId="30" xfId="60" applyNumberFormat="1" applyFont="1" applyBorder="1" applyAlignment="1">
      <alignment horizontal="right" vertical="center"/>
    </xf>
    <xf numFmtId="0" fontId="73" fillId="35" borderId="0" xfId="19" applyFont="1" applyFill="1" applyAlignment="1">
      <alignment vertical="center"/>
    </xf>
    <xf numFmtId="177" fontId="58" fillId="2" borderId="0" xfId="60" applyNumberFormat="1" applyFont="1" applyAlignment="1">
      <alignment horizontal="right" vertical="center"/>
    </xf>
    <xf numFmtId="177" fontId="58" fillId="2" borderId="15" xfId="60" applyNumberFormat="1" applyFont="1" applyBorder="1" applyAlignment="1">
      <alignment horizontal="right" vertical="center"/>
    </xf>
    <xf numFmtId="177" fontId="58" fillId="2" borderId="0" xfId="60" applyNumberFormat="1" applyFont="1" applyAlignment="1">
      <alignment horizontal="right" vertical="center" wrapText="1"/>
    </xf>
    <xf numFmtId="177" fontId="58" fillId="2" borderId="15" xfId="60" applyNumberFormat="1" applyFont="1" applyBorder="1" applyAlignment="1">
      <alignment horizontal="right" vertical="center" wrapText="1"/>
    </xf>
    <xf numFmtId="0" fontId="27" fillId="2" borderId="0" xfId="52" applyFont="1" applyAlignment="1">
      <alignment horizontal="center" vertical="top" wrapText="1"/>
    </xf>
    <xf numFmtId="177" fontId="75" fillId="2" borderId="0" xfId="19" applyNumberFormat="1" applyFont="1" applyAlignment="1">
      <alignment horizontal="right" vertical="center"/>
    </xf>
    <xf numFmtId="0" fontId="65" fillId="2" borderId="0" xfId="19" applyFont="1" applyAlignment="1">
      <alignment vertical="center"/>
    </xf>
    <xf numFmtId="0" fontId="65" fillId="2" borderId="11" xfId="19" applyFont="1" applyBorder="1" applyAlignment="1">
      <alignment vertical="center"/>
    </xf>
    <xf numFmtId="0" fontId="65" fillId="2" borderId="0" xfId="19" applyFont="1" applyAlignment="1">
      <alignment vertical="top"/>
    </xf>
    <xf numFmtId="0" fontId="65" fillId="2" borderId="19" xfId="19" applyFont="1" applyBorder="1" applyAlignment="1">
      <alignment vertical="center"/>
    </xf>
    <xf numFmtId="0" fontId="29" fillId="2" borderId="0" xfId="19" applyFont="1" applyAlignment="1">
      <alignment vertical="top"/>
    </xf>
    <xf numFmtId="177" fontId="75" fillId="2" borderId="30" xfId="19" applyNumberFormat="1" applyFont="1" applyBorder="1" applyAlignment="1">
      <alignment horizontal="right" vertical="center"/>
    </xf>
    <xf numFmtId="0" fontId="65" fillId="2" borderId="22" xfId="19" applyFont="1" applyBorder="1" applyAlignment="1">
      <alignment vertical="center"/>
    </xf>
    <xf numFmtId="0" fontId="65" fillId="2" borderId="21" xfId="19" applyFont="1" applyBorder="1" applyAlignment="1">
      <alignment vertical="top"/>
    </xf>
    <xf numFmtId="0" fontId="65" fillId="2" borderId="23" xfId="19" applyFont="1" applyBorder="1" applyAlignment="1">
      <alignment horizontal="center" vertical="center" wrapText="1"/>
    </xf>
    <xf numFmtId="0" fontId="65" fillId="2" borderId="29" xfId="19" applyFont="1" applyBorder="1" applyAlignment="1">
      <alignment vertical="center" wrapText="1"/>
    </xf>
    <xf numFmtId="0" fontId="65" fillId="2" borderId="33" xfId="19" applyFont="1" applyBorder="1" applyAlignment="1">
      <alignment vertical="center" wrapText="1"/>
    </xf>
    <xf numFmtId="0" fontId="65" fillId="2" borderId="33" xfId="19" applyFont="1" applyBorder="1" applyAlignment="1">
      <alignment horizontal="center" vertical="center" wrapText="1"/>
    </xf>
    <xf numFmtId="0" fontId="5" fillId="2" borderId="0" xfId="19" applyFont="1">
      <alignment wrapText="1"/>
    </xf>
    <xf numFmtId="0" fontId="3" fillId="2" borderId="0" xfId="19" applyFont="1">
      <alignment wrapText="1"/>
    </xf>
    <xf numFmtId="0" fontId="40" fillId="2" borderId="0" xfId="47" applyFont="1" applyAlignment="1">
      <alignment horizontal="center"/>
    </xf>
    <xf numFmtId="0" fontId="41" fillId="2" borderId="0" xfId="58" applyFont="1" applyAlignment="1">
      <alignment horizontal="right" vertical="center"/>
    </xf>
    <xf numFmtId="0" fontId="25" fillId="2" borderId="19" xfId="19" applyFont="1" applyBorder="1" applyAlignment="1">
      <alignment vertical="center" wrapText="1"/>
    </xf>
    <xf numFmtId="0" fontId="24" fillId="2" borderId="0" xfId="19" applyFont="1" applyAlignment="1">
      <alignment horizontal="center" vertical="center" wrapText="1"/>
    </xf>
    <xf numFmtId="0" fontId="5" fillId="2" borderId="0" xfId="19" applyFont="1" applyAlignment="1">
      <alignment horizontal="center" vertical="center" wrapText="1"/>
    </xf>
    <xf numFmtId="0" fontId="3" fillId="2" borderId="0" xfId="19" applyFont="1" applyAlignment="1">
      <alignment horizontal="right" vertical="center" wrapText="1"/>
    </xf>
    <xf numFmtId="0" fontId="3" fillId="2" borderId="34" xfId="19" applyFont="1" applyBorder="1" applyAlignment="1">
      <alignment vertical="center" wrapText="1"/>
    </xf>
    <xf numFmtId="0" fontId="3" fillId="2" borderId="35" xfId="19" applyFont="1" applyBorder="1" applyAlignment="1">
      <alignment horizontal="center" vertical="center" wrapText="1"/>
    </xf>
    <xf numFmtId="0" fontId="3" fillId="2" borderId="36" xfId="19" applyFont="1" applyBorder="1" applyAlignment="1">
      <alignment horizontal="center" vertical="center" wrapText="1"/>
    </xf>
    <xf numFmtId="0" fontId="3" fillId="2" borderId="20" xfId="19" applyFont="1" applyBorder="1" applyAlignment="1">
      <alignment horizontal="center" vertical="center" wrapText="1"/>
    </xf>
    <xf numFmtId="0" fontId="25" fillId="2" borderId="18" xfId="19" applyFont="1" applyBorder="1" applyAlignment="1">
      <alignment vertical="center" wrapText="1"/>
    </xf>
    <xf numFmtId="0" fontId="25" fillId="2" borderId="20" xfId="19" applyFont="1" applyBorder="1" applyAlignment="1">
      <alignment vertical="center" wrapText="1"/>
    </xf>
    <xf numFmtId="0" fontId="3" fillId="2" borderId="0" xfId="19" applyFont="1" applyAlignment="1">
      <alignment vertical="center" wrapText="1"/>
    </xf>
    <xf numFmtId="0" fontId="6" fillId="2" borderId="0" xfId="19" applyFont="1" applyAlignment="1">
      <alignment horizontal="left" vertical="top" wrapText="1"/>
    </xf>
    <xf numFmtId="0" fontId="3" fillId="2" borderId="19" xfId="19" applyFont="1" applyBorder="1" applyAlignment="1">
      <alignment vertical="center" wrapText="1"/>
    </xf>
    <xf numFmtId="0" fontId="2" fillId="2" borderId="0" xfId="19" applyFont="1" applyAlignment="1">
      <alignment horizontal="center" vertical="center" wrapText="1"/>
    </xf>
    <xf numFmtId="0" fontId="3" fillId="2" borderId="18" xfId="19" applyFont="1" applyBorder="1" applyAlignment="1">
      <alignment vertical="center" wrapText="1"/>
    </xf>
    <xf numFmtId="0" fontId="3" fillId="2" borderId="21" xfId="19" applyFont="1" applyBorder="1" applyAlignment="1">
      <alignment vertical="center" wrapText="1"/>
    </xf>
    <xf numFmtId="0" fontId="24" fillId="2" borderId="0" xfId="53" applyFont="1" applyAlignment="1">
      <alignment horizontal="center" vertical="center" wrapText="1"/>
    </xf>
    <xf numFmtId="0" fontId="57" fillId="2" borderId="0" xfId="53" applyFont="1" applyAlignment="1">
      <alignment horizontal="center" vertical="center" wrapText="1"/>
    </xf>
    <xf numFmtId="0" fontId="56" fillId="2" borderId="0" xfId="53" applyFont="1" applyAlignment="1">
      <alignment horizontal="center" vertical="center" wrapText="1"/>
    </xf>
    <xf numFmtId="0" fontId="3" fillId="2" borderId="22" xfId="53" applyFont="1" applyBorder="1" applyAlignment="1">
      <alignment horizontal="left" vertical="center" wrapText="1"/>
    </xf>
    <xf numFmtId="0" fontId="55" fillId="2" borderId="17" xfId="53" applyFont="1" applyBorder="1" applyAlignment="1">
      <alignment horizontal="right" vertical="center" wrapText="1"/>
    </xf>
    <xf numFmtId="0" fontId="3" fillId="2" borderId="21" xfId="53" applyFont="1" applyBorder="1" applyAlignment="1">
      <alignment horizontal="left" vertical="center" wrapText="1"/>
    </xf>
    <xf numFmtId="0" fontId="55" fillId="2" borderId="22" xfId="53" applyFont="1" applyBorder="1" applyAlignment="1">
      <alignment vertical="center" wrapText="1"/>
    </xf>
    <xf numFmtId="0" fontId="55" fillId="2" borderId="16" xfId="53" applyFont="1" applyBorder="1" applyAlignment="1">
      <alignment horizontal="center" vertical="center" wrapText="1"/>
    </xf>
    <xf numFmtId="0" fontId="55" fillId="2" borderId="23" xfId="53" applyFont="1" applyBorder="1" applyAlignment="1">
      <alignment horizontal="center" vertical="center" wrapText="1"/>
    </xf>
    <xf numFmtId="0" fontId="55" fillId="2" borderId="18" xfId="53" applyFont="1" applyBorder="1" applyAlignment="1">
      <alignment horizontal="center" vertical="center" wrapText="1"/>
    </xf>
    <xf numFmtId="0" fontId="3" fillId="2" borderId="19" xfId="53" applyFont="1" applyBorder="1" applyAlignment="1">
      <alignment horizontal="left" vertical="center" wrapText="1"/>
    </xf>
    <xf numFmtId="0" fontId="55" fillId="2" borderId="19" xfId="53" applyFont="1" applyBorder="1" applyAlignment="1">
      <alignment horizontal="left" vertical="center" wrapText="1"/>
    </xf>
    <xf numFmtId="0" fontId="3" fillId="2" borderId="16" xfId="19" applyFont="1" applyBorder="1" applyAlignment="1">
      <alignment horizontal="center" vertical="center" wrapText="1"/>
    </xf>
    <xf numFmtId="0" fontId="6" fillId="2" borderId="0" xfId="45" applyFont="1" applyAlignment="1">
      <alignment horizontal="left" vertical="top" wrapText="1"/>
    </xf>
    <xf numFmtId="0" fontId="3" fillId="2" borderId="27" xfId="19" applyFont="1" applyBorder="1" applyAlignment="1">
      <alignment horizontal="center" vertical="center" wrapText="1"/>
    </xf>
    <xf numFmtId="0" fontId="3" fillId="2" borderId="40" xfId="19" applyFont="1" applyBorder="1" applyAlignment="1">
      <alignment horizontal="center" vertical="center" wrapText="1"/>
    </xf>
    <xf numFmtId="0" fontId="3" fillId="2" borderId="18" xfId="19" applyFont="1" applyBorder="1" applyAlignment="1">
      <alignment horizontal="center" vertical="center" wrapText="1"/>
    </xf>
    <xf numFmtId="0" fontId="3" fillId="2" borderId="26" xfId="19" applyFont="1" applyBorder="1" applyAlignment="1">
      <alignment horizontal="center" vertical="center" wrapText="1"/>
    </xf>
    <xf numFmtId="0" fontId="3" fillId="2" borderId="19" xfId="45" applyFont="1" applyBorder="1" applyAlignment="1">
      <alignment horizontal="left" vertical="center"/>
    </xf>
    <xf numFmtId="0" fontId="69" fillId="2" borderId="0" xfId="45" applyFont="1" applyAlignment="1">
      <alignment horizontal="left" vertical="top" wrapText="1"/>
    </xf>
    <xf numFmtId="0" fontId="3" fillId="2" borderId="19" xfId="19" applyFont="1" applyBorder="1" applyAlignment="1">
      <alignment horizontal="center" vertical="center" wrapText="1"/>
    </xf>
    <xf numFmtId="0" fontId="25" fillId="2" borderId="19" xfId="45" applyFont="1" applyBorder="1" applyAlignment="1">
      <alignment vertical="center" wrapText="1"/>
    </xf>
    <xf numFmtId="0" fontId="25" fillId="2" borderId="19" xfId="45" applyFont="1" applyBorder="1" applyAlignment="1">
      <alignment horizontal="left" vertical="center" wrapText="1"/>
    </xf>
    <xf numFmtId="0" fontId="25" fillId="2" borderId="0" xfId="45" applyFont="1" applyAlignment="1">
      <alignment horizontal="left" vertical="center" wrapText="1"/>
    </xf>
    <xf numFmtId="0" fontId="25" fillId="2" borderId="17" xfId="45" applyFont="1" applyBorder="1" applyAlignment="1">
      <alignment horizontal="left" vertical="center" wrapText="1"/>
    </xf>
    <xf numFmtId="0" fontId="25" fillId="2" borderId="18" xfId="45" applyFont="1" applyBorder="1" applyAlignment="1">
      <alignment horizontal="left" vertical="center" wrapText="1"/>
    </xf>
    <xf numFmtId="0" fontId="25" fillId="2" borderId="21" xfId="45" applyFont="1" applyBorder="1" applyAlignment="1">
      <alignment vertical="center" wrapText="1"/>
    </xf>
    <xf numFmtId="0" fontId="24" fillId="2" borderId="0" xfId="54" applyFont="1" applyAlignment="1">
      <alignment horizontal="center" vertical="center" wrapText="1"/>
    </xf>
    <xf numFmtId="0" fontId="2" fillId="2" borderId="0" xfId="54" applyFont="1" applyAlignment="1">
      <alignment horizontal="center" vertical="center" wrapText="1"/>
    </xf>
    <xf numFmtId="0" fontId="56" fillId="2" borderId="0" xfId="54" applyFont="1" applyAlignment="1">
      <alignment horizontal="center" vertical="center" wrapText="1"/>
    </xf>
    <xf numFmtId="0" fontId="55" fillId="2" borderId="17" xfId="54" applyFont="1" applyBorder="1" applyAlignment="1">
      <alignment horizontal="right" vertical="center" wrapText="1"/>
    </xf>
    <xf numFmtId="0" fontId="55" fillId="2" borderId="29" xfId="53" applyFont="1" applyBorder="1" applyAlignment="1">
      <alignment horizontal="center" vertical="center" wrapText="1"/>
    </xf>
    <xf numFmtId="0" fontId="54" fillId="2" borderId="22" xfId="53" applyFont="1" applyBorder="1" applyAlignment="1">
      <alignment vertical="center" wrapText="1"/>
    </xf>
    <xf numFmtId="0" fontId="57" fillId="2" borderId="0" xfId="54" applyFont="1" applyAlignment="1">
      <alignment horizontal="center" vertical="center" wrapText="1"/>
    </xf>
    <xf numFmtId="0" fontId="3" fillId="2" borderId="41" xfId="19" applyFont="1" applyBorder="1" applyAlignment="1">
      <alignment horizontal="center" vertical="center" wrapText="1"/>
    </xf>
    <xf numFmtId="0" fontId="3" fillId="2" borderId="23" xfId="19" applyFont="1" applyBorder="1" applyAlignment="1">
      <alignment horizontal="center" vertical="center" wrapText="1"/>
    </xf>
    <xf numFmtId="0" fontId="3" fillId="2" borderId="19" xfId="0" applyFont="1" applyBorder="1" applyAlignment="1">
      <alignment vertical="center" wrapText="1"/>
    </xf>
    <xf numFmtId="0" fontId="3" fillId="2" borderId="0" xfId="45" applyFont="1" applyAlignment="1">
      <alignment horizontal="left" vertical="center" wrapText="1"/>
    </xf>
    <xf numFmtId="0" fontId="3" fillId="2" borderId="19" xfId="45" applyFont="1" applyBorder="1" applyAlignment="1">
      <alignment horizontal="left" vertical="center" wrapText="1"/>
    </xf>
    <xf numFmtId="0" fontId="3" fillId="2" borderId="21" xfId="45" applyFont="1" applyBorder="1" applyAlignment="1">
      <alignment vertical="center" wrapText="1"/>
    </xf>
    <xf numFmtId="3" fontId="68" fillId="2" borderId="0" xfId="45" applyNumberFormat="1" applyFont="1" applyAlignment="1">
      <alignment horizontal="right" vertical="center" wrapText="1"/>
    </xf>
    <xf numFmtId="177" fontId="70" fillId="2" borderId="0" xfId="45" applyNumberFormat="1" applyFont="1" applyAlignment="1">
      <alignment horizontal="right" vertical="center" wrapText="1"/>
    </xf>
    <xf numFmtId="0" fontId="3" fillId="2" borderId="14" xfId="19" applyFont="1" applyBorder="1" applyAlignment="1">
      <alignment horizontal="center" vertical="center" wrapText="1"/>
    </xf>
    <xf numFmtId="0" fontId="3" fillId="2" borderId="39" xfId="19" applyFont="1" applyBorder="1" applyAlignment="1">
      <alignment horizontal="center" vertical="center" wrapText="1"/>
    </xf>
    <xf numFmtId="0" fontId="3" fillId="2" borderId="19" xfId="45" applyFont="1" applyBorder="1" applyAlignment="1">
      <alignment vertical="center" wrapText="1"/>
    </xf>
    <xf numFmtId="180" fontId="68" fillId="2" borderId="0" xfId="45" applyNumberFormat="1" applyFont="1" applyAlignment="1">
      <alignment horizontal="right" vertical="center" wrapText="1"/>
    </xf>
    <xf numFmtId="180" fontId="68" fillId="2" borderId="11" xfId="45" applyNumberFormat="1" applyFont="1" applyBorder="1" applyAlignment="1">
      <alignment horizontal="right" vertical="center" wrapText="1"/>
    </xf>
    <xf numFmtId="177" fontId="70" fillId="2" borderId="11" xfId="45" applyNumberFormat="1" applyFont="1" applyBorder="1" applyAlignment="1">
      <alignment horizontal="right" vertical="center" wrapText="1"/>
    </xf>
    <xf numFmtId="0" fontId="3" fillId="2" borderId="17" xfId="45" applyFont="1" applyBorder="1" applyAlignment="1">
      <alignment horizontal="left" vertical="center" wrapText="1"/>
    </xf>
    <xf numFmtId="0" fontId="3" fillId="2" borderId="18" xfId="45" applyFont="1" applyBorder="1" applyAlignment="1">
      <alignment horizontal="left" vertical="center" wrapText="1"/>
    </xf>
    <xf numFmtId="176" fontId="29" fillId="2" borderId="0" xfId="53" applyNumberFormat="1" applyFont="1" applyAlignment="1">
      <alignment horizontal="right" vertical="center" wrapText="1"/>
    </xf>
    <xf numFmtId="177" fontId="58" fillId="2" borderId="0" xfId="53" applyNumberFormat="1" applyFont="1" applyAlignment="1">
      <alignment horizontal="right" vertical="center" wrapText="1"/>
    </xf>
    <xf numFmtId="179" fontId="29" fillId="2" borderId="0" xfId="53" applyNumberFormat="1" applyFont="1" applyAlignment="1">
      <alignment horizontal="right" vertical="center" wrapText="1"/>
    </xf>
    <xf numFmtId="0" fontId="53" fillId="2" borderId="10" xfId="54" applyFont="1" applyBorder="1" applyAlignment="1">
      <alignment horizontal="left" wrapText="1"/>
    </xf>
    <xf numFmtId="0" fontId="55" fillId="2" borderId="0" xfId="54" applyFont="1" applyAlignment="1">
      <alignment horizontal="right" vertical="center" wrapText="1"/>
    </xf>
    <xf numFmtId="0" fontId="55" fillId="2" borderId="13" xfId="53" applyFont="1" applyBorder="1" applyAlignment="1">
      <alignment horizontal="center" vertical="center" wrapText="1"/>
    </xf>
    <xf numFmtId="0" fontId="3" fillId="2" borderId="10" xfId="19" applyFont="1" applyBorder="1" applyAlignment="1">
      <alignment vertical="center" wrapText="1"/>
    </xf>
    <xf numFmtId="0" fontId="3" fillId="2" borderId="42" xfId="19" applyFont="1" applyBorder="1" applyAlignment="1">
      <alignment horizontal="center" vertical="center" wrapText="1"/>
    </xf>
    <xf numFmtId="0" fontId="3" fillId="2" borderId="11" xfId="19" applyFont="1" applyBorder="1" applyAlignment="1">
      <alignment horizontal="center" vertical="center" wrapText="1"/>
    </xf>
    <xf numFmtId="0" fontId="4" fillId="37" borderId="0" xfId="45" applyFont="1" applyFill="1" applyAlignment="1">
      <alignment vertical="top" wrapText="1"/>
    </xf>
    <xf numFmtId="0" fontId="4" fillId="37" borderId="19" xfId="45" applyFont="1" applyFill="1" applyBorder="1" applyAlignment="1">
      <alignment vertical="top" wrapText="1"/>
    </xf>
    <xf numFmtId="0" fontId="6" fillId="2" borderId="0" xfId="45" applyFont="1" applyAlignment="1">
      <alignment vertical="center" wrapText="1"/>
    </xf>
    <xf numFmtId="0" fontId="3" fillId="2" borderId="0" xfId="45" applyFont="1" applyAlignment="1">
      <alignment vertical="top" wrapText="1"/>
    </xf>
    <xf numFmtId="0" fontId="4" fillId="2" borderId="0" xfId="45" applyFont="1" applyAlignment="1">
      <alignment vertical="top" wrapText="1"/>
    </xf>
    <xf numFmtId="0" fontId="3" fillId="37" borderId="0" xfId="45" applyFont="1" applyFill="1" applyAlignment="1">
      <alignment vertical="top" wrapText="1"/>
    </xf>
    <xf numFmtId="0" fontId="3" fillId="37" borderId="19" xfId="45" applyFont="1" applyFill="1" applyBorder="1" applyAlignment="1">
      <alignment vertical="top" wrapText="1"/>
    </xf>
    <xf numFmtId="0" fontId="3" fillId="2" borderId="0" xfId="45" applyFont="1" applyAlignment="1">
      <alignment horizontal="left" vertical="top" wrapText="1"/>
    </xf>
    <xf numFmtId="0" fontId="4" fillId="37" borderId="0" xfId="45" applyFont="1" applyFill="1" applyAlignment="1">
      <alignment vertical="center" wrapText="1"/>
    </xf>
    <xf numFmtId="0" fontId="4" fillId="37" borderId="19" xfId="45" applyFont="1" applyFill="1" applyBorder="1" applyAlignment="1">
      <alignment vertical="center" wrapText="1"/>
    </xf>
    <xf numFmtId="0" fontId="3" fillId="37" borderId="0" xfId="45" applyFont="1" applyFill="1" applyAlignment="1">
      <alignment vertical="center" wrapText="1"/>
    </xf>
    <xf numFmtId="0" fontId="3" fillId="37" borderId="19" xfId="45" applyFont="1" applyFill="1" applyBorder="1" applyAlignment="1">
      <alignment vertical="center" wrapText="1"/>
    </xf>
    <xf numFmtId="0" fontId="6" fillId="35" borderId="17" xfId="45" applyFont="1" applyFill="1" applyBorder="1" applyAlignment="1">
      <alignment vertical="center" wrapText="1"/>
    </xf>
    <xf numFmtId="0" fontId="6" fillId="35" borderId="18" xfId="45" applyFont="1" applyFill="1" applyBorder="1" applyAlignment="1">
      <alignment vertical="center" wrapText="1"/>
    </xf>
    <xf numFmtId="176" fontId="3" fillId="2" borderId="0" xfId="45" applyNumberFormat="1" applyFont="1" applyAlignment="1">
      <alignment horizontal="right" vertical="center" wrapText="1"/>
    </xf>
    <xf numFmtId="177" fontId="67" fillId="2" borderId="0" xfId="45" applyNumberFormat="1" applyFont="1" applyAlignment="1">
      <alignment horizontal="right" vertical="center" wrapText="1"/>
    </xf>
    <xf numFmtId="0" fontId="3" fillId="2" borderId="0" xfId="45" applyFont="1">
      <alignment vertical="center"/>
    </xf>
    <xf numFmtId="0" fontId="3" fillId="2" borderId="19" xfId="45" applyFont="1" applyBorder="1">
      <alignment vertical="center"/>
    </xf>
    <xf numFmtId="0" fontId="4" fillId="2" borderId="0" xfId="45" applyFont="1">
      <alignment vertical="center"/>
    </xf>
    <xf numFmtId="0" fontId="4" fillId="2" borderId="19" xfId="45" applyFont="1" applyBorder="1">
      <alignment vertical="center"/>
    </xf>
    <xf numFmtId="0" fontId="3" fillId="2" borderId="13" xfId="19" applyFont="1" applyBorder="1" applyAlignment="1">
      <alignment horizontal="center" vertical="center" wrapText="1"/>
    </xf>
    <xf numFmtId="0" fontId="3" fillId="2" borderId="10" xfId="45" applyFont="1" applyBorder="1" applyAlignment="1">
      <alignment horizontal="left" vertical="top" wrapText="1"/>
    </xf>
    <xf numFmtId="0" fontId="6" fillId="2" borderId="10" xfId="45" applyFont="1" applyBorder="1" applyAlignment="1">
      <alignment horizontal="left" vertical="top" wrapText="1"/>
    </xf>
    <xf numFmtId="0" fontId="3" fillId="2" borderId="0" xfId="45" applyFont="1" applyAlignment="1">
      <alignment vertical="top"/>
    </xf>
    <xf numFmtId="0" fontId="3" fillId="2" borderId="19" xfId="45" applyFont="1" applyBorder="1" applyAlignment="1">
      <alignment vertical="top"/>
    </xf>
    <xf numFmtId="179" fontId="3" fillId="2" borderId="0" xfId="45" applyNumberFormat="1" applyFont="1" applyAlignment="1">
      <alignment vertical="top" wrapText="1"/>
    </xf>
    <xf numFmtId="0" fontId="4" fillId="2" borderId="0" xfId="45" applyFont="1" applyAlignment="1">
      <alignment vertical="top"/>
    </xf>
    <xf numFmtId="0" fontId="4" fillId="2" borderId="19" xfId="45" applyFont="1" applyBorder="1" applyAlignment="1">
      <alignment vertical="top"/>
    </xf>
    <xf numFmtId="0" fontId="3" fillId="2" borderId="23" xfId="45" applyFont="1" applyBorder="1" applyAlignment="1">
      <alignment horizontal="center" vertical="center" wrapText="1"/>
    </xf>
    <xf numFmtId="0" fontId="3" fillId="2" borderId="16" xfId="45" applyFont="1" applyBorder="1" applyAlignment="1">
      <alignment horizontal="center" vertical="center" wrapText="1"/>
    </xf>
    <xf numFmtId="0" fontId="6" fillId="2" borderId="34" xfId="19" applyFont="1" applyBorder="1" applyAlignment="1">
      <alignment horizontal="center" vertical="center" wrapText="1"/>
    </xf>
    <xf numFmtId="0" fontId="6" fillId="2" borderId="43" xfId="19" applyFont="1" applyBorder="1" applyAlignment="1">
      <alignment horizontal="center" vertical="center" wrapText="1"/>
    </xf>
    <xf numFmtId="0" fontId="6" fillId="2" borderId="44" xfId="19" applyFont="1" applyBorder="1" applyAlignment="1">
      <alignment horizontal="center" vertical="center" wrapText="1"/>
    </xf>
    <xf numFmtId="0" fontId="6" fillId="2" borderId="28" xfId="19" applyFont="1" applyBorder="1" applyAlignment="1">
      <alignment horizontal="center" vertical="center" wrapText="1"/>
    </xf>
    <xf numFmtId="0" fontId="6" fillId="2" borderId="35" xfId="19" applyFont="1" applyBorder="1" applyAlignment="1">
      <alignment horizontal="center" vertical="center" wrapText="1"/>
    </xf>
    <xf numFmtId="0" fontId="6" fillId="2" borderId="12" xfId="19" applyFont="1" applyBorder="1" applyAlignment="1">
      <alignment horizontal="center" vertical="center" wrapText="1"/>
    </xf>
    <xf numFmtId="0" fontId="6" fillId="2" borderId="36" xfId="19" applyFont="1" applyBorder="1" applyAlignment="1">
      <alignment horizontal="center" vertical="center" wrapText="1"/>
    </xf>
    <xf numFmtId="0" fontId="6" fillId="2" borderId="13" xfId="19" applyFont="1" applyBorder="1" applyAlignment="1">
      <alignment horizontal="center" vertical="center" wrapText="1"/>
    </xf>
    <xf numFmtId="0" fontId="6" fillId="2" borderId="20" xfId="19" applyFont="1" applyBorder="1" applyAlignment="1">
      <alignment horizontal="center" vertical="center" wrapText="1"/>
    </xf>
    <xf numFmtId="0" fontId="6" fillId="2" borderId="45" xfId="19" applyFont="1" applyBorder="1" applyAlignment="1">
      <alignment horizontal="center" vertical="center" wrapText="1"/>
    </xf>
    <xf numFmtId="0" fontId="68" fillId="2" borderId="0" xfId="45" applyFont="1" applyAlignment="1">
      <alignment horizontal="left" vertical="center"/>
    </xf>
    <xf numFmtId="0" fontId="68" fillId="2" borderId="46" xfId="45" applyFont="1" applyBorder="1" applyAlignment="1">
      <alignment horizontal="left" vertical="center"/>
    </xf>
    <xf numFmtId="0" fontId="3" fillId="2" borderId="0" xfId="45" applyFont="1" applyAlignment="1">
      <alignment horizontal="left" vertical="center"/>
    </xf>
    <xf numFmtId="0" fontId="3" fillId="2" borderId="46" xfId="45" applyFont="1" applyBorder="1" applyAlignment="1">
      <alignment horizontal="left" vertical="center"/>
    </xf>
    <xf numFmtId="0" fontId="6" fillId="2" borderId="34" xfId="19" applyFont="1" applyBorder="1" applyAlignment="1">
      <alignment horizontal="center" wrapText="1"/>
    </xf>
    <xf numFmtId="0" fontId="6" fillId="2" borderId="20" xfId="19" applyFont="1" applyBorder="1" applyAlignment="1">
      <alignment horizontal="center" vertical="top" wrapText="1"/>
    </xf>
    <xf numFmtId="0" fontId="68" fillId="2" borderId="19" xfId="45" applyFont="1" applyBorder="1" applyAlignment="1">
      <alignment horizontal="left" vertical="center"/>
    </xf>
    <xf numFmtId="0" fontId="3" fillId="2" borderId="10" xfId="45" applyFont="1" applyBorder="1" applyAlignment="1">
      <alignment vertical="center" wrapText="1"/>
    </xf>
    <xf numFmtId="0" fontId="6" fillId="2" borderId="0" xfId="45" applyFont="1" applyAlignment="1">
      <alignment horizontal="left" vertical="center"/>
    </xf>
    <xf numFmtId="0" fontId="6" fillId="2" borderId="19" xfId="45" applyFont="1" applyBorder="1" applyAlignment="1">
      <alignment horizontal="left" vertical="center"/>
    </xf>
    <xf numFmtId="0" fontId="29" fillId="2" borderId="0" xfId="19" applyFont="1" applyAlignment="1">
      <alignment horizontal="left" vertical="top" wrapText="1"/>
    </xf>
    <xf numFmtId="0" fontId="63" fillId="2" borderId="0" xfId="19" applyFont="1" applyAlignment="1">
      <alignment horizontal="left" vertical="top" wrapText="1"/>
    </xf>
    <xf numFmtId="0" fontId="29" fillId="2" borderId="10" xfId="19" applyFont="1" applyBorder="1" applyAlignment="1">
      <alignment horizontal="left" vertical="top" wrapText="1"/>
    </xf>
    <xf numFmtId="0" fontId="63" fillId="2" borderId="10" xfId="19" applyFont="1" applyBorder="1" applyAlignment="1">
      <alignment horizontal="left" vertical="top" wrapText="1"/>
    </xf>
    <xf numFmtId="0" fontId="29" fillId="2" borderId="27" xfId="19" applyFont="1" applyBorder="1" applyAlignment="1">
      <alignment horizontal="center" vertical="center" wrapText="1"/>
    </xf>
    <xf numFmtId="0" fontId="29" fillId="2" borderId="14" xfId="19" applyFont="1" applyBorder="1" applyAlignment="1">
      <alignment horizontal="center" vertical="center" wrapText="1"/>
    </xf>
    <xf numFmtId="0" fontId="29" fillId="2" borderId="30" xfId="19" applyFont="1" applyBorder="1" applyAlignment="1">
      <alignment horizontal="center" vertical="center" wrapText="1"/>
    </xf>
    <xf numFmtId="0" fontId="29" fillId="2" borderId="26" xfId="19" applyFont="1" applyBorder="1" applyAlignment="1">
      <alignment horizontal="center" vertical="center" wrapText="1"/>
    </xf>
    <xf numFmtId="0" fontId="29" fillId="2" borderId="18" xfId="19" applyFont="1" applyBorder="1" applyAlignment="1">
      <alignment vertical="center" wrapText="1"/>
    </xf>
    <xf numFmtId="0" fontId="29" fillId="2" borderId="22" xfId="60" applyFont="1" applyBorder="1" applyAlignment="1">
      <alignment horizontal="right" vertical="center"/>
    </xf>
    <xf numFmtId="0" fontId="29" fillId="2" borderId="19" xfId="60" applyFont="1" applyBorder="1" applyAlignment="1">
      <alignment horizontal="right" vertical="center"/>
    </xf>
    <xf numFmtId="0" fontId="59" fillId="2" borderId="0" xfId="19" applyFont="1" applyAlignment="1">
      <alignment horizontal="center" vertical="top" wrapText="1"/>
    </xf>
    <xf numFmtId="0" fontId="0" fillId="2" borderId="0" xfId="19" applyFont="1" applyAlignment="1">
      <alignment horizontal="center" vertical="top" wrapText="1"/>
    </xf>
    <xf numFmtId="0" fontId="60" fillId="2" borderId="0" xfId="19" applyFont="1" applyAlignment="1">
      <alignment horizontal="center" vertical="top" wrapText="1"/>
    </xf>
    <xf numFmtId="0" fontId="29" fillId="2" borderId="0" xfId="19" applyFont="1" applyAlignment="1">
      <alignment horizontal="right" vertical="top" wrapText="1"/>
    </xf>
    <xf numFmtId="0" fontId="29" fillId="2" borderId="22" xfId="19" applyFont="1" applyBorder="1">
      <alignment wrapText="1"/>
    </xf>
    <xf numFmtId="0" fontId="29" fillId="2" borderId="16" xfId="19" applyFont="1" applyBorder="1" applyAlignment="1">
      <alignment horizontal="center" vertical="center" wrapText="1"/>
    </xf>
    <xf numFmtId="0" fontId="29" fillId="2" borderId="26" xfId="19" applyFont="1" applyBorder="1" applyAlignment="1">
      <alignment horizontal="center" vertical="top" wrapText="1"/>
    </xf>
    <xf numFmtId="0" fontId="27" fillId="2" borderId="0" xfId="19" applyFont="1" applyAlignment="1">
      <alignment horizontal="center" vertical="top" wrapText="1"/>
    </xf>
    <xf numFmtId="0" fontId="29" fillId="2" borderId="27" xfId="19" applyFont="1" applyBorder="1" applyAlignment="1">
      <alignment horizontal="center" wrapText="1"/>
    </xf>
    <xf numFmtId="0" fontId="29" fillId="2" borderId="30" xfId="19" applyFont="1" applyBorder="1" applyAlignment="1">
      <alignment horizontal="center" wrapText="1"/>
    </xf>
    <xf numFmtId="0" fontId="29" fillId="2" borderId="23" xfId="52" applyFont="1" applyBorder="1" applyAlignment="1">
      <alignment horizontal="center" vertical="center" wrapText="1"/>
    </xf>
    <xf numFmtId="0" fontId="29" fillId="2" borderId="21" xfId="52" applyFont="1" applyBorder="1" applyAlignment="1">
      <alignment vertical="center" wrapText="1"/>
    </xf>
    <xf numFmtId="0" fontId="29" fillId="2" borderId="22" xfId="52" applyFont="1" applyBorder="1" applyAlignment="1">
      <alignment vertical="center" wrapText="1"/>
    </xf>
    <xf numFmtId="177" fontId="58" fillId="2" borderId="0" xfId="60" applyNumberFormat="1" applyFont="1" applyAlignment="1">
      <alignment horizontal="right" vertical="center" wrapText="1"/>
    </xf>
    <xf numFmtId="176" fontId="29" fillId="2" borderId="0" xfId="60" applyNumberFormat="1" applyFont="1" applyAlignment="1">
      <alignment horizontal="right" vertical="center"/>
    </xf>
    <xf numFmtId="177" fontId="58" fillId="2" borderId="0" xfId="60" applyNumberFormat="1" applyFont="1" applyAlignment="1">
      <alignment horizontal="right" vertical="center"/>
    </xf>
    <xf numFmtId="179" fontId="29" fillId="2" borderId="0" xfId="60" applyNumberFormat="1" applyFont="1" applyAlignment="1">
      <alignment horizontal="right" vertical="center"/>
    </xf>
    <xf numFmtId="0" fontId="29" fillId="2" borderId="0" xfId="52" applyFont="1" applyAlignment="1">
      <alignment horizontal="left" vertical="top" wrapText="1"/>
    </xf>
    <xf numFmtId="0" fontId="61" fillId="2" borderId="0" xfId="52" applyFont="1" applyAlignment="1">
      <alignment horizontal="left" vertical="top"/>
    </xf>
    <xf numFmtId="0" fontId="29" fillId="2" borderId="21" xfId="52" applyFont="1" applyBorder="1" applyAlignment="1">
      <alignment vertical="center"/>
    </xf>
    <xf numFmtId="0" fontId="59" fillId="2" borderId="0" xfId="52" applyFont="1" applyAlignment="1">
      <alignment horizontal="center" vertical="top" wrapText="1"/>
    </xf>
    <xf numFmtId="0" fontId="27" fillId="2" borderId="0" xfId="52" applyFont="1" applyAlignment="1">
      <alignment horizontal="center" vertical="top" wrapText="1"/>
    </xf>
    <xf numFmtId="0" fontId="60" fillId="2" borderId="0" xfId="52" applyFont="1" applyAlignment="1">
      <alignment horizontal="center" vertical="top" wrapText="1"/>
    </xf>
    <xf numFmtId="0" fontId="29" fillId="2" borderId="0" xfId="52" applyFont="1" applyAlignment="1">
      <alignment horizontal="right" vertical="top" wrapText="1"/>
    </xf>
    <xf numFmtId="0" fontId="29" fillId="2" borderId="16" xfId="52" applyFont="1" applyBorder="1" applyAlignment="1">
      <alignment horizontal="center" vertical="center" wrapText="1"/>
    </xf>
    <xf numFmtId="0" fontId="61" fillId="2" borderId="0" xfId="19" applyFont="1" applyAlignment="1">
      <alignment vertical="center" wrapText="1"/>
    </xf>
    <xf numFmtId="0" fontId="29" fillId="2" borderId="0" xfId="19" applyFont="1" applyAlignment="1">
      <alignment vertical="center" wrapText="1"/>
    </xf>
    <xf numFmtId="0" fontId="61" fillId="2" borderId="10" xfId="19" applyFont="1" applyBorder="1" applyAlignment="1">
      <alignment vertical="top" wrapText="1"/>
    </xf>
    <xf numFmtId="0" fontId="65" fillId="2" borderId="10" xfId="19" applyFont="1" applyBorder="1" applyAlignment="1">
      <alignment vertical="top" wrapText="1"/>
    </xf>
    <xf numFmtId="0" fontId="76" fillId="2" borderId="0" xfId="19" applyFont="1" applyAlignment="1">
      <alignment horizontal="center" vertical="top" wrapText="1"/>
    </xf>
    <xf numFmtId="0" fontId="61" fillId="2" borderId="0" xfId="19" applyFont="1" applyAlignment="1">
      <alignment vertical="top" wrapText="1"/>
    </xf>
    <xf numFmtId="0" fontId="29" fillId="2" borderId="0" xfId="19" applyFont="1" applyAlignment="1">
      <alignment vertical="top" wrapText="1"/>
    </xf>
    <xf numFmtId="0" fontId="29" fillId="2" borderId="10" xfId="19" applyFont="1" applyBorder="1" applyAlignment="1">
      <alignment vertical="top" wrapText="1"/>
    </xf>
    <xf numFmtId="0" fontId="6" fillId="2" borderId="10" xfId="19" applyFont="1" applyBorder="1" applyAlignment="1">
      <alignment horizontal="left" wrapText="1"/>
    </xf>
    <xf numFmtId="0" fontId="4" fillId="2" borderId="10" xfId="19" applyFont="1" applyBorder="1" applyAlignment="1">
      <alignment horizontal="left" wrapText="1"/>
    </xf>
    <xf numFmtId="0" fontId="24" fillId="2" borderId="0" xfId="19" applyFont="1" applyAlignment="1">
      <alignment horizontal="center" vertical="top" wrapText="1"/>
    </xf>
    <xf numFmtId="0" fontId="2" fillId="2" borderId="0" xfId="19" applyFont="1" applyAlignment="1">
      <alignment horizontal="center" vertical="top" wrapText="1"/>
    </xf>
    <xf numFmtId="0" fontId="5" fillId="2" borderId="0" xfId="19" applyFont="1" applyAlignment="1">
      <alignment horizontal="center" vertical="top" wrapText="1"/>
    </xf>
    <xf numFmtId="0" fontId="3" fillId="2" borderId="17" xfId="19" applyFont="1" applyBorder="1" applyAlignment="1">
      <alignment horizontal="right" vertical="top" wrapText="1"/>
    </xf>
    <xf numFmtId="0" fontId="3" fillId="2" borderId="29" xfId="45" applyFont="1" applyBorder="1" applyAlignment="1">
      <alignment horizontal="center" vertical="center" wrapText="1"/>
    </xf>
  </cellXfs>
  <cellStyles count="62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一般 2" xfId="45" xr:uid="{C5DDF9DA-D0B4-465F-8C6E-AC656AC425A1}"/>
    <cellStyle name="一般 2 2" xfId="19" xr:uid="{00000000-0005-0000-0000-000013000000}"/>
    <cellStyle name="一般 2 2 2" xfId="43" xr:uid="{0CFB3FF2-1B4B-4EAA-B72F-39BAF9D81685}"/>
    <cellStyle name="一般 2 2 2 2" xfId="56" xr:uid="{D2CE87DD-CE9D-45E6-A4A3-CF4FA6E7F8EE}"/>
    <cellStyle name="一般 2 2 3" xfId="50" xr:uid="{ED79765F-4E48-4504-8279-4048590FA796}"/>
    <cellStyle name="一般 2 2 4" xfId="61" xr:uid="{06300EE6-DCBC-4391-B7F8-F15D9B5DE5B3}"/>
    <cellStyle name="一般 2 3" xfId="54" xr:uid="{7F54DCDF-4BB2-489F-AF73-2FB32B7D3DEC}"/>
    <cellStyle name="一般 2 3 2" xfId="57" xr:uid="{80825330-B4AD-45E5-B57C-DD41C7116260}"/>
    <cellStyle name="一般 3" xfId="46" xr:uid="{4ECA72E6-D875-46C4-9BEE-9EE7436DFE4A}"/>
    <cellStyle name="一般 3 2" xfId="59" xr:uid="{1F628CBD-A05F-43BB-BC01-773A87D13CF4}"/>
    <cellStyle name="一般 3 3" xfId="58" xr:uid="{EAF40D88-BA27-48EF-897F-11A0F8B98705}"/>
    <cellStyle name="一般 4" xfId="44" xr:uid="{950133DD-BBA2-4905-B193-E7E5C35A31F4}"/>
    <cellStyle name="一般 5" xfId="51" xr:uid="{3CA5E648-3055-4948-BE25-793A1F88B71A}"/>
    <cellStyle name="一般 5 2" xfId="52" xr:uid="{72AD099D-4E39-4098-9804-B2FF048C0107}"/>
    <cellStyle name="一般 6" xfId="49" xr:uid="{43F0B059-C786-433E-98AC-342F0D6B388F}"/>
    <cellStyle name="一般 7" xfId="53" xr:uid="{1D2E0C09-54ED-4944-8AAE-DA498A8C31AF}"/>
    <cellStyle name="一般 7 2" xfId="55" xr:uid="{5FF85FD2-0D19-4EB9-A926-5D147C465DD9}"/>
    <cellStyle name="一般 8" xfId="60" xr:uid="{D118B520-03DB-491D-B9F3-55F2883E1BBE}"/>
    <cellStyle name="一般_97highprint" xfId="47" xr:uid="{9F4A552C-3FFC-4525-A052-1EE4DC6F6807}"/>
    <cellStyle name="中等" xfId="20" xr:uid="{00000000-0005-0000-0000-000016000000}"/>
    <cellStyle name="合計" xfId="21" xr:uid="{00000000-0005-0000-0000-000017000000}"/>
    <cellStyle name="好" xfId="22" xr:uid="{00000000-0005-0000-0000-000018000000}"/>
    <cellStyle name="計算方式" xfId="23" xr:uid="{00000000-0005-0000-0000-00001A000000}"/>
    <cellStyle name="連結的儲存格" xfId="24" xr:uid="{00000000-0005-0000-0000-00001D000000}"/>
    <cellStyle name="備註" xfId="25" xr:uid="{00000000-0005-0000-0000-00001E000000}"/>
    <cellStyle name="超連結 2" xfId="48" xr:uid="{BC273227-2F52-4F9A-AA2F-13E639DA83E2}"/>
    <cellStyle name="說明文字" xfId="26" xr:uid="{00000000-0005-0000-0000-00001F000000}"/>
    <cellStyle name="輔色1" xfId="27" xr:uid="{00000000-0005-0000-0000-000020000000}"/>
    <cellStyle name="輔色2" xfId="28" xr:uid="{00000000-0005-0000-0000-000021000000}"/>
    <cellStyle name="輔色3" xfId="29" xr:uid="{00000000-0005-0000-0000-000022000000}"/>
    <cellStyle name="輔色4" xfId="30" xr:uid="{00000000-0005-0000-0000-000023000000}"/>
    <cellStyle name="輔色5" xfId="31" xr:uid="{00000000-0005-0000-0000-000024000000}"/>
    <cellStyle name="輔色6" xfId="32" xr:uid="{00000000-0005-0000-0000-000025000000}"/>
    <cellStyle name="標題" xfId="33" xr:uid="{00000000-0005-0000-0000-000026000000}"/>
    <cellStyle name="標題 1" xfId="34" xr:uid="{00000000-0005-0000-0000-000027000000}"/>
    <cellStyle name="標題 2" xfId="35" xr:uid="{00000000-0005-0000-0000-000028000000}"/>
    <cellStyle name="標題 3" xfId="36" xr:uid="{00000000-0005-0000-0000-000029000000}"/>
    <cellStyle name="標題 4" xfId="37" xr:uid="{00000000-0005-0000-0000-00002A000000}"/>
    <cellStyle name="輸入" xfId="38" xr:uid="{00000000-0005-0000-0000-00002B000000}"/>
    <cellStyle name="輸出" xfId="39" xr:uid="{00000000-0005-0000-0000-00002C000000}"/>
    <cellStyle name="檢查儲存格" xfId="40" xr:uid="{00000000-0005-0000-0000-00002D000000}"/>
    <cellStyle name="壞" xfId="41" xr:uid="{00000000-0005-0000-0000-00002E000000}"/>
    <cellStyle name="警告文字" xfId="42" xr:uid="{00000000-0005-0000-0000-00002F000000}"/>
  </cellStyles>
  <dxfs count="31">
    <dxf>
      <font>
        <b/>
        <u/>
        <color indexed="9"/>
      </font>
    </dxf>
    <dxf>
      <font>
        <b/>
        <u/>
        <color indexed="9"/>
      </font>
    </dxf>
    <dxf>
      <font>
        <b/>
        <u/>
        <color indexed="9"/>
      </font>
    </dxf>
    <dxf>
      <font>
        <b/>
        <u/>
        <color indexed="9"/>
      </font>
    </dxf>
    <dxf>
      <font>
        <b/>
        <u/>
        <color indexed="9"/>
      </font>
    </dxf>
    <dxf>
      <font>
        <b/>
        <u/>
        <color indexed="9"/>
      </font>
    </dxf>
    <dxf>
      <font>
        <b/>
        <u/>
        <color indexed="9"/>
      </font>
    </dxf>
    <dxf>
      <font>
        <b/>
        <u/>
        <color indexed="9"/>
      </font>
    </dxf>
    <dxf>
      <font>
        <b/>
        <u/>
        <color indexed="9"/>
      </font>
    </dxf>
    <dxf>
      <font>
        <b/>
        <u/>
        <color indexed="9"/>
      </font>
    </dxf>
    <dxf>
      <font>
        <b/>
        <u/>
        <color indexed="9"/>
      </font>
    </dxf>
    <dxf>
      <font>
        <b/>
        <u/>
        <color indexed="9"/>
      </font>
    </dxf>
    <dxf>
      <font>
        <b/>
        <u/>
        <color indexed="9"/>
      </font>
    </dxf>
    <dxf>
      <font>
        <b/>
        <u/>
        <color indexed="9"/>
      </font>
    </dxf>
    <dxf>
      <font>
        <b/>
        <u/>
        <color indexed="9"/>
      </font>
    </dxf>
    <dxf>
      <font>
        <b/>
        <u/>
        <color indexed="9"/>
      </font>
    </dxf>
    <dxf>
      <font>
        <b/>
        <u/>
        <color indexed="9"/>
      </font>
    </dxf>
    <dxf>
      <font>
        <b/>
        <u/>
        <color indexed="9"/>
      </font>
    </dxf>
    <dxf>
      <font>
        <b/>
        <u/>
        <color indexed="9"/>
      </font>
    </dxf>
    <dxf>
      <font>
        <b/>
        <u/>
        <color indexed="9"/>
      </font>
    </dxf>
    <dxf>
      <font>
        <b/>
        <u/>
        <color indexed="9"/>
      </font>
    </dxf>
    <dxf>
      <font>
        <b/>
        <u/>
        <color indexed="9"/>
      </font>
    </dxf>
    <dxf>
      <font>
        <b/>
        <u/>
        <color indexed="9"/>
      </font>
    </dxf>
    <dxf>
      <font>
        <b/>
        <u/>
        <color indexed="9"/>
      </font>
    </dxf>
    <dxf>
      <font>
        <b/>
        <u/>
        <color indexed="9"/>
      </font>
    </dxf>
    <dxf>
      <font>
        <b/>
        <u/>
        <color indexed="9"/>
      </font>
    </dxf>
    <dxf>
      <font>
        <b/>
        <u/>
        <color indexed="9"/>
      </font>
    </dxf>
    <dxf>
      <font>
        <b/>
        <u/>
        <color indexed="9"/>
      </font>
    </dxf>
    <dxf>
      <font>
        <b/>
        <u/>
        <color indexed="9"/>
      </font>
    </dxf>
    <dxf>
      <font>
        <b/>
        <u/>
        <color indexed="9"/>
      </font>
    </dxf>
    <dxf>
      <font>
        <b/>
        <u/>
        <color indexed="9"/>
      </font>
    </dxf>
  </dxfs>
  <tableStyles count="0"/>
  <colors>
    <mruColors>
      <color rgb="FF666699"/>
      <color rgb="FFFF6600"/>
      <color rgb="FFFFCC00"/>
      <color rgb="FF0563C1"/>
      <color rgb="FF0066CC"/>
      <color rgb="FF339966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1847850</xdr:colOff>
          <xdr:row>7</xdr:row>
          <xdr:rowOff>981075</xdr:rowOff>
        </xdr:from>
        <xdr:to>
          <xdr:col>0</xdr:col>
          <xdr:colOff>4133850</xdr:colOff>
          <xdr:row>7</xdr:row>
          <xdr:rowOff>3181350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0</xdr:rowOff>
    </xdr:from>
    <xdr:to>
      <xdr:col>12</xdr:col>
      <xdr:colOff>0</xdr:colOff>
      <xdr:row>39</xdr:row>
      <xdr:rowOff>438336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685800"/>
          <a:ext cx="7019925" cy="8820336"/>
        </a:xfrm>
        <a:prstGeom prst="rect">
          <a:avLst/>
        </a:prstGeom>
      </xdr:spPr>
      <xdr:txBody>
        <a:bodyPr/>
        <a:lstStyle/>
        <a:p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0</xdr:rowOff>
    </xdr:from>
    <xdr:to>
      <xdr:col>13</xdr:col>
      <xdr:colOff>0</xdr:colOff>
      <xdr:row>39</xdr:row>
      <xdr:rowOff>435806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685800"/>
          <a:ext cx="7019925" cy="8817806"/>
        </a:xfrm>
        <a:prstGeom prst="rect">
          <a:avLst/>
        </a:prstGeom>
      </xdr:spPr>
      <xdr:txBody>
        <a:bodyPr/>
        <a:lstStyle/>
        <a:p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685800"/>
    <xdr:ext cx="7020148" cy="8820299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685800"/>
          <a:ext cx="7020148" cy="8820299"/>
        </a:xfrm>
        <a:prstGeom prst="rect">
          <a:avLst/>
        </a:prstGeom>
      </xdr:spPr>
      <xdr:txBody>
        <a:bodyPr/>
        <a:lstStyle/>
        <a:p>
          <a:endParaRPr/>
        </a:p>
      </xdr:txBody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0</xdr:rowOff>
    </xdr:from>
    <xdr:to>
      <xdr:col>35</xdr:col>
      <xdr:colOff>0</xdr:colOff>
      <xdr:row>30</xdr:row>
      <xdr:rowOff>76498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685800"/>
          <a:ext cx="10353675" cy="5801023"/>
        </a:xfrm>
        <a:prstGeom prst="rect">
          <a:avLst/>
        </a:prstGeom>
      </xdr:spPr>
      <xdr:txBody>
        <a:bodyPr/>
        <a:lstStyle/>
        <a:p>
          <a:endParaRPr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685800"/>
    <xdr:ext cx="6991313" cy="8820485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685800"/>
          <a:ext cx="6991313" cy="8820485"/>
        </a:xfrm>
        <a:prstGeom prst="rect">
          <a:avLst/>
        </a:prstGeom>
      </xdr:spPr>
      <xdr:txBody>
        <a:bodyPr/>
        <a:lstStyle/>
        <a:p>
          <a:endParaRPr/>
        </a:p>
      </xdr:txBody>
    </xdr:sp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685800"/>
    <xdr:ext cx="6991331" cy="8820485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685800"/>
          <a:ext cx="6991331" cy="8820485"/>
        </a:xfrm>
        <a:prstGeom prst="rect">
          <a:avLst/>
        </a:prstGeom>
      </xdr:spPr>
      <xdr:txBody>
        <a:bodyPr/>
        <a:lstStyle/>
        <a:p>
          <a:endParaRPr/>
        </a:p>
      </xdr:txBody>
    </xdr:sp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685800"/>
    <xdr:ext cx="7010400" cy="8820224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685800"/>
          <a:ext cx="7010400" cy="8820224"/>
        </a:xfrm>
        <a:prstGeom prst="rect">
          <a:avLst/>
        </a:prstGeom>
      </xdr:spPr>
      <xdr:txBody>
        <a:bodyPr/>
        <a:lstStyle/>
        <a:p>
          <a:endParaRPr/>
        </a:p>
      </xdr:txBody>
    </xdr:sp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142875</xdr:rowOff>
    </xdr:from>
    <xdr:to>
      <xdr:col>27</xdr:col>
      <xdr:colOff>114095</xdr:colOff>
      <xdr:row>28</xdr:row>
      <xdr:rowOff>86023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0" y="685800"/>
          <a:ext cx="10410620" cy="5801023"/>
        </a:xfrm>
        <a:prstGeom prst="rect">
          <a:avLst/>
        </a:prstGeom>
      </xdr:spPr>
      <xdr:txBody>
        <a:bodyPr/>
        <a:lstStyle/>
        <a:p>
          <a:endParaRPr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0</xdr:rowOff>
    </xdr:from>
    <xdr:to>
      <xdr:col>32</xdr:col>
      <xdr:colOff>0</xdr:colOff>
      <xdr:row>32</xdr:row>
      <xdr:rowOff>95436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0" y="685800"/>
          <a:ext cx="10439400" cy="5800911"/>
        </a:xfrm>
        <a:prstGeom prst="rect">
          <a:avLst/>
        </a:prstGeom>
      </xdr:spPr>
      <xdr:txBody>
        <a:bodyPr/>
        <a:lstStyle/>
        <a:p>
          <a:endParaRPr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685800"/>
    <xdr:ext cx="7019925" cy="8819815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0" y="685800"/>
          <a:ext cx="7019925" cy="8819815"/>
        </a:xfrm>
        <a:prstGeom prst="rect">
          <a:avLst/>
        </a:prstGeom>
      </xdr:spPr>
      <xdr:txBody>
        <a:bodyPr/>
        <a:lstStyle/>
        <a:p>
          <a:endParaRPr/>
        </a:p>
      </xdr:txBody>
    </xdr:sp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0</xdr:rowOff>
    </xdr:from>
    <xdr:to>
      <xdr:col>14</xdr:col>
      <xdr:colOff>38174</xdr:colOff>
      <xdr:row>48</xdr:row>
      <xdr:rowOff>110133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0" y="685800"/>
          <a:ext cx="7019999" cy="8815983"/>
        </a:xfrm>
        <a:prstGeom prst="rect">
          <a:avLst/>
        </a:prstGeom>
      </xdr:spPr>
      <xdr:txBody>
        <a:bodyPr/>
        <a:lstStyle/>
        <a:p>
          <a:endParaRPr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685800"/>
    <xdr:ext cx="7010400" cy="8810662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0" y="685800"/>
          <a:ext cx="7010400" cy="8810662"/>
        </a:xfrm>
        <a:prstGeom prst="rect">
          <a:avLst/>
        </a:prstGeom>
      </xdr:spPr>
      <xdr:txBody>
        <a:bodyPr/>
        <a:lstStyle/>
        <a:p>
          <a:endParaRPr/>
        </a:p>
      </xdr:txBody>
    </xdr:sp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685800"/>
    <xdr:ext cx="7019999" cy="8820150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0" y="685800"/>
          <a:ext cx="7019999" cy="8820150"/>
        </a:xfrm>
        <a:prstGeom prst="rect">
          <a:avLst/>
        </a:prstGeom>
      </xdr:spPr>
      <xdr:txBody>
        <a:bodyPr/>
        <a:lstStyle/>
        <a:p>
          <a:endParaRPr/>
        </a:p>
      </xdr:txBody>
    </xdr:sp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DS&#25490;&#29256;/oversea/108overse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A4250/Documents/&#20689;&#29983;&#21450;&#28207;&#28595;&#29983;&#20154;&#25976;&#27010;&#27841;&#32113;&#35336;(0814)/&#20689;&#29983;&#21450;&#28207;&#28595;&#29983;&#20154;&#25976;&#27010;&#27841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108目次"/>
      <sheetName val="A1-1a"/>
      <sheetName val="A1-1b"/>
      <sheetName val="A1-2"/>
      <sheetName val="A2-1a"/>
      <sheetName val="A2-1b"/>
      <sheetName val="A2-2"/>
      <sheetName val="A2-3"/>
      <sheetName val="A2-4"/>
      <sheetName val="A3-1a"/>
      <sheetName val="A3-1b"/>
      <sheetName val="A3-2a"/>
      <sheetName val="A3-2b"/>
      <sheetName val="A3-3"/>
      <sheetName val="A3-4"/>
      <sheetName val="A3-5"/>
      <sheetName val="B1-1a"/>
      <sheetName val="B1-1b"/>
      <sheetName val="B1-2"/>
      <sheetName val="C1-1a"/>
      <sheetName val="C1-1b"/>
      <sheetName val="C1-2a"/>
      <sheetName val="C1-2b"/>
      <sheetName val="附錄1"/>
      <sheetName val="附錄2"/>
      <sheetName val="附錄3"/>
      <sheetName val="附錄4a"/>
      <sheetName val="附錄4b"/>
      <sheetName val="附錄5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68367-C570-44C8-A554-B9189D88424A}">
  <sheetPr>
    <pageSetUpPr fitToPage="1"/>
  </sheetPr>
  <dimension ref="A1:A12"/>
  <sheetViews>
    <sheetView view="pageBreakPreview" zoomScale="75" zoomScaleNormal="75" zoomScaleSheetLayoutView="75" workbookViewId="0">
      <selection activeCell="A4" sqref="A4"/>
    </sheetView>
  </sheetViews>
  <sheetFormatPr defaultRowHeight="16.5"/>
  <cols>
    <col min="1" max="1" width="88.125" style="6" customWidth="1"/>
    <col min="2" max="256" width="9" style="2"/>
    <col min="257" max="257" width="88.125" style="2" customWidth="1"/>
    <col min="258" max="512" width="9" style="2"/>
    <col min="513" max="513" width="88.125" style="2" customWidth="1"/>
    <col min="514" max="768" width="9" style="2"/>
    <col min="769" max="769" width="88.125" style="2" customWidth="1"/>
    <col min="770" max="1024" width="9" style="2"/>
    <col min="1025" max="1025" width="88.125" style="2" customWidth="1"/>
    <col min="1026" max="1280" width="9" style="2"/>
    <col min="1281" max="1281" width="88.125" style="2" customWidth="1"/>
    <col min="1282" max="1536" width="9" style="2"/>
    <col min="1537" max="1537" width="88.125" style="2" customWidth="1"/>
    <col min="1538" max="1792" width="9" style="2"/>
    <col min="1793" max="1793" width="88.125" style="2" customWidth="1"/>
    <col min="1794" max="2048" width="9" style="2"/>
    <col min="2049" max="2049" width="88.125" style="2" customWidth="1"/>
    <col min="2050" max="2304" width="9" style="2"/>
    <col min="2305" max="2305" width="88.125" style="2" customWidth="1"/>
    <col min="2306" max="2560" width="9" style="2"/>
    <col min="2561" max="2561" width="88.125" style="2" customWidth="1"/>
    <col min="2562" max="2816" width="9" style="2"/>
    <col min="2817" max="2817" width="88.125" style="2" customWidth="1"/>
    <col min="2818" max="3072" width="9" style="2"/>
    <col min="3073" max="3073" width="88.125" style="2" customWidth="1"/>
    <col min="3074" max="3328" width="9" style="2"/>
    <col min="3329" max="3329" width="88.125" style="2" customWidth="1"/>
    <col min="3330" max="3584" width="9" style="2"/>
    <col min="3585" max="3585" width="88.125" style="2" customWidth="1"/>
    <col min="3586" max="3840" width="9" style="2"/>
    <col min="3841" max="3841" width="88.125" style="2" customWidth="1"/>
    <col min="3842" max="4096" width="9" style="2"/>
    <col min="4097" max="4097" width="88.125" style="2" customWidth="1"/>
    <col min="4098" max="4352" width="9" style="2"/>
    <col min="4353" max="4353" width="88.125" style="2" customWidth="1"/>
    <col min="4354" max="4608" width="9" style="2"/>
    <col min="4609" max="4609" width="88.125" style="2" customWidth="1"/>
    <col min="4610" max="4864" width="9" style="2"/>
    <col min="4865" max="4865" width="88.125" style="2" customWidth="1"/>
    <col min="4866" max="5120" width="9" style="2"/>
    <col min="5121" max="5121" width="88.125" style="2" customWidth="1"/>
    <col min="5122" max="5376" width="9" style="2"/>
    <col min="5377" max="5377" width="88.125" style="2" customWidth="1"/>
    <col min="5378" max="5632" width="9" style="2"/>
    <col min="5633" max="5633" width="88.125" style="2" customWidth="1"/>
    <col min="5634" max="5888" width="9" style="2"/>
    <col min="5889" max="5889" width="88.125" style="2" customWidth="1"/>
    <col min="5890" max="6144" width="9" style="2"/>
    <col min="6145" max="6145" width="88.125" style="2" customWidth="1"/>
    <col min="6146" max="6400" width="9" style="2"/>
    <col min="6401" max="6401" width="88.125" style="2" customWidth="1"/>
    <col min="6402" max="6656" width="9" style="2"/>
    <col min="6657" max="6657" width="88.125" style="2" customWidth="1"/>
    <col min="6658" max="6912" width="9" style="2"/>
    <col min="6913" max="6913" width="88.125" style="2" customWidth="1"/>
    <col min="6914" max="7168" width="9" style="2"/>
    <col min="7169" max="7169" width="88.125" style="2" customWidth="1"/>
    <col min="7170" max="7424" width="9" style="2"/>
    <col min="7425" max="7425" width="88.125" style="2" customWidth="1"/>
    <col min="7426" max="7680" width="9" style="2"/>
    <col min="7681" max="7681" width="88.125" style="2" customWidth="1"/>
    <col min="7682" max="7936" width="9" style="2"/>
    <col min="7937" max="7937" width="88.125" style="2" customWidth="1"/>
    <col min="7938" max="8192" width="9" style="2"/>
    <col min="8193" max="8193" width="88.125" style="2" customWidth="1"/>
    <col min="8194" max="8448" width="9" style="2"/>
    <col min="8449" max="8449" width="88.125" style="2" customWidth="1"/>
    <col min="8450" max="8704" width="9" style="2"/>
    <col min="8705" max="8705" width="88.125" style="2" customWidth="1"/>
    <col min="8706" max="8960" width="9" style="2"/>
    <col min="8961" max="8961" width="88.125" style="2" customWidth="1"/>
    <col min="8962" max="9216" width="9" style="2"/>
    <col min="9217" max="9217" width="88.125" style="2" customWidth="1"/>
    <col min="9218" max="9472" width="9" style="2"/>
    <col min="9473" max="9473" width="88.125" style="2" customWidth="1"/>
    <col min="9474" max="9728" width="9" style="2"/>
    <col min="9729" max="9729" width="88.125" style="2" customWidth="1"/>
    <col min="9730" max="9984" width="9" style="2"/>
    <col min="9985" max="9985" width="88.125" style="2" customWidth="1"/>
    <col min="9986" max="10240" width="9" style="2"/>
    <col min="10241" max="10241" width="88.125" style="2" customWidth="1"/>
    <col min="10242" max="10496" width="9" style="2"/>
    <col min="10497" max="10497" width="88.125" style="2" customWidth="1"/>
    <col min="10498" max="10752" width="9" style="2"/>
    <col min="10753" max="10753" width="88.125" style="2" customWidth="1"/>
    <col min="10754" max="11008" width="9" style="2"/>
    <col min="11009" max="11009" width="88.125" style="2" customWidth="1"/>
    <col min="11010" max="11264" width="9" style="2"/>
    <col min="11265" max="11265" width="88.125" style="2" customWidth="1"/>
    <col min="11266" max="11520" width="9" style="2"/>
    <col min="11521" max="11521" width="88.125" style="2" customWidth="1"/>
    <col min="11522" max="11776" width="9" style="2"/>
    <col min="11777" max="11777" width="88.125" style="2" customWidth="1"/>
    <col min="11778" max="12032" width="9" style="2"/>
    <col min="12033" max="12033" width="88.125" style="2" customWidth="1"/>
    <col min="12034" max="12288" width="9" style="2"/>
    <col min="12289" max="12289" width="88.125" style="2" customWidth="1"/>
    <col min="12290" max="12544" width="9" style="2"/>
    <col min="12545" max="12545" width="88.125" style="2" customWidth="1"/>
    <col min="12546" max="12800" width="9" style="2"/>
    <col min="12801" max="12801" width="88.125" style="2" customWidth="1"/>
    <col min="12802" max="13056" width="9" style="2"/>
    <col min="13057" max="13057" width="88.125" style="2" customWidth="1"/>
    <col min="13058" max="13312" width="9" style="2"/>
    <col min="13313" max="13313" width="88.125" style="2" customWidth="1"/>
    <col min="13314" max="13568" width="9" style="2"/>
    <col min="13569" max="13569" width="88.125" style="2" customWidth="1"/>
    <col min="13570" max="13824" width="9" style="2"/>
    <col min="13825" max="13825" width="88.125" style="2" customWidth="1"/>
    <col min="13826" max="14080" width="9" style="2"/>
    <col min="14081" max="14081" width="88.125" style="2" customWidth="1"/>
    <col min="14082" max="14336" width="9" style="2"/>
    <col min="14337" max="14337" width="88.125" style="2" customWidth="1"/>
    <col min="14338" max="14592" width="9" style="2"/>
    <col min="14593" max="14593" width="88.125" style="2" customWidth="1"/>
    <col min="14594" max="14848" width="9" style="2"/>
    <col min="14849" max="14849" width="88.125" style="2" customWidth="1"/>
    <col min="14850" max="15104" width="9" style="2"/>
    <col min="15105" max="15105" width="88.125" style="2" customWidth="1"/>
    <col min="15106" max="15360" width="9" style="2"/>
    <col min="15361" max="15361" width="88.125" style="2" customWidth="1"/>
    <col min="15362" max="15616" width="9" style="2"/>
    <col min="15617" max="15617" width="88.125" style="2" customWidth="1"/>
    <col min="15618" max="15872" width="9" style="2"/>
    <col min="15873" max="15873" width="88.125" style="2" customWidth="1"/>
    <col min="15874" max="16128" width="9" style="2"/>
    <col min="16129" max="16129" width="88.125" style="2" customWidth="1"/>
    <col min="16130" max="16384" width="9" style="2"/>
  </cols>
  <sheetData>
    <row r="1" spans="1:1" ht="36" customHeight="1">
      <c r="A1" s="1"/>
    </row>
    <row r="2" spans="1:1" ht="36" customHeight="1">
      <c r="A2" s="1"/>
    </row>
    <row r="3" spans="1:1" ht="54" customHeight="1">
      <c r="A3" s="3" t="s">
        <v>229</v>
      </c>
    </row>
    <row r="4" spans="1:1" ht="54" customHeight="1">
      <c r="A4" s="3" t="s">
        <v>230</v>
      </c>
    </row>
    <row r="5" spans="1:1" ht="36" customHeight="1">
      <c r="A5" s="3"/>
    </row>
    <row r="6" spans="1:1" ht="36" customHeight="1">
      <c r="A6" s="4" t="s">
        <v>420</v>
      </c>
    </row>
    <row r="7" spans="1:1" ht="36" customHeight="1">
      <c r="A7" s="5"/>
    </row>
    <row r="8" spans="1:1" ht="372" customHeight="1"/>
    <row r="9" spans="1:1" ht="36" customHeight="1">
      <c r="A9" s="7" t="s">
        <v>231</v>
      </c>
    </row>
    <row r="10" spans="1:1" ht="24" customHeight="1">
      <c r="A10" s="7"/>
    </row>
    <row r="11" spans="1:1" ht="36" customHeight="1">
      <c r="A11" s="8" t="s">
        <v>421</v>
      </c>
    </row>
    <row r="12" spans="1:1" ht="51.75" customHeight="1"/>
  </sheetData>
  <sheetProtection selectLockedCells="1" selectUnlockedCells="1"/>
  <phoneticPr fontId="31" type="noConversion"/>
  <printOptions horizontalCentered="1" verticalCentered="1"/>
  <pageMargins left="0.59055118110236227" right="0.59055118110236227" top="0.39370078740157483" bottom="0.39370078740157483" header="0.51181102362204722" footer="0.51181102362204722"/>
  <pageSetup paperSize="9" firstPageNumber="0" fitToHeight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2289" r:id="rId4">
          <objectPr defaultSize="0" autoPict="0" r:id="rId5">
            <anchor moveWithCells="1">
              <from>
                <xdr:col>0</xdr:col>
                <xdr:colOff>1847850</xdr:colOff>
                <xdr:row>7</xdr:row>
                <xdr:rowOff>981075</xdr:rowOff>
              </from>
              <to>
                <xdr:col>0</xdr:col>
                <xdr:colOff>4133850</xdr:colOff>
                <xdr:row>7</xdr:row>
                <xdr:rowOff>3181350</xdr:rowOff>
              </to>
            </anchor>
          </objectPr>
        </oleObject>
      </mc:Choice>
      <mc:Fallback>
        <oleObject progId="MSPhotoEd.3" shapeId="1228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AD3EC-898D-48DE-B05E-A88AF3EFA8C7}">
  <dimension ref="A1:C41"/>
  <sheetViews>
    <sheetView tabSelected="1" view="pageBreakPreview" zoomScaleSheetLayoutView="100" workbookViewId="0">
      <selection activeCell="B1" sqref="B1:C1"/>
    </sheetView>
  </sheetViews>
  <sheetFormatPr defaultColWidth="9" defaultRowHeight="16.5"/>
  <cols>
    <col min="1" max="1" width="4" style="303" customWidth="1"/>
    <col min="2" max="2" width="79.625" style="303" customWidth="1"/>
    <col min="3" max="3" width="4.625" style="303" customWidth="1"/>
    <col min="4" max="256" width="9" style="303"/>
    <col min="257" max="257" width="4" style="303" customWidth="1"/>
    <col min="258" max="258" width="79.625" style="303" customWidth="1"/>
    <col min="259" max="259" width="4.625" style="303" customWidth="1"/>
    <col min="260" max="512" width="9" style="303"/>
    <col min="513" max="513" width="4" style="303" customWidth="1"/>
    <col min="514" max="514" width="79.625" style="303" customWidth="1"/>
    <col min="515" max="515" width="4.625" style="303" customWidth="1"/>
    <col min="516" max="768" width="9" style="303"/>
    <col min="769" max="769" width="4" style="303" customWidth="1"/>
    <col min="770" max="770" width="79.625" style="303" customWidth="1"/>
    <col min="771" max="771" width="4.625" style="303" customWidth="1"/>
    <col min="772" max="1024" width="9" style="303"/>
    <col min="1025" max="1025" width="4" style="303" customWidth="1"/>
    <col min="1026" max="1026" width="79.625" style="303" customWidth="1"/>
    <col min="1027" max="1027" width="4.625" style="303" customWidth="1"/>
    <col min="1028" max="1280" width="9" style="303"/>
    <col min="1281" max="1281" width="4" style="303" customWidth="1"/>
    <col min="1282" max="1282" width="79.625" style="303" customWidth="1"/>
    <col min="1283" max="1283" width="4.625" style="303" customWidth="1"/>
    <col min="1284" max="1536" width="9" style="303"/>
    <col min="1537" max="1537" width="4" style="303" customWidth="1"/>
    <col min="1538" max="1538" width="79.625" style="303" customWidth="1"/>
    <col min="1539" max="1539" width="4.625" style="303" customWidth="1"/>
    <col min="1540" max="1792" width="9" style="303"/>
    <col min="1793" max="1793" width="4" style="303" customWidth="1"/>
    <col min="1794" max="1794" width="79.625" style="303" customWidth="1"/>
    <col min="1795" max="1795" width="4.625" style="303" customWidth="1"/>
    <col min="1796" max="2048" width="9" style="303"/>
    <col min="2049" max="2049" width="4" style="303" customWidth="1"/>
    <col min="2050" max="2050" width="79.625" style="303" customWidth="1"/>
    <col min="2051" max="2051" width="4.625" style="303" customWidth="1"/>
    <col min="2052" max="2304" width="9" style="303"/>
    <col min="2305" max="2305" width="4" style="303" customWidth="1"/>
    <col min="2306" max="2306" width="79.625" style="303" customWidth="1"/>
    <col min="2307" max="2307" width="4.625" style="303" customWidth="1"/>
    <col min="2308" max="2560" width="9" style="303"/>
    <col min="2561" max="2561" width="4" style="303" customWidth="1"/>
    <col min="2562" max="2562" width="79.625" style="303" customWidth="1"/>
    <col min="2563" max="2563" width="4.625" style="303" customWidth="1"/>
    <col min="2564" max="2816" width="9" style="303"/>
    <col min="2817" max="2817" width="4" style="303" customWidth="1"/>
    <col min="2818" max="2818" width="79.625" style="303" customWidth="1"/>
    <col min="2819" max="2819" width="4.625" style="303" customWidth="1"/>
    <col min="2820" max="3072" width="9" style="303"/>
    <col min="3073" max="3073" width="4" style="303" customWidth="1"/>
    <col min="3074" max="3074" width="79.625" style="303" customWidth="1"/>
    <col min="3075" max="3075" width="4.625" style="303" customWidth="1"/>
    <col min="3076" max="3328" width="9" style="303"/>
    <col min="3329" max="3329" width="4" style="303" customWidth="1"/>
    <col min="3330" max="3330" width="79.625" style="303" customWidth="1"/>
    <col min="3331" max="3331" width="4.625" style="303" customWidth="1"/>
    <col min="3332" max="3584" width="9" style="303"/>
    <col min="3585" max="3585" width="4" style="303" customWidth="1"/>
    <col min="3586" max="3586" width="79.625" style="303" customWidth="1"/>
    <col min="3587" max="3587" width="4.625" style="303" customWidth="1"/>
    <col min="3588" max="3840" width="9" style="303"/>
    <col min="3841" max="3841" width="4" style="303" customWidth="1"/>
    <col min="3842" max="3842" width="79.625" style="303" customWidth="1"/>
    <col min="3843" max="3843" width="4.625" style="303" customWidth="1"/>
    <col min="3844" max="4096" width="9" style="303"/>
    <col min="4097" max="4097" width="4" style="303" customWidth="1"/>
    <col min="4098" max="4098" width="79.625" style="303" customWidth="1"/>
    <col min="4099" max="4099" width="4.625" style="303" customWidth="1"/>
    <col min="4100" max="4352" width="9" style="303"/>
    <col min="4353" max="4353" width="4" style="303" customWidth="1"/>
    <col min="4354" max="4354" width="79.625" style="303" customWidth="1"/>
    <col min="4355" max="4355" width="4.625" style="303" customWidth="1"/>
    <col min="4356" max="4608" width="9" style="303"/>
    <col min="4609" max="4609" width="4" style="303" customWidth="1"/>
    <col min="4610" max="4610" width="79.625" style="303" customWidth="1"/>
    <col min="4611" max="4611" width="4.625" style="303" customWidth="1"/>
    <col min="4612" max="4864" width="9" style="303"/>
    <col min="4865" max="4865" width="4" style="303" customWidth="1"/>
    <col min="4866" max="4866" width="79.625" style="303" customWidth="1"/>
    <col min="4867" max="4867" width="4.625" style="303" customWidth="1"/>
    <col min="4868" max="5120" width="9" style="303"/>
    <col min="5121" max="5121" width="4" style="303" customWidth="1"/>
    <col min="5122" max="5122" width="79.625" style="303" customWidth="1"/>
    <col min="5123" max="5123" width="4.625" style="303" customWidth="1"/>
    <col min="5124" max="5376" width="9" style="303"/>
    <col min="5377" max="5377" width="4" style="303" customWidth="1"/>
    <col min="5378" max="5378" width="79.625" style="303" customWidth="1"/>
    <col min="5379" max="5379" width="4.625" style="303" customWidth="1"/>
    <col min="5380" max="5632" width="9" style="303"/>
    <col min="5633" max="5633" width="4" style="303" customWidth="1"/>
    <col min="5634" max="5634" width="79.625" style="303" customWidth="1"/>
    <col min="5635" max="5635" width="4.625" style="303" customWidth="1"/>
    <col min="5636" max="5888" width="9" style="303"/>
    <col min="5889" max="5889" width="4" style="303" customWidth="1"/>
    <col min="5890" max="5890" width="79.625" style="303" customWidth="1"/>
    <col min="5891" max="5891" width="4.625" style="303" customWidth="1"/>
    <col min="5892" max="6144" width="9" style="303"/>
    <col min="6145" max="6145" width="4" style="303" customWidth="1"/>
    <col min="6146" max="6146" width="79.625" style="303" customWidth="1"/>
    <col min="6147" max="6147" width="4.625" style="303" customWidth="1"/>
    <col min="6148" max="6400" width="9" style="303"/>
    <col min="6401" max="6401" width="4" style="303" customWidth="1"/>
    <col min="6402" max="6402" width="79.625" style="303" customWidth="1"/>
    <col min="6403" max="6403" width="4.625" style="303" customWidth="1"/>
    <col min="6404" max="6656" width="9" style="303"/>
    <col min="6657" max="6657" width="4" style="303" customWidth="1"/>
    <col min="6658" max="6658" width="79.625" style="303" customWidth="1"/>
    <col min="6659" max="6659" width="4.625" style="303" customWidth="1"/>
    <col min="6660" max="6912" width="9" style="303"/>
    <col min="6913" max="6913" width="4" style="303" customWidth="1"/>
    <col min="6914" max="6914" width="79.625" style="303" customWidth="1"/>
    <col min="6915" max="6915" width="4.625" style="303" customWidth="1"/>
    <col min="6916" max="7168" width="9" style="303"/>
    <col min="7169" max="7169" width="4" style="303" customWidth="1"/>
    <col min="7170" max="7170" width="79.625" style="303" customWidth="1"/>
    <col min="7171" max="7171" width="4.625" style="303" customWidth="1"/>
    <col min="7172" max="7424" width="9" style="303"/>
    <col min="7425" max="7425" width="4" style="303" customWidth="1"/>
    <col min="7426" max="7426" width="79.625" style="303" customWidth="1"/>
    <col min="7427" max="7427" width="4.625" style="303" customWidth="1"/>
    <col min="7428" max="7680" width="9" style="303"/>
    <col min="7681" max="7681" width="4" style="303" customWidth="1"/>
    <col min="7682" max="7682" width="79.625" style="303" customWidth="1"/>
    <col min="7683" max="7683" width="4.625" style="303" customWidth="1"/>
    <col min="7684" max="7936" width="9" style="303"/>
    <col min="7937" max="7937" width="4" style="303" customWidth="1"/>
    <col min="7938" max="7938" width="79.625" style="303" customWidth="1"/>
    <col min="7939" max="7939" width="4.625" style="303" customWidth="1"/>
    <col min="7940" max="8192" width="9" style="303"/>
    <col min="8193" max="8193" width="4" style="303" customWidth="1"/>
    <col min="8194" max="8194" width="79.625" style="303" customWidth="1"/>
    <col min="8195" max="8195" width="4.625" style="303" customWidth="1"/>
    <col min="8196" max="8448" width="9" style="303"/>
    <col min="8449" max="8449" width="4" style="303" customWidth="1"/>
    <col min="8450" max="8450" width="79.625" style="303" customWidth="1"/>
    <col min="8451" max="8451" width="4.625" style="303" customWidth="1"/>
    <col min="8452" max="8704" width="9" style="303"/>
    <col min="8705" max="8705" width="4" style="303" customWidth="1"/>
    <col min="8706" max="8706" width="79.625" style="303" customWidth="1"/>
    <col min="8707" max="8707" width="4.625" style="303" customWidth="1"/>
    <col min="8708" max="8960" width="9" style="303"/>
    <col min="8961" max="8961" width="4" style="303" customWidth="1"/>
    <col min="8962" max="8962" width="79.625" style="303" customWidth="1"/>
    <col min="8963" max="8963" width="4.625" style="303" customWidth="1"/>
    <col min="8964" max="9216" width="9" style="303"/>
    <col min="9217" max="9217" width="4" style="303" customWidth="1"/>
    <col min="9218" max="9218" width="79.625" style="303" customWidth="1"/>
    <col min="9219" max="9219" width="4.625" style="303" customWidth="1"/>
    <col min="9220" max="9472" width="9" style="303"/>
    <col min="9473" max="9473" width="4" style="303" customWidth="1"/>
    <col min="9474" max="9474" width="79.625" style="303" customWidth="1"/>
    <col min="9475" max="9475" width="4.625" style="303" customWidth="1"/>
    <col min="9476" max="9728" width="9" style="303"/>
    <col min="9729" max="9729" width="4" style="303" customWidth="1"/>
    <col min="9730" max="9730" width="79.625" style="303" customWidth="1"/>
    <col min="9731" max="9731" width="4.625" style="303" customWidth="1"/>
    <col min="9732" max="9984" width="9" style="303"/>
    <col min="9985" max="9985" width="4" style="303" customWidth="1"/>
    <col min="9986" max="9986" width="79.625" style="303" customWidth="1"/>
    <col min="9987" max="9987" width="4.625" style="303" customWidth="1"/>
    <col min="9988" max="10240" width="9" style="303"/>
    <col min="10241" max="10241" width="4" style="303" customWidth="1"/>
    <col min="10242" max="10242" width="79.625" style="303" customWidth="1"/>
    <col min="10243" max="10243" width="4.625" style="303" customWidth="1"/>
    <col min="10244" max="10496" width="9" style="303"/>
    <col min="10497" max="10497" width="4" style="303" customWidth="1"/>
    <col min="10498" max="10498" width="79.625" style="303" customWidth="1"/>
    <col min="10499" max="10499" width="4.625" style="303" customWidth="1"/>
    <col min="10500" max="10752" width="9" style="303"/>
    <col min="10753" max="10753" width="4" style="303" customWidth="1"/>
    <col min="10754" max="10754" width="79.625" style="303" customWidth="1"/>
    <col min="10755" max="10755" width="4.625" style="303" customWidth="1"/>
    <col min="10756" max="11008" width="9" style="303"/>
    <col min="11009" max="11009" width="4" style="303" customWidth="1"/>
    <col min="11010" max="11010" width="79.625" style="303" customWidth="1"/>
    <col min="11011" max="11011" width="4.625" style="303" customWidth="1"/>
    <col min="11012" max="11264" width="9" style="303"/>
    <col min="11265" max="11265" width="4" style="303" customWidth="1"/>
    <col min="11266" max="11266" width="79.625" style="303" customWidth="1"/>
    <col min="11267" max="11267" width="4.625" style="303" customWidth="1"/>
    <col min="11268" max="11520" width="9" style="303"/>
    <col min="11521" max="11521" width="4" style="303" customWidth="1"/>
    <col min="11522" max="11522" width="79.625" style="303" customWidth="1"/>
    <col min="11523" max="11523" width="4.625" style="303" customWidth="1"/>
    <col min="11524" max="11776" width="9" style="303"/>
    <col min="11777" max="11777" width="4" style="303" customWidth="1"/>
    <col min="11778" max="11778" width="79.625" style="303" customWidth="1"/>
    <col min="11779" max="11779" width="4.625" style="303" customWidth="1"/>
    <col min="11780" max="12032" width="9" style="303"/>
    <col min="12033" max="12033" width="4" style="303" customWidth="1"/>
    <col min="12034" max="12034" width="79.625" style="303" customWidth="1"/>
    <col min="12035" max="12035" width="4.625" style="303" customWidth="1"/>
    <col min="12036" max="12288" width="9" style="303"/>
    <col min="12289" max="12289" width="4" style="303" customWidth="1"/>
    <col min="12290" max="12290" width="79.625" style="303" customWidth="1"/>
    <col min="12291" max="12291" width="4.625" style="303" customWidth="1"/>
    <col min="12292" max="12544" width="9" style="303"/>
    <col min="12545" max="12545" width="4" style="303" customWidth="1"/>
    <col min="12546" max="12546" width="79.625" style="303" customWidth="1"/>
    <col min="12547" max="12547" width="4.625" style="303" customWidth="1"/>
    <col min="12548" max="12800" width="9" style="303"/>
    <col min="12801" max="12801" width="4" style="303" customWidth="1"/>
    <col min="12802" max="12802" width="79.625" style="303" customWidth="1"/>
    <col min="12803" max="12803" width="4.625" style="303" customWidth="1"/>
    <col min="12804" max="13056" width="9" style="303"/>
    <col min="13057" max="13057" width="4" style="303" customWidth="1"/>
    <col min="13058" max="13058" width="79.625" style="303" customWidth="1"/>
    <col min="13059" max="13059" width="4.625" style="303" customWidth="1"/>
    <col min="13060" max="13312" width="9" style="303"/>
    <col min="13313" max="13313" width="4" style="303" customWidth="1"/>
    <col min="13314" max="13314" width="79.625" style="303" customWidth="1"/>
    <col min="13315" max="13315" width="4.625" style="303" customWidth="1"/>
    <col min="13316" max="13568" width="9" style="303"/>
    <col min="13569" max="13569" width="4" style="303" customWidth="1"/>
    <col min="13570" max="13570" width="79.625" style="303" customWidth="1"/>
    <col min="13571" max="13571" width="4.625" style="303" customWidth="1"/>
    <col min="13572" max="13824" width="9" style="303"/>
    <col min="13825" max="13825" width="4" style="303" customWidth="1"/>
    <col min="13826" max="13826" width="79.625" style="303" customWidth="1"/>
    <col min="13827" max="13827" width="4.625" style="303" customWidth="1"/>
    <col min="13828" max="14080" width="9" style="303"/>
    <col min="14081" max="14081" width="4" style="303" customWidth="1"/>
    <col min="14082" max="14082" width="79.625" style="303" customWidth="1"/>
    <col min="14083" max="14083" width="4.625" style="303" customWidth="1"/>
    <col min="14084" max="14336" width="9" style="303"/>
    <col min="14337" max="14337" width="4" style="303" customWidth="1"/>
    <col min="14338" max="14338" width="79.625" style="303" customWidth="1"/>
    <col min="14339" max="14339" width="4.625" style="303" customWidth="1"/>
    <col min="14340" max="14592" width="9" style="303"/>
    <col min="14593" max="14593" width="4" style="303" customWidth="1"/>
    <col min="14594" max="14594" width="79.625" style="303" customWidth="1"/>
    <col min="14595" max="14595" width="4.625" style="303" customWidth="1"/>
    <col min="14596" max="14848" width="9" style="303"/>
    <col min="14849" max="14849" width="4" style="303" customWidth="1"/>
    <col min="14850" max="14850" width="79.625" style="303" customWidth="1"/>
    <col min="14851" max="14851" width="4.625" style="303" customWidth="1"/>
    <col min="14852" max="15104" width="9" style="303"/>
    <col min="15105" max="15105" width="4" style="303" customWidth="1"/>
    <col min="15106" max="15106" width="79.625" style="303" customWidth="1"/>
    <col min="15107" max="15107" width="4.625" style="303" customWidth="1"/>
    <col min="15108" max="15360" width="9" style="303"/>
    <col min="15361" max="15361" width="4" style="303" customWidth="1"/>
    <col min="15362" max="15362" width="79.625" style="303" customWidth="1"/>
    <col min="15363" max="15363" width="4.625" style="303" customWidth="1"/>
    <col min="15364" max="15616" width="9" style="303"/>
    <col min="15617" max="15617" width="4" style="303" customWidth="1"/>
    <col min="15618" max="15618" width="79.625" style="303" customWidth="1"/>
    <col min="15619" max="15619" width="4.625" style="303" customWidth="1"/>
    <col min="15620" max="15872" width="9" style="303"/>
    <col min="15873" max="15873" width="4" style="303" customWidth="1"/>
    <col min="15874" max="15874" width="79.625" style="303" customWidth="1"/>
    <col min="15875" max="15875" width="4.625" style="303" customWidth="1"/>
    <col min="15876" max="16128" width="9" style="303"/>
    <col min="16129" max="16129" width="4" style="303" customWidth="1"/>
    <col min="16130" max="16130" width="79.625" style="303" customWidth="1"/>
    <col min="16131" max="16131" width="4.625" style="303" customWidth="1"/>
    <col min="16132" max="16384" width="9" style="303"/>
  </cols>
  <sheetData>
    <row r="1" spans="2:3" ht="27.75">
      <c r="B1" s="354" t="s">
        <v>1009</v>
      </c>
      <c r="C1" s="354"/>
    </row>
    <row r="2" spans="2:3" ht="16.5" customHeight="1">
      <c r="B2" s="9"/>
    </row>
    <row r="3" spans="2:3" ht="17.45" customHeight="1">
      <c r="B3" s="9" t="s">
        <v>232</v>
      </c>
    </row>
    <row r="4" spans="2:3" ht="17.45" customHeight="1">
      <c r="B4" s="9" t="s">
        <v>233</v>
      </c>
    </row>
    <row r="5" spans="2:3" ht="17.45" customHeight="1">
      <c r="B5" s="10" t="s">
        <v>1010</v>
      </c>
      <c r="C5" s="304">
        <v>1</v>
      </c>
    </row>
    <row r="6" spans="2:3" ht="17.45" customHeight="1">
      <c r="B6" s="10" t="s">
        <v>234</v>
      </c>
      <c r="C6" s="303">
        <v>2</v>
      </c>
    </row>
    <row r="7" spans="2:3" ht="17.45" customHeight="1">
      <c r="B7" s="10" t="s">
        <v>235</v>
      </c>
      <c r="C7" s="303">
        <v>3</v>
      </c>
    </row>
    <row r="8" spans="2:3" ht="17.45" customHeight="1">
      <c r="B8" s="9" t="s">
        <v>236</v>
      </c>
    </row>
    <row r="9" spans="2:3" ht="17.45" customHeight="1">
      <c r="B9" s="10" t="s">
        <v>237</v>
      </c>
      <c r="C9" s="303">
        <v>4</v>
      </c>
    </row>
    <row r="10" spans="2:3" ht="17.45" customHeight="1">
      <c r="B10" s="10" t="s">
        <v>238</v>
      </c>
      <c r="C10" s="303">
        <v>7</v>
      </c>
    </row>
    <row r="11" spans="2:3" ht="17.45" customHeight="1">
      <c r="B11" s="10" t="s">
        <v>239</v>
      </c>
      <c r="C11" s="303">
        <v>8</v>
      </c>
    </row>
    <row r="12" spans="2:3" ht="17.45" customHeight="1">
      <c r="B12" s="10" t="s">
        <v>240</v>
      </c>
      <c r="C12" s="303">
        <v>9</v>
      </c>
    </row>
    <row r="13" spans="2:3" ht="17.45" customHeight="1">
      <c r="B13" s="10" t="s">
        <v>241</v>
      </c>
      <c r="C13" s="303">
        <v>10</v>
      </c>
    </row>
    <row r="14" spans="2:3" ht="17.45" customHeight="1">
      <c r="B14" s="9" t="s">
        <v>242</v>
      </c>
    </row>
    <row r="15" spans="2:3" ht="17.45" customHeight="1">
      <c r="B15" s="10" t="s">
        <v>243</v>
      </c>
      <c r="C15" s="303">
        <v>11</v>
      </c>
    </row>
    <row r="16" spans="2:3" ht="17.45" customHeight="1">
      <c r="B16" s="10" t="s">
        <v>244</v>
      </c>
      <c r="C16" s="303">
        <v>14</v>
      </c>
    </row>
    <row r="17" spans="2:3" ht="17.45" customHeight="1">
      <c r="B17" s="10" t="s">
        <v>245</v>
      </c>
      <c r="C17" s="303">
        <v>15</v>
      </c>
    </row>
    <row r="18" spans="2:3" ht="17.45" customHeight="1">
      <c r="B18" s="10" t="s">
        <v>246</v>
      </c>
      <c r="C18" s="303">
        <v>18</v>
      </c>
    </row>
    <row r="19" spans="2:3" ht="17.25" customHeight="1">
      <c r="B19" s="11" t="s">
        <v>247</v>
      </c>
      <c r="C19" s="355">
        <v>19</v>
      </c>
    </row>
    <row r="20" spans="2:3" ht="17.45" customHeight="1">
      <c r="B20" s="10" t="s">
        <v>1011</v>
      </c>
      <c r="C20" s="355"/>
    </row>
    <row r="21" spans="2:3" ht="17.45" customHeight="1">
      <c r="B21" s="10" t="s">
        <v>248</v>
      </c>
      <c r="C21" s="303">
        <v>20</v>
      </c>
    </row>
    <row r="22" spans="2:3" ht="17.45" customHeight="1">
      <c r="B22" s="10" t="s">
        <v>249</v>
      </c>
      <c r="C22" s="303">
        <v>21</v>
      </c>
    </row>
    <row r="23" spans="2:3" ht="16.5" customHeight="1"/>
    <row r="24" spans="2:3" ht="17.45" customHeight="1">
      <c r="B24" s="9" t="s">
        <v>250</v>
      </c>
    </row>
    <row r="25" spans="2:3" ht="17.45" customHeight="1">
      <c r="B25" s="10" t="s">
        <v>251</v>
      </c>
      <c r="C25" s="303">
        <v>22</v>
      </c>
    </row>
    <row r="26" spans="2:3" ht="17.45" customHeight="1">
      <c r="B26" s="10" t="s">
        <v>252</v>
      </c>
      <c r="C26" s="303">
        <v>56</v>
      </c>
    </row>
    <row r="27" spans="2:3" ht="17.45" customHeight="1">
      <c r="B27" s="10" t="s">
        <v>253</v>
      </c>
      <c r="C27" s="303">
        <v>69</v>
      </c>
    </row>
    <row r="28" spans="2:3" ht="16.5" customHeight="1"/>
    <row r="29" spans="2:3" ht="17.45" customHeight="1">
      <c r="B29" s="9" t="s">
        <v>254</v>
      </c>
    </row>
    <row r="30" spans="2:3" ht="17.45" customHeight="1">
      <c r="B30" s="10" t="s">
        <v>255</v>
      </c>
      <c r="C30" s="303">
        <v>96</v>
      </c>
    </row>
    <row r="31" spans="2:3" ht="17.45" customHeight="1">
      <c r="B31" s="10" t="s">
        <v>256</v>
      </c>
      <c r="C31" s="303">
        <v>109</v>
      </c>
    </row>
    <row r="32" spans="2:3" ht="17.45" customHeight="1">
      <c r="B32" s="10" t="s">
        <v>257</v>
      </c>
      <c r="C32" s="303">
        <v>121</v>
      </c>
    </row>
    <row r="33" spans="1:3" ht="17.45" customHeight="1">
      <c r="B33" s="10" t="s">
        <v>258</v>
      </c>
      <c r="C33" s="303">
        <v>130</v>
      </c>
    </row>
    <row r="34" spans="1:3" ht="16.5" customHeight="1"/>
    <row r="35" spans="1:3" ht="17.45" customHeight="1">
      <c r="B35" s="9" t="s">
        <v>259</v>
      </c>
    </row>
    <row r="36" spans="1:3" ht="17.45" customHeight="1">
      <c r="A36" s="305"/>
      <c r="B36" s="12" t="s">
        <v>260</v>
      </c>
      <c r="C36" s="303">
        <v>140</v>
      </c>
    </row>
    <row r="37" spans="1:3" ht="17.45" customHeight="1">
      <c r="A37" s="305"/>
      <c r="B37" s="12" t="s">
        <v>1012</v>
      </c>
      <c r="C37" s="303">
        <v>141</v>
      </c>
    </row>
    <row r="38" spans="1:3" ht="17.45" customHeight="1">
      <c r="A38" s="305"/>
      <c r="B38" s="12" t="s">
        <v>261</v>
      </c>
      <c r="C38" s="303">
        <v>142</v>
      </c>
    </row>
    <row r="39" spans="1:3" ht="17.45" customHeight="1">
      <c r="A39" s="305"/>
      <c r="B39" s="12" t="s">
        <v>1033</v>
      </c>
      <c r="C39" s="303">
        <v>143</v>
      </c>
    </row>
    <row r="40" spans="1:3" ht="17.45" customHeight="1">
      <c r="A40" s="305"/>
      <c r="B40" s="12" t="s">
        <v>1034</v>
      </c>
      <c r="C40" s="303">
        <v>144</v>
      </c>
    </row>
    <row r="41" spans="1:3" ht="17.45" customHeight="1">
      <c r="B41" s="12" t="s">
        <v>262</v>
      </c>
      <c r="C41" s="303">
        <v>145</v>
      </c>
    </row>
  </sheetData>
  <sheetProtection selectLockedCells="1" selectUnlockedCells="1"/>
  <mergeCells count="2">
    <mergeCell ref="B1:C1"/>
    <mergeCell ref="C19:C20"/>
  </mergeCells>
  <phoneticPr fontId="66" type="noConversion"/>
  <hyperlinks>
    <hyperlink ref="B6" location="'A1-1b'!A1" display="表A1-1b 大專校院港澳生及畢業生人數—按性別、等級別與設立別分…………………………………" xr:uid="{E4F8802D-EF0D-4A3C-99CC-6ECB33678FED}"/>
    <hyperlink ref="B7" location="'A1-2'!A1" display="表A1-2 中等以下各級學校僑生、港澳生及畢業生人數—按性別、等級別與設立別分…………………………" xr:uid="{3D9E0F37-E0AC-45DB-BA06-A60B6AE4A452}"/>
    <hyperlink ref="B9" location="'A2-1a'!A1" display="表A2-1a 大專校院僑生及畢業生人數—按等級別、性別與僑居地別分…………………………………" xr:uid="{A1C14503-691F-4489-AF15-A6FEA007F1D9}"/>
    <hyperlink ref="B10" location="'A2-1b'!A1" display="表A2-1b 大專校院港澳生及畢業生人數—按等級別、性別與僑居地別分…………………………………" xr:uid="{72B5C1B2-DBAD-43B6-9CC7-F60E70015D93}"/>
    <hyperlink ref="B11" location="'A2-2'!A1" display="表A2-2 中等以下各級學校在學僑生及港澳生—按等級別、新舊生別與僑居地別分…………………………………" xr:uid="{EC24FD9B-2A28-44B2-B51E-55E6A76929B5}"/>
    <hyperlink ref="B12" location="'A2-3'!A1" display="表A2-3 中等以下各級學校在學僑生及港澳生—按等級別、性別與僑居地別分…………………………………" xr:uid="{2FFD0EC3-4DAD-4B0C-9E51-408EA9B4D0E6}"/>
    <hyperlink ref="B13" location="'A2-4'!A1" display="表A2-4 中等以下各級學校畢業僑生及港澳生—按等級別、性別與僑居地別分…………………………………" xr:uid="{0AF36A61-949E-49CA-8930-518FC3A05162}"/>
    <hyperlink ref="B15" location="'A3-1a'!A1" display="表A3-1a 大專校院在學僑生人數—按設立別、新舊生別與僑居地別分…………………………………" xr:uid="{57E219CD-87C1-4BF4-BF89-2689580B23B4}"/>
    <hyperlink ref="B16" location="'A3-1b'!A1" display="表A3-1b 大專校院在學港澳生人數—按設立別、新舊生別與僑居地別分…………………………………" xr:uid="{D82161A8-471B-4D87-9952-0D78BAAC127D}"/>
    <hyperlink ref="B17" location="'A3-2a'!A1" display="表A3-2a 大專校院在學僑生人數—按設立別、性別與僑居地別分…………………………………" xr:uid="{7CDBE2E8-E49C-485F-9700-DF93A07A01CE}"/>
    <hyperlink ref="B18" location="'A3-2b'!A1" display="表A3-2b 大專校院在學港澳生人數—按設立別、性別與僑居地別分…………………………………" xr:uid="{D6B34933-ADEC-44A1-A698-6D82E2BB324F}"/>
    <hyperlink ref="B19" location="'A3-3'!A1" display="'A3-3'!A1" xr:uid="{2783C7FB-D7A0-4F80-972C-80F2D9BD627F}"/>
    <hyperlink ref="B21" location="'A3-4'!A1" display="表A3-4 國民中學在學僑生及港澳生—按設立別、新舊生別與僑居地別分…………………………………" xr:uid="{AE88AAD5-DC74-44A4-A6C4-90A25F12C210}"/>
    <hyperlink ref="B22" location="'A3-5'!A1" display="表A3-5 國民小學在學僑生及港澳生—按設立別、新舊生別與僑居地別分…………………………………" xr:uid="{73BB64C5-103B-48B3-9ED5-F0D0AEE604E4}"/>
    <hyperlink ref="B25" location="'B1-1a'!A1" display="表B1-1a 大專校院僑生及畢業生人數—按性別、校別與僑居地別分…………………………………" xr:uid="{AF2999DE-0852-4BAC-88D5-5C03197DF3A0}"/>
    <hyperlink ref="B26" location="'B1-1b'!A1" display="表B1-1b 大專校院港澳生及畢業生人數—按性別、校別與僑居地別分…………………………………" xr:uid="{92773179-6CAE-437A-B30A-B862AA113DE2}"/>
    <hyperlink ref="B27" location="'B1-2'!A1" display="表B1-2 中等以下各級學校僑生、港澳生及畢業生人數—按性別、校別與僑居地別分…………………………………" xr:uid="{3B86351A-B061-472C-97E0-7934BB25AA01}"/>
    <hyperlink ref="B30" location="'C1-1a'!A1" display="表C1-1a 大專校院在學僑生人數—按研習類別、等級別與校別分…………………………………" xr:uid="{6B3C6F77-7E1A-41ED-9421-7C3205478298}"/>
    <hyperlink ref="B31" location="'C1-1b'!A1" display="表C1-1b 大專校院在學港澳生人數—按研習類別、等級別與校別分…………………………………" xr:uid="{5545E4EB-CC20-4C51-98A4-EAE4FF0E7913}"/>
    <hyperlink ref="B32" location="'C1-2a'!A1" display="表C1-2a 大專校院畢業僑生人數—按研習類別、等級別與校別分…………………………………" xr:uid="{D5D15E6F-C219-40DA-AD53-2A588ABF5803}"/>
    <hyperlink ref="B33" location="'C1-2b'!A1" display="表C1-2b 大專校院畢業港澳生人數—按研習類別、等級別與校別分…………………………………" xr:uid="{52C16B05-D4BD-44E2-AAA5-3A1F96FC0AB6}"/>
    <hyperlink ref="B41" location="附錄5!A1" display="附錄5. 中等以下各級學校僑生、港澳生及畢業生人數—按等級別與縣市別分…………………………………" xr:uid="{792876C3-63E6-4B58-8C22-3A0BE4C31B40}"/>
    <hyperlink ref="B5" location="'A1-1a'!A1" display="表A1-1a 大專校院僑生及畢業生人數—按性別、等級別與設立別分……………………………" xr:uid="{BF628FFC-A6AA-4D81-8050-AC6F1A8F873E}"/>
    <hyperlink ref="B36" location="附錄1!A1" display="附錄1. 各級學校僑生及港澳生分發入學人數—按僑居地別分…………………………………" xr:uid="{557909BA-D53C-48F4-85BA-8608D7DFA523}"/>
    <hyperlink ref="B37" location="附錄2!A1" display="附錄2. 國防醫學院僑生及港澳生人數—按僑居地別分…………………………………………" xr:uid="{07896C54-202B-46BD-915B-BFCF5220CF6D}"/>
    <hyperlink ref="B38" location="附錄3!A1" display="附錄3. 國立臺灣師範大學僑生先修部在學學生人數—按僑居地別分…………………………………………" xr:uid="{DB12C62A-7D8F-45D2-85EE-35CA9ABD5568}"/>
    <hyperlink ref="B39" location="附錄4.a!A1" display="附錄4a.海外青年就學輔導技術研習班一年級學生人數－按僑居地別分……………………………………………" xr:uid="{5C45FD68-1C01-4814-BB5A-00612984A2C0}"/>
    <hyperlink ref="B40" location="附錄4.b!A1" display="附錄4b.海外青年就學輔導技術研習班學生人數－按僑居地別與年度分……………………………………………" xr:uid="{B8BCD247-1592-4B8F-896A-B6D2C504BA70}"/>
  </hyperlinks>
  <pageMargins left="0.59027777777777779" right="0.59027777777777779" top="0.78749999999999998" bottom="0.78749999999999998" header="0.51180555555555551" footer="0.51180555555555551"/>
  <pageSetup paperSize="9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23508-0A6B-4102-8A43-59A1E80C8BDF}">
  <sheetPr>
    <tabColor rgb="FF339966"/>
  </sheetPr>
  <dimension ref="A1:IV40"/>
  <sheetViews>
    <sheetView showGridLines="0" view="pageBreakPreview" workbookViewId="0">
      <pane ySplit="6" topLeftCell="A7" activePane="bottomLeft" state="frozen"/>
      <selection activeCell="W26" sqref="W26"/>
      <selection pane="bottomLeft" sqref="A1:M1"/>
    </sheetView>
  </sheetViews>
  <sheetFormatPr defaultColWidth="9" defaultRowHeight="14.25" customHeight="1"/>
  <cols>
    <col min="1" max="2" width="2.625" style="14" customWidth="1"/>
    <col min="3" max="3" width="14.625" style="14" customWidth="1"/>
    <col min="4" max="4" width="10.25" style="14" customWidth="1"/>
    <col min="5" max="12" width="7.75" style="14" customWidth="1"/>
    <col min="13" max="14" width="0.125" style="14" customWidth="1"/>
    <col min="15" max="15" width="0" style="14" hidden="1" customWidth="1"/>
    <col min="16" max="256" width="9" style="14" customWidth="1"/>
    <col min="257" max="16384" width="9" style="110"/>
  </cols>
  <sheetData>
    <row r="1" spans="1:15" s="20" customFormat="1" ht="20.100000000000001" customHeight="1">
      <c r="A1" s="357" t="s">
        <v>627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105"/>
      <c r="O1" s="145">
        <v>113</v>
      </c>
    </row>
    <row r="2" spans="1:15" s="20" customFormat="1" ht="20.100000000000001" customHeight="1">
      <c r="A2" s="358" t="str">
        <f>O1 &amp;" 學年度  SY "&amp;VALUE(O1+1911)&amp;"-"&amp;VALUE(O1+1912)</f>
        <v>113 學年度  SY 2024-2025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105"/>
    </row>
    <row r="3" spans="1:15" s="20" customFormat="1" ht="15" customHeight="1">
      <c r="A3" s="359" t="s">
        <v>7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105"/>
    </row>
    <row r="4" spans="1:15" s="20" customFormat="1" ht="15" hidden="1" customHeight="1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5"/>
    </row>
    <row r="5" spans="1:15" ht="18" customHeight="1">
      <c r="A5" s="146"/>
      <c r="B5" s="360"/>
      <c r="C5" s="360"/>
      <c r="D5" s="360"/>
      <c r="E5" s="361" t="s">
        <v>0</v>
      </c>
      <c r="F5" s="361"/>
      <c r="G5" s="361"/>
      <c r="H5" s="361"/>
      <c r="I5" s="361"/>
      <c r="J5" s="362" t="s">
        <v>1</v>
      </c>
      <c r="K5" s="362"/>
      <c r="L5" s="362"/>
      <c r="M5" s="147"/>
      <c r="N5" s="147"/>
    </row>
    <row r="6" spans="1:15" ht="18" customHeight="1">
      <c r="A6" s="148"/>
      <c r="B6" s="363"/>
      <c r="C6" s="363"/>
      <c r="D6" s="363"/>
      <c r="E6" s="149" t="s">
        <v>2</v>
      </c>
      <c r="F6" s="149" t="s">
        <v>3</v>
      </c>
      <c r="G6" s="150" t="s">
        <v>4</v>
      </c>
      <c r="H6" s="151" t="s">
        <v>628</v>
      </c>
      <c r="I6" s="149" t="s">
        <v>629</v>
      </c>
      <c r="J6" s="149" t="s">
        <v>2</v>
      </c>
      <c r="K6" s="149" t="s">
        <v>3</v>
      </c>
      <c r="L6" s="152" t="s">
        <v>4</v>
      </c>
      <c r="M6" s="147"/>
      <c r="N6" s="147"/>
    </row>
    <row r="7" spans="1:15" ht="19.5" customHeight="1">
      <c r="A7" s="356" t="s">
        <v>630</v>
      </c>
      <c r="B7" s="356"/>
      <c r="C7" s="356"/>
      <c r="D7" s="153" t="s">
        <v>8</v>
      </c>
      <c r="E7" s="154">
        <v>20623</v>
      </c>
      <c r="F7" s="155">
        <v>10270</v>
      </c>
      <c r="G7" s="155">
        <v>10353</v>
      </c>
      <c r="H7" s="155">
        <v>6985</v>
      </c>
      <c r="I7" s="155">
        <v>13638</v>
      </c>
      <c r="J7" s="155">
        <v>2985</v>
      </c>
      <c r="K7" s="155">
        <v>1364</v>
      </c>
      <c r="L7" s="155">
        <v>1621</v>
      </c>
      <c r="M7" s="156"/>
      <c r="N7" s="156"/>
    </row>
    <row r="8" spans="1:15" ht="19.5" customHeight="1">
      <c r="A8" s="156"/>
      <c r="B8" s="356"/>
      <c r="C8" s="356"/>
      <c r="D8" s="157" t="s">
        <v>9</v>
      </c>
      <c r="E8" s="154">
        <v>10021</v>
      </c>
      <c r="F8" s="155">
        <v>4940</v>
      </c>
      <c r="G8" s="155">
        <v>5081</v>
      </c>
      <c r="H8" s="155">
        <v>3615</v>
      </c>
      <c r="I8" s="155">
        <v>6406</v>
      </c>
      <c r="J8" s="155">
        <v>1626</v>
      </c>
      <c r="K8" s="155">
        <v>767</v>
      </c>
      <c r="L8" s="155">
        <v>859</v>
      </c>
      <c r="M8" s="156"/>
      <c r="N8" s="156"/>
    </row>
    <row r="9" spans="1:15" ht="19.5" customHeight="1">
      <c r="A9" s="156"/>
      <c r="B9" s="356"/>
      <c r="C9" s="356"/>
      <c r="D9" s="157" t="s">
        <v>631</v>
      </c>
      <c r="E9" s="154">
        <v>71</v>
      </c>
      <c r="F9" s="155">
        <v>36</v>
      </c>
      <c r="G9" s="155">
        <v>35</v>
      </c>
      <c r="H9" s="155">
        <v>19</v>
      </c>
      <c r="I9" s="155">
        <v>52</v>
      </c>
      <c r="J9" s="155">
        <v>19</v>
      </c>
      <c r="K9" s="155">
        <v>4</v>
      </c>
      <c r="L9" s="155">
        <v>15</v>
      </c>
      <c r="M9" s="156"/>
      <c r="N9" s="156"/>
    </row>
    <row r="10" spans="1:15" ht="19.5" customHeight="1">
      <c r="A10" s="158"/>
      <c r="B10" s="364"/>
      <c r="C10" s="364"/>
      <c r="D10" s="157" t="s">
        <v>10</v>
      </c>
      <c r="E10" s="154">
        <v>10531</v>
      </c>
      <c r="F10" s="155">
        <v>5294</v>
      </c>
      <c r="G10" s="155">
        <v>5237</v>
      </c>
      <c r="H10" s="155">
        <v>3351</v>
      </c>
      <c r="I10" s="155">
        <v>7180</v>
      </c>
      <c r="J10" s="155">
        <v>1340</v>
      </c>
      <c r="K10" s="155">
        <v>593</v>
      </c>
      <c r="L10" s="155">
        <v>747</v>
      </c>
      <c r="M10" s="156"/>
      <c r="N10" s="156"/>
    </row>
    <row r="11" spans="1:15" ht="19.5" customHeight="1">
      <c r="A11" s="156"/>
      <c r="B11" s="356" t="s">
        <v>632</v>
      </c>
      <c r="C11" s="356"/>
      <c r="D11" s="157" t="s">
        <v>8</v>
      </c>
      <c r="E11" s="154">
        <v>163</v>
      </c>
      <c r="F11" s="155">
        <v>108</v>
      </c>
      <c r="G11" s="155">
        <v>55</v>
      </c>
      <c r="H11" s="155">
        <v>33</v>
      </c>
      <c r="I11" s="155">
        <v>130</v>
      </c>
      <c r="J11" s="155">
        <v>15</v>
      </c>
      <c r="K11" s="155">
        <v>8</v>
      </c>
      <c r="L11" s="155">
        <v>7</v>
      </c>
      <c r="M11" s="156"/>
      <c r="N11" s="156"/>
    </row>
    <row r="12" spans="1:15" ht="19.5" customHeight="1">
      <c r="A12" s="156"/>
      <c r="B12" s="356"/>
      <c r="C12" s="356"/>
      <c r="D12" s="157" t="s">
        <v>9</v>
      </c>
      <c r="E12" s="154">
        <v>133</v>
      </c>
      <c r="F12" s="155">
        <v>88</v>
      </c>
      <c r="G12" s="155">
        <v>45</v>
      </c>
      <c r="H12" s="155">
        <v>31</v>
      </c>
      <c r="I12" s="155">
        <v>102</v>
      </c>
      <c r="J12" s="155">
        <v>10</v>
      </c>
      <c r="K12" s="155">
        <v>6</v>
      </c>
      <c r="L12" s="155">
        <v>4</v>
      </c>
      <c r="M12" s="156"/>
      <c r="N12" s="156"/>
    </row>
    <row r="13" spans="1:15" ht="19.5" customHeight="1">
      <c r="A13" s="156"/>
      <c r="B13" s="356"/>
      <c r="C13" s="356"/>
      <c r="D13" s="157" t="s">
        <v>631</v>
      </c>
      <c r="E13" s="159">
        <v>0</v>
      </c>
      <c r="F13" s="160">
        <v>0</v>
      </c>
      <c r="G13" s="160">
        <v>0</v>
      </c>
      <c r="H13" s="160">
        <v>0</v>
      </c>
      <c r="I13" s="160">
        <v>0</v>
      </c>
      <c r="J13" s="160">
        <v>0</v>
      </c>
      <c r="K13" s="160">
        <v>0</v>
      </c>
      <c r="L13" s="160">
        <v>0</v>
      </c>
      <c r="M13" s="156"/>
      <c r="N13" s="156"/>
    </row>
    <row r="14" spans="1:15" ht="19.5" customHeight="1">
      <c r="A14" s="158"/>
      <c r="B14" s="364"/>
      <c r="C14" s="364"/>
      <c r="D14" s="157" t="s">
        <v>10</v>
      </c>
      <c r="E14" s="154">
        <v>30</v>
      </c>
      <c r="F14" s="155">
        <v>20</v>
      </c>
      <c r="G14" s="155">
        <v>10</v>
      </c>
      <c r="H14" s="155">
        <v>2</v>
      </c>
      <c r="I14" s="155">
        <v>28</v>
      </c>
      <c r="J14" s="155">
        <v>5</v>
      </c>
      <c r="K14" s="155">
        <v>2</v>
      </c>
      <c r="L14" s="155">
        <v>3</v>
      </c>
      <c r="M14" s="156"/>
      <c r="N14" s="156"/>
    </row>
    <row r="15" spans="1:15" ht="19.5" customHeight="1">
      <c r="A15" s="156"/>
      <c r="B15" s="356" t="s">
        <v>633</v>
      </c>
      <c r="C15" s="356"/>
      <c r="D15" s="157" t="s">
        <v>8</v>
      </c>
      <c r="E15" s="154">
        <v>1128</v>
      </c>
      <c r="F15" s="155">
        <v>561</v>
      </c>
      <c r="G15" s="155">
        <v>567</v>
      </c>
      <c r="H15" s="155">
        <v>408</v>
      </c>
      <c r="I15" s="155">
        <v>720</v>
      </c>
      <c r="J15" s="155">
        <v>360</v>
      </c>
      <c r="K15" s="155">
        <v>164</v>
      </c>
      <c r="L15" s="155">
        <v>196</v>
      </c>
      <c r="M15" s="156"/>
      <c r="N15" s="156"/>
    </row>
    <row r="16" spans="1:15" ht="19.5" customHeight="1">
      <c r="A16" s="156"/>
      <c r="B16" s="356"/>
      <c r="C16" s="356"/>
      <c r="D16" s="157" t="s">
        <v>9</v>
      </c>
      <c r="E16" s="154">
        <v>923</v>
      </c>
      <c r="F16" s="155">
        <v>461</v>
      </c>
      <c r="G16" s="155">
        <v>462</v>
      </c>
      <c r="H16" s="155">
        <v>335</v>
      </c>
      <c r="I16" s="155">
        <v>588</v>
      </c>
      <c r="J16" s="155">
        <v>298</v>
      </c>
      <c r="K16" s="155">
        <v>138</v>
      </c>
      <c r="L16" s="155">
        <v>160</v>
      </c>
      <c r="M16" s="156"/>
      <c r="N16" s="156"/>
    </row>
    <row r="17" spans="1:14" ht="19.5" customHeight="1">
      <c r="A17" s="156"/>
      <c r="B17" s="356"/>
      <c r="C17" s="356"/>
      <c r="D17" s="157" t="s">
        <v>631</v>
      </c>
      <c r="E17" s="154">
        <v>16</v>
      </c>
      <c r="F17" s="155">
        <v>7</v>
      </c>
      <c r="G17" s="155">
        <v>9</v>
      </c>
      <c r="H17" s="155">
        <v>5</v>
      </c>
      <c r="I17" s="155">
        <v>11</v>
      </c>
      <c r="J17" s="155">
        <v>4</v>
      </c>
      <c r="K17" s="160">
        <v>0</v>
      </c>
      <c r="L17" s="155">
        <v>4</v>
      </c>
      <c r="M17" s="156"/>
      <c r="N17" s="156"/>
    </row>
    <row r="18" spans="1:14" ht="19.5" customHeight="1">
      <c r="A18" s="158"/>
      <c r="B18" s="364"/>
      <c r="C18" s="364"/>
      <c r="D18" s="157" t="s">
        <v>10</v>
      </c>
      <c r="E18" s="154">
        <v>189</v>
      </c>
      <c r="F18" s="155">
        <v>93</v>
      </c>
      <c r="G18" s="155">
        <v>96</v>
      </c>
      <c r="H18" s="155">
        <v>68</v>
      </c>
      <c r="I18" s="155">
        <v>121</v>
      </c>
      <c r="J18" s="155">
        <v>58</v>
      </c>
      <c r="K18" s="155">
        <v>26</v>
      </c>
      <c r="L18" s="155">
        <v>32</v>
      </c>
      <c r="M18" s="156"/>
      <c r="N18" s="156"/>
    </row>
    <row r="19" spans="1:14" ht="19.5" customHeight="1">
      <c r="A19" s="156"/>
      <c r="B19" s="356" t="s">
        <v>634</v>
      </c>
      <c r="C19" s="356"/>
      <c r="D19" s="157" t="s">
        <v>8</v>
      </c>
      <c r="E19" s="154">
        <v>18048</v>
      </c>
      <c r="F19" s="155">
        <v>9021</v>
      </c>
      <c r="G19" s="155">
        <v>9027</v>
      </c>
      <c r="H19" s="155">
        <v>5347</v>
      </c>
      <c r="I19" s="155">
        <v>12701</v>
      </c>
      <c r="J19" s="155">
        <v>2576</v>
      </c>
      <c r="K19" s="155">
        <v>1178</v>
      </c>
      <c r="L19" s="155">
        <v>1398</v>
      </c>
      <c r="M19" s="156"/>
      <c r="N19" s="156"/>
    </row>
    <row r="20" spans="1:14" ht="19.5" customHeight="1">
      <c r="A20" s="156"/>
      <c r="B20" s="356"/>
      <c r="C20" s="356"/>
      <c r="D20" s="157" t="s">
        <v>9</v>
      </c>
      <c r="E20" s="154">
        <v>7797</v>
      </c>
      <c r="F20" s="155">
        <v>3871</v>
      </c>
      <c r="G20" s="155">
        <v>3926</v>
      </c>
      <c r="H20" s="155">
        <v>2101</v>
      </c>
      <c r="I20" s="155">
        <v>5696</v>
      </c>
      <c r="J20" s="155">
        <v>1314</v>
      </c>
      <c r="K20" s="155">
        <v>622</v>
      </c>
      <c r="L20" s="155">
        <v>692</v>
      </c>
      <c r="M20" s="156"/>
      <c r="N20" s="156"/>
    </row>
    <row r="21" spans="1:14" ht="19.5" customHeight="1">
      <c r="A21" s="156"/>
      <c r="B21" s="356"/>
      <c r="C21" s="356"/>
      <c r="D21" s="157" t="s">
        <v>631</v>
      </c>
      <c r="E21" s="154">
        <v>55</v>
      </c>
      <c r="F21" s="155">
        <v>29</v>
      </c>
      <c r="G21" s="155">
        <v>26</v>
      </c>
      <c r="H21" s="155">
        <v>14</v>
      </c>
      <c r="I21" s="155">
        <v>41</v>
      </c>
      <c r="J21" s="155">
        <v>15</v>
      </c>
      <c r="K21" s="155">
        <v>4</v>
      </c>
      <c r="L21" s="155">
        <v>11</v>
      </c>
      <c r="M21" s="156"/>
      <c r="N21" s="156"/>
    </row>
    <row r="22" spans="1:14" ht="19.5" customHeight="1">
      <c r="A22" s="158"/>
      <c r="B22" s="364"/>
      <c r="C22" s="364"/>
      <c r="D22" s="157" t="s">
        <v>10</v>
      </c>
      <c r="E22" s="154">
        <v>10196</v>
      </c>
      <c r="F22" s="155">
        <v>5121</v>
      </c>
      <c r="G22" s="155">
        <v>5075</v>
      </c>
      <c r="H22" s="155">
        <v>3232</v>
      </c>
      <c r="I22" s="155">
        <v>6964</v>
      </c>
      <c r="J22" s="155">
        <v>1247</v>
      </c>
      <c r="K22" s="155">
        <v>552</v>
      </c>
      <c r="L22" s="155">
        <v>695</v>
      </c>
      <c r="M22" s="156"/>
      <c r="N22" s="156"/>
    </row>
    <row r="23" spans="1:14" ht="19.5" customHeight="1">
      <c r="A23" s="156"/>
      <c r="B23" s="356" t="s">
        <v>635</v>
      </c>
      <c r="C23" s="356"/>
      <c r="D23" s="157" t="s">
        <v>8</v>
      </c>
      <c r="E23" s="154">
        <v>4</v>
      </c>
      <c r="F23" s="155">
        <v>2</v>
      </c>
      <c r="G23" s="155">
        <v>2</v>
      </c>
      <c r="H23" s="160">
        <v>0</v>
      </c>
      <c r="I23" s="155">
        <v>4</v>
      </c>
      <c r="J23" s="155">
        <v>4</v>
      </c>
      <c r="K23" s="155">
        <v>1</v>
      </c>
      <c r="L23" s="155">
        <v>3</v>
      </c>
      <c r="M23" s="156"/>
      <c r="N23" s="156"/>
    </row>
    <row r="24" spans="1:14" ht="19.5" customHeight="1">
      <c r="A24" s="156"/>
      <c r="B24" s="356"/>
      <c r="C24" s="356"/>
      <c r="D24" s="157" t="s">
        <v>9</v>
      </c>
      <c r="E24" s="154">
        <v>1</v>
      </c>
      <c r="F24" s="155">
        <v>1</v>
      </c>
      <c r="G24" s="160">
        <v>0</v>
      </c>
      <c r="H24" s="160">
        <v>0</v>
      </c>
      <c r="I24" s="155">
        <v>1</v>
      </c>
      <c r="J24" s="155">
        <v>2</v>
      </c>
      <c r="K24" s="160">
        <v>0</v>
      </c>
      <c r="L24" s="155">
        <v>2</v>
      </c>
      <c r="M24" s="156"/>
      <c r="N24" s="156"/>
    </row>
    <row r="25" spans="1:14" ht="19.5" customHeight="1">
      <c r="A25" s="156"/>
      <c r="B25" s="356"/>
      <c r="C25" s="356"/>
      <c r="D25" s="157" t="s">
        <v>631</v>
      </c>
      <c r="E25" s="159">
        <v>0</v>
      </c>
      <c r="F25" s="160">
        <v>0</v>
      </c>
      <c r="G25" s="160">
        <v>0</v>
      </c>
      <c r="H25" s="160">
        <v>0</v>
      </c>
      <c r="I25" s="160">
        <v>0</v>
      </c>
      <c r="J25" s="160">
        <v>0</v>
      </c>
      <c r="K25" s="160">
        <v>0</v>
      </c>
      <c r="L25" s="160">
        <v>0</v>
      </c>
      <c r="M25" s="156"/>
      <c r="N25" s="156"/>
    </row>
    <row r="26" spans="1:14" ht="19.5" customHeight="1">
      <c r="A26" s="158"/>
      <c r="B26" s="364"/>
      <c r="C26" s="364"/>
      <c r="D26" s="157" t="s">
        <v>10</v>
      </c>
      <c r="E26" s="154">
        <v>3</v>
      </c>
      <c r="F26" s="155">
        <v>1</v>
      </c>
      <c r="G26" s="155">
        <v>2</v>
      </c>
      <c r="H26" s="160">
        <v>0</v>
      </c>
      <c r="I26" s="155">
        <v>3</v>
      </c>
      <c r="J26" s="155">
        <v>2</v>
      </c>
      <c r="K26" s="155">
        <v>1</v>
      </c>
      <c r="L26" s="155">
        <v>1</v>
      </c>
      <c r="M26" s="156"/>
      <c r="N26" s="156"/>
    </row>
    <row r="27" spans="1:14" ht="19.5" customHeight="1">
      <c r="A27" s="156"/>
      <c r="B27" s="356" t="s">
        <v>636</v>
      </c>
      <c r="C27" s="356"/>
      <c r="D27" s="157" t="s">
        <v>8</v>
      </c>
      <c r="E27" s="154">
        <v>97</v>
      </c>
      <c r="F27" s="155">
        <v>53</v>
      </c>
      <c r="G27" s="155">
        <v>44</v>
      </c>
      <c r="H27" s="155">
        <v>45</v>
      </c>
      <c r="I27" s="155">
        <v>52</v>
      </c>
      <c r="J27" s="155">
        <v>27</v>
      </c>
      <c r="K27" s="155">
        <v>11</v>
      </c>
      <c r="L27" s="155">
        <v>16</v>
      </c>
      <c r="M27" s="156"/>
      <c r="N27" s="156"/>
    </row>
    <row r="28" spans="1:14" ht="19.5" customHeight="1">
      <c r="A28" s="156"/>
      <c r="B28" s="356"/>
      <c r="C28" s="356"/>
      <c r="D28" s="157" t="s">
        <v>9</v>
      </c>
      <c r="E28" s="159">
        <v>0</v>
      </c>
      <c r="F28" s="160">
        <v>0</v>
      </c>
      <c r="G28" s="160">
        <v>0</v>
      </c>
      <c r="H28" s="160">
        <v>0</v>
      </c>
      <c r="I28" s="160">
        <v>0</v>
      </c>
      <c r="J28" s="160">
        <v>0</v>
      </c>
      <c r="K28" s="160">
        <v>0</v>
      </c>
      <c r="L28" s="160">
        <v>0</v>
      </c>
      <c r="M28" s="156"/>
      <c r="N28" s="156"/>
    </row>
    <row r="29" spans="1:14" ht="19.5" customHeight="1">
      <c r="A29" s="156"/>
      <c r="B29" s="356"/>
      <c r="C29" s="356"/>
      <c r="D29" s="157" t="s">
        <v>631</v>
      </c>
      <c r="E29" s="159">
        <v>0</v>
      </c>
      <c r="F29" s="160">
        <v>0</v>
      </c>
      <c r="G29" s="160">
        <v>0</v>
      </c>
      <c r="H29" s="160">
        <v>0</v>
      </c>
      <c r="I29" s="160">
        <v>0</v>
      </c>
      <c r="J29" s="160">
        <v>0</v>
      </c>
      <c r="K29" s="160">
        <v>0</v>
      </c>
      <c r="L29" s="160">
        <v>0</v>
      </c>
      <c r="M29" s="156"/>
      <c r="N29" s="156"/>
    </row>
    <row r="30" spans="1:14" ht="19.5" customHeight="1">
      <c r="A30" s="158"/>
      <c r="B30" s="364"/>
      <c r="C30" s="364"/>
      <c r="D30" s="157" t="s">
        <v>10</v>
      </c>
      <c r="E30" s="154">
        <v>97</v>
      </c>
      <c r="F30" s="155">
        <v>53</v>
      </c>
      <c r="G30" s="155">
        <v>44</v>
      </c>
      <c r="H30" s="155">
        <v>45</v>
      </c>
      <c r="I30" s="155">
        <v>52</v>
      </c>
      <c r="J30" s="155">
        <v>27</v>
      </c>
      <c r="K30" s="155">
        <v>11</v>
      </c>
      <c r="L30" s="155">
        <v>16</v>
      </c>
      <c r="M30" s="156"/>
      <c r="N30" s="156"/>
    </row>
    <row r="31" spans="1:14" ht="19.5" customHeight="1">
      <c r="A31" s="156"/>
      <c r="B31" s="356" t="s">
        <v>589</v>
      </c>
      <c r="C31" s="356"/>
      <c r="D31" s="157" t="s">
        <v>8</v>
      </c>
      <c r="E31" s="154">
        <v>39</v>
      </c>
      <c r="F31" s="155">
        <v>11</v>
      </c>
      <c r="G31" s="155">
        <v>28</v>
      </c>
      <c r="H31" s="155">
        <v>8</v>
      </c>
      <c r="I31" s="155">
        <v>31</v>
      </c>
      <c r="J31" s="155">
        <v>3</v>
      </c>
      <c r="K31" s="155">
        <v>2</v>
      </c>
      <c r="L31" s="155">
        <v>1</v>
      </c>
      <c r="M31" s="156"/>
      <c r="N31" s="156"/>
    </row>
    <row r="32" spans="1:14" ht="19.5" customHeight="1">
      <c r="A32" s="156"/>
      <c r="B32" s="356"/>
      <c r="C32" s="356"/>
      <c r="D32" s="157" t="s">
        <v>9</v>
      </c>
      <c r="E32" s="154">
        <v>23</v>
      </c>
      <c r="F32" s="155">
        <v>5</v>
      </c>
      <c r="G32" s="155">
        <v>18</v>
      </c>
      <c r="H32" s="155">
        <v>4</v>
      </c>
      <c r="I32" s="155">
        <v>19</v>
      </c>
      <c r="J32" s="155">
        <v>2</v>
      </c>
      <c r="K32" s="155">
        <v>1</v>
      </c>
      <c r="L32" s="155">
        <v>1</v>
      </c>
      <c r="M32" s="156"/>
      <c r="N32" s="156"/>
    </row>
    <row r="33" spans="1:14" ht="19.5" customHeight="1">
      <c r="A33" s="156"/>
      <c r="B33" s="356"/>
      <c r="C33" s="356"/>
      <c r="D33" s="157" t="s">
        <v>631</v>
      </c>
      <c r="E33" s="159">
        <v>0</v>
      </c>
      <c r="F33" s="160">
        <v>0</v>
      </c>
      <c r="G33" s="160">
        <v>0</v>
      </c>
      <c r="H33" s="160">
        <v>0</v>
      </c>
      <c r="I33" s="160">
        <v>0</v>
      </c>
      <c r="J33" s="160">
        <v>0</v>
      </c>
      <c r="K33" s="160">
        <v>0</v>
      </c>
      <c r="L33" s="160">
        <v>0</v>
      </c>
      <c r="M33" s="156"/>
      <c r="N33" s="156"/>
    </row>
    <row r="34" spans="1:14" ht="19.5" customHeight="1">
      <c r="A34" s="158"/>
      <c r="B34" s="364"/>
      <c r="C34" s="364"/>
      <c r="D34" s="157" t="s">
        <v>10</v>
      </c>
      <c r="E34" s="154">
        <v>16</v>
      </c>
      <c r="F34" s="155">
        <v>6</v>
      </c>
      <c r="G34" s="155">
        <v>10</v>
      </c>
      <c r="H34" s="155">
        <v>4</v>
      </c>
      <c r="I34" s="155">
        <v>12</v>
      </c>
      <c r="J34" s="155">
        <v>1</v>
      </c>
      <c r="K34" s="155">
        <v>1</v>
      </c>
      <c r="L34" s="160">
        <v>0</v>
      </c>
      <c r="M34" s="156"/>
      <c r="N34" s="156"/>
    </row>
    <row r="35" spans="1:14" ht="19.5" customHeight="1">
      <c r="A35" s="156"/>
      <c r="B35" s="356" t="s">
        <v>637</v>
      </c>
      <c r="C35" s="356"/>
      <c r="D35" s="157" t="s">
        <v>8</v>
      </c>
      <c r="E35" s="154">
        <v>1144</v>
      </c>
      <c r="F35" s="155">
        <v>514</v>
      </c>
      <c r="G35" s="155">
        <v>630</v>
      </c>
      <c r="H35" s="155">
        <v>1144</v>
      </c>
      <c r="I35" s="160">
        <v>0</v>
      </c>
      <c r="J35" s="160">
        <v>0</v>
      </c>
      <c r="K35" s="160">
        <v>0</v>
      </c>
      <c r="L35" s="160">
        <v>0</v>
      </c>
      <c r="M35" s="156"/>
      <c r="N35" s="156"/>
    </row>
    <row r="36" spans="1:14" ht="19.5" customHeight="1">
      <c r="A36" s="156"/>
      <c r="B36" s="356"/>
      <c r="C36" s="356"/>
      <c r="D36" s="157" t="s">
        <v>9</v>
      </c>
      <c r="E36" s="154">
        <v>1144</v>
      </c>
      <c r="F36" s="155">
        <v>514</v>
      </c>
      <c r="G36" s="155">
        <v>630</v>
      </c>
      <c r="H36" s="155">
        <v>1144</v>
      </c>
      <c r="I36" s="160">
        <v>0</v>
      </c>
      <c r="J36" s="160">
        <v>0</v>
      </c>
      <c r="K36" s="160">
        <v>0</v>
      </c>
      <c r="L36" s="160">
        <v>0</v>
      </c>
      <c r="M36" s="156"/>
      <c r="N36" s="156"/>
    </row>
    <row r="37" spans="1:14" ht="19.5" customHeight="1">
      <c r="A37" s="156"/>
      <c r="B37" s="356"/>
      <c r="C37" s="356"/>
      <c r="D37" s="157" t="s">
        <v>631</v>
      </c>
      <c r="E37" s="159">
        <v>0</v>
      </c>
      <c r="F37" s="160">
        <v>0</v>
      </c>
      <c r="G37" s="160">
        <v>0</v>
      </c>
      <c r="H37" s="160">
        <v>0</v>
      </c>
      <c r="I37" s="160">
        <v>0</v>
      </c>
      <c r="J37" s="160">
        <v>0</v>
      </c>
      <c r="K37" s="160">
        <v>0</v>
      </c>
      <c r="L37" s="160">
        <v>0</v>
      </c>
      <c r="M37" s="156"/>
      <c r="N37" s="156"/>
    </row>
    <row r="38" spans="1:14" ht="19.5" customHeight="1">
      <c r="A38" s="161"/>
      <c r="B38" s="365"/>
      <c r="C38" s="365"/>
      <c r="D38" s="162" t="s">
        <v>10</v>
      </c>
      <c r="E38" s="163">
        <v>0</v>
      </c>
      <c r="F38" s="164">
        <v>0</v>
      </c>
      <c r="G38" s="164">
        <v>0</v>
      </c>
      <c r="H38" s="164">
        <v>0</v>
      </c>
      <c r="I38" s="164">
        <v>0</v>
      </c>
      <c r="J38" s="164">
        <v>0</v>
      </c>
      <c r="K38" s="164">
        <v>0</v>
      </c>
      <c r="L38" s="164">
        <v>0</v>
      </c>
      <c r="M38" s="161"/>
      <c r="N38" s="161"/>
    </row>
    <row r="39" spans="1:14" ht="4.5" hidden="1" customHeight="1">
      <c r="A39" s="147"/>
      <c r="B39" s="366"/>
      <c r="C39" s="36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</row>
    <row r="40" spans="1:14" ht="47.25" customHeight="1">
      <c r="A40" s="367" t="s">
        <v>638</v>
      </c>
      <c r="B40" s="367"/>
      <c r="C40" s="367"/>
      <c r="D40" s="367"/>
      <c r="E40" s="367"/>
      <c r="F40" s="367"/>
      <c r="G40" s="367"/>
      <c r="H40" s="367"/>
      <c r="I40" s="367"/>
      <c r="J40" s="367"/>
      <c r="K40" s="367"/>
      <c r="L40" s="367"/>
      <c r="M40" s="367"/>
      <c r="N40" s="367"/>
    </row>
  </sheetData>
  <mergeCells count="41">
    <mergeCell ref="B36:C36"/>
    <mergeCell ref="B37:C37"/>
    <mergeCell ref="B38:C38"/>
    <mergeCell ref="B39:C39"/>
    <mergeCell ref="A40:N40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A1:M1"/>
    <mergeCell ref="A2:M2"/>
    <mergeCell ref="A3:M3"/>
    <mergeCell ref="B5:D5"/>
    <mergeCell ref="E5:I5"/>
    <mergeCell ref="J5:L5"/>
    <mergeCell ref="B6:D6"/>
    <mergeCell ref="A7:C7"/>
    <mergeCell ref="B8:C8"/>
    <mergeCell ref="B9:C9"/>
    <mergeCell ref="B10:C10"/>
  </mergeCells>
  <phoneticPr fontId="66" type="noConversion"/>
  <printOptions horizontalCentered="1"/>
  <pageMargins left="0.47244094488188981" right="0.47244094488188981" top="0.59055118110236227" bottom="0.78740157480314965" header="0.51181102362204722" footer="0.3937007874015748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10617-521C-435C-AACF-31DC29D97B3C}">
  <sheetPr>
    <tabColor rgb="FF339966"/>
  </sheetPr>
  <dimension ref="A1:IV40"/>
  <sheetViews>
    <sheetView showGridLines="0" view="pageBreakPreview" workbookViewId="0">
      <pane ySplit="6" topLeftCell="A7" activePane="bottomLeft" state="frozen"/>
      <selection activeCell="W26" sqref="W26"/>
      <selection pane="bottomLeft" sqref="A1:M1"/>
    </sheetView>
  </sheetViews>
  <sheetFormatPr defaultColWidth="9" defaultRowHeight="14.25" customHeight="1"/>
  <cols>
    <col min="1" max="2" width="2.625" style="14" customWidth="1"/>
    <col min="3" max="3" width="12.875" style="14" customWidth="1"/>
    <col min="4" max="4" width="9.875" style="14" customWidth="1"/>
    <col min="5" max="12" width="8" style="14" customWidth="1"/>
    <col min="13" max="14" width="0.125" style="14" customWidth="1"/>
    <col min="15" max="15" width="0" style="14" hidden="1" customWidth="1"/>
    <col min="16" max="256" width="9" style="14" customWidth="1"/>
    <col min="257" max="16384" width="9" style="110"/>
  </cols>
  <sheetData>
    <row r="1" spans="1:15" s="20" customFormat="1" ht="20.100000000000001" customHeight="1">
      <c r="A1" s="357" t="s">
        <v>639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105"/>
      <c r="O1" s="145">
        <v>113</v>
      </c>
    </row>
    <row r="2" spans="1:15" s="20" customFormat="1" ht="20.100000000000001" customHeight="1">
      <c r="A2" s="358" t="str">
        <f>O1 &amp;" 學年度  SY "&amp;VALUE(O1+1911)&amp;"-"&amp;VALUE(O1+1912)</f>
        <v>113 學年度  SY 2024-2025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105"/>
    </row>
    <row r="3" spans="1:15" s="20" customFormat="1" ht="15" customHeight="1">
      <c r="A3" s="359" t="s">
        <v>7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105"/>
    </row>
    <row r="4" spans="1:15" s="20" customFormat="1" ht="15" hidden="1" customHeight="1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5"/>
    </row>
    <row r="5" spans="1:15" ht="18" customHeight="1">
      <c r="A5" s="146"/>
      <c r="B5" s="360"/>
      <c r="C5" s="360"/>
      <c r="D5" s="360"/>
      <c r="E5" s="361" t="s">
        <v>0</v>
      </c>
      <c r="F5" s="361"/>
      <c r="G5" s="361"/>
      <c r="H5" s="361"/>
      <c r="I5" s="361"/>
      <c r="J5" s="362" t="s">
        <v>1</v>
      </c>
      <c r="K5" s="362"/>
      <c r="L5" s="362"/>
      <c r="M5" s="147"/>
      <c r="N5" s="147"/>
    </row>
    <row r="6" spans="1:15" ht="18" customHeight="1">
      <c r="A6" s="148"/>
      <c r="B6" s="363"/>
      <c r="C6" s="363"/>
      <c r="D6" s="363"/>
      <c r="E6" s="149" t="s">
        <v>2</v>
      </c>
      <c r="F6" s="149" t="s">
        <v>3</v>
      </c>
      <c r="G6" s="150" t="s">
        <v>4</v>
      </c>
      <c r="H6" s="151" t="s">
        <v>628</v>
      </c>
      <c r="I6" s="149" t="s">
        <v>629</v>
      </c>
      <c r="J6" s="149" t="s">
        <v>2</v>
      </c>
      <c r="K6" s="149" t="s">
        <v>3</v>
      </c>
      <c r="L6" s="152" t="s">
        <v>4</v>
      </c>
      <c r="M6" s="147"/>
      <c r="N6" s="147"/>
    </row>
    <row r="7" spans="1:15" ht="20.100000000000001" customHeight="1">
      <c r="A7" s="368" t="s">
        <v>630</v>
      </c>
      <c r="B7" s="368"/>
      <c r="C7" s="368"/>
      <c r="D7" s="165" t="s">
        <v>8</v>
      </c>
      <c r="E7" s="166">
        <v>7881</v>
      </c>
      <c r="F7" s="167">
        <v>4251</v>
      </c>
      <c r="G7" s="167">
        <v>3630</v>
      </c>
      <c r="H7" s="167">
        <v>1193</v>
      </c>
      <c r="I7" s="167">
        <v>6688</v>
      </c>
      <c r="J7" s="167">
        <v>2337</v>
      </c>
      <c r="K7" s="167">
        <v>1163</v>
      </c>
      <c r="L7" s="167">
        <v>1174</v>
      </c>
      <c r="M7" s="147"/>
      <c r="N7" s="147"/>
    </row>
    <row r="8" spans="1:15" ht="20.100000000000001" customHeight="1">
      <c r="A8" s="147"/>
      <c r="B8" s="368"/>
      <c r="C8" s="368"/>
      <c r="D8" s="168" t="s">
        <v>9</v>
      </c>
      <c r="E8" s="166">
        <v>3518</v>
      </c>
      <c r="F8" s="167">
        <v>1912</v>
      </c>
      <c r="G8" s="167">
        <v>1606</v>
      </c>
      <c r="H8" s="167">
        <v>627</v>
      </c>
      <c r="I8" s="167">
        <v>2891</v>
      </c>
      <c r="J8" s="167">
        <v>982</v>
      </c>
      <c r="K8" s="167">
        <v>501</v>
      </c>
      <c r="L8" s="167">
        <v>481</v>
      </c>
      <c r="M8" s="147"/>
      <c r="N8" s="147"/>
    </row>
    <row r="9" spans="1:15" ht="20.100000000000001" customHeight="1">
      <c r="A9" s="147"/>
      <c r="B9" s="368"/>
      <c r="C9" s="368"/>
      <c r="D9" s="168" t="s">
        <v>631</v>
      </c>
      <c r="E9" s="166">
        <v>52</v>
      </c>
      <c r="F9" s="167">
        <v>25</v>
      </c>
      <c r="G9" s="167">
        <v>27</v>
      </c>
      <c r="H9" s="167">
        <v>14</v>
      </c>
      <c r="I9" s="167">
        <v>38</v>
      </c>
      <c r="J9" s="167">
        <v>13</v>
      </c>
      <c r="K9" s="167">
        <v>6</v>
      </c>
      <c r="L9" s="167">
        <v>7</v>
      </c>
      <c r="M9" s="147"/>
      <c r="N9" s="147"/>
    </row>
    <row r="10" spans="1:15" ht="20.100000000000001" customHeight="1">
      <c r="A10" s="169"/>
      <c r="B10" s="370"/>
      <c r="C10" s="370"/>
      <c r="D10" s="168" t="s">
        <v>10</v>
      </c>
      <c r="E10" s="166">
        <v>4311</v>
      </c>
      <c r="F10" s="167">
        <v>2314</v>
      </c>
      <c r="G10" s="167">
        <v>1997</v>
      </c>
      <c r="H10" s="167">
        <v>552</v>
      </c>
      <c r="I10" s="167">
        <v>3759</v>
      </c>
      <c r="J10" s="167">
        <v>1342</v>
      </c>
      <c r="K10" s="167">
        <v>656</v>
      </c>
      <c r="L10" s="167">
        <v>686</v>
      </c>
      <c r="M10" s="147"/>
      <c r="N10" s="147"/>
    </row>
    <row r="11" spans="1:15" ht="20.100000000000001" customHeight="1">
      <c r="A11" s="147"/>
      <c r="B11" s="368" t="s">
        <v>632</v>
      </c>
      <c r="C11" s="368"/>
      <c r="D11" s="168" t="s">
        <v>8</v>
      </c>
      <c r="E11" s="166">
        <v>167</v>
      </c>
      <c r="F11" s="167">
        <v>118</v>
      </c>
      <c r="G11" s="167">
        <v>49</v>
      </c>
      <c r="H11" s="167">
        <v>33</v>
      </c>
      <c r="I11" s="167">
        <v>134</v>
      </c>
      <c r="J11" s="167">
        <v>11</v>
      </c>
      <c r="K11" s="167">
        <v>7</v>
      </c>
      <c r="L11" s="167">
        <v>4</v>
      </c>
      <c r="M11" s="147"/>
      <c r="N11" s="147"/>
    </row>
    <row r="12" spans="1:15" ht="20.100000000000001" customHeight="1">
      <c r="A12" s="147"/>
      <c r="B12" s="368"/>
      <c r="C12" s="368"/>
      <c r="D12" s="168" t="s">
        <v>9</v>
      </c>
      <c r="E12" s="166">
        <v>147</v>
      </c>
      <c r="F12" s="167">
        <v>101</v>
      </c>
      <c r="G12" s="167">
        <v>46</v>
      </c>
      <c r="H12" s="167">
        <v>29</v>
      </c>
      <c r="I12" s="167">
        <v>118</v>
      </c>
      <c r="J12" s="167">
        <v>9</v>
      </c>
      <c r="K12" s="167">
        <v>5</v>
      </c>
      <c r="L12" s="167">
        <v>4</v>
      </c>
      <c r="M12" s="147"/>
      <c r="N12" s="147"/>
    </row>
    <row r="13" spans="1:15" ht="20.100000000000001" customHeight="1">
      <c r="A13" s="147"/>
      <c r="B13" s="368"/>
      <c r="C13" s="368"/>
      <c r="D13" s="168" t="s">
        <v>631</v>
      </c>
      <c r="E13" s="166">
        <v>1</v>
      </c>
      <c r="F13" s="167">
        <v>1</v>
      </c>
      <c r="G13" s="170">
        <v>0</v>
      </c>
      <c r="H13" s="167">
        <v>1</v>
      </c>
      <c r="I13" s="170">
        <v>0</v>
      </c>
      <c r="J13" s="170">
        <v>0</v>
      </c>
      <c r="K13" s="170">
        <v>0</v>
      </c>
      <c r="L13" s="170">
        <v>0</v>
      </c>
      <c r="M13" s="147"/>
      <c r="N13" s="147"/>
    </row>
    <row r="14" spans="1:15" ht="20.100000000000001" customHeight="1">
      <c r="A14" s="169"/>
      <c r="B14" s="370"/>
      <c r="C14" s="370"/>
      <c r="D14" s="168" t="s">
        <v>10</v>
      </c>
      <c r="E14" s="166">
        <v>19</v>
      </c>
      <c r="F14" s="167">
        <v>16</v>
      </c>
      <c r="G14" s="167">
        <v>3</v>
      </c>
      <c r="H14" s="167">
        <v>3</v>
      </c>
      <c r="I14" s="167">
        <v>16</v>
      </c>
      <c r="J14" s="167">
        <v>2</v>
      </c>
      <c r="K14" s="167">
        <v>2</v>
      </c>
      <c r="L14" s="170">
        <v>0</v>
      </c>
      <c r="M14" s="147"/>
      <c r="N14" s="147"/>
    </row>
    <row r="15" spans="1:15" ht="20.100000000000001" customHeight="1">
      <c r="A15" s="147"/>
      <c r="B15" s="368" t="s">
        <v>633</v>
      </c>
      <c r="C15" s="368"/>
      <c r="D15" s="168" t="s">
        <v>8</v>
      </c>
      <c r="E15" s="166">
        <v>1324</v>
      </c>
      <c r="F15" s="167">
        <v>680</v>
      </c>
      <c r="G15" s="167">
        <v>644</v>
      </c>
      <c r="H15" s="167">
        <v>328</v>
      </c>
      <c r="I15" s="167">
        <v>996</v>
      </c>
      <c r="J15" s="167">
        <v>401</v>
      </c>
      <c r="K15" s="167">
        <v>227</v>
      </c>
      <c r="L15" s="167">
        <v>174</v>
      </c>
      <c r="M15" s="147"/>
      <c r="N15" s="147"/>
    </row>
    <row r="16" spans="1:15" ht="20.100000000000001" customHeight="1">
      <c r="A16" s="147"/>
      <c r="B16" s="368"/>
      <c r="C16" s="368"/>
      <c r="D16" s="168" t="s">
        <v>9</v>
      </c>
      <c r="E16" s="166">
        <v>904</v>
      </c>
      <c r="F16" s="167">
        <v>464</v>
      </c>
      <c r="G16" s="167">
        <v>440</v>
      </c>
      <c r="H16" s="167">
        <v>226</v>
      </c>
      <c r="I16" s="167">
        <v>678</v>
      </c>
      <c r="J16" s="167">
        <v>270</v>
      </c>
      <c r="K16" s="167">
        <v>157</v>
      </c>
      <c r="L16" s="167">
        <v>113</v>
      </c>
      <c r="M16" s="147"/>
      <c r="N16" s="147"/>
    </row>
    <row r="17" spans="1:14" ht="20.100000000000001" customHeight="1">
      <c r="A17" s="147"/>
      <c r="B17" s="368"/>
      <c r="C17" s="368"/>
      <c r="D17" s="168" t="s">
        <v>631</v>
      </c>
      <c r="E17" s="166">
        <v>15</v>
      </c>
      <c r="F17" s="167">
        <v>6</v>
      </c>
      <c r="G17" s="167">
        <v>9</v>
      </c>
      <c r="H17" s="167">
        <v>3</v>
      </c>
      <c r="I17" s="167">
        <v>12</v>
      </c>
      <c r="J17" s="167">
        <v>4</v>
      </c>
      <c r="K17" s="167">
        <v>1</v>
      </c>
      <c r="L17" s="167">
        <v>3</v>
      </c>
      <c r="M17" s="147"/>
      <c r="N17" s="147"/>
    </row>
    <row r="18" spans="1:14" ht="20.100000000000001" customHeight="1">
      <c r="A18" s="169"/>
      <c r="B18" s="370"/>
      <c r="C18" s="370"/>
      <c r="D18" s="168" t="s">
        <v>10</v>
      </c>
      <c r="E18" s="166">
        <v>405</v>
      </c>
      <c r="F18" s="167">
        <v>210</v>
      </c>
      <c r="G18" s="167">
        <v>195</v>
      </c>
      <c r="H18" s="167">
        <v>99</v>
      </c>
      <c r="I18" s="167">
        <v>306</v>
      </c>
      <c r="J18" s="167">
        <v>127</v>
      </c>
      <c r="K18" s="167">
        <v>69</v>
      </c>
      <c r="L18" s="167">
        <v>58</v>
      </c>
      <c r="M18" s="147"/>
      <c r="N18" s="147"/>
    </row>
    <row r="19" spans="1:14" ht="20.100000000000001" customHeight="1">
      <c r="A19" s="147"/>
      <c r="B19" s="368" t="s">
        <v>634</v>
      </c>
      <c r="C19" s="368"/>
      <c r="D19" s="168" t="s">
        <v>8</v>
      </c>
      <c r="E19" s="166">
        <v>6311</v>
      </c>
      <c r="F19" s="167">
        <v>3411</v>
      </c>
      <c r="G19" s="167">
        <v>2900</v>
      </c>
      <c r="H19" s="167">
        <v>804</v>
      </c>
      <c r="I19" s="167">
        <v>5507</v>
      </c>
      <c r="J19" s="167">
        <v>1837</v>
      </c>
      <c r="K19" s="167">
        <v>888</v>
      </c>
      <c r="L19" s="167">
        <v>949</v>
      </c>
      <c r="M19" s="147"/>
      <c r="N19" s="147"/>
    </row>
    <row r="20" spans="1:14" ht="20.100000000000001" customHeight="1">
      <c r="A20" s="147"/>
      <c r="B20" s="368"/>
      <c r="C20" s="368"/>
      <c r="D20" s="168" t="s">
        <v>9</v>
      </c>
      <c r="E20" s="166">
        <v>2422</v>
      </c>
      <c r="F20" s="167">
        <v>1321</v>
      </c>
      <c r="G20" s="167">
        <v>1101</v>
      </c>
      <c r="H20" s="167">
        <v>350</v>
      </c>
      <c r="I20" s="167">
        <v>2072</v>
      </c>
      <c r="J20" s="167">
        <v>659</v>
      </c>
      <c r="K20" s="167">
        <v>320</v>
      </c>
      <c r="L20" s="167">
        <v>339</v>
      </c>
      <c r="M20" s="147"/>
      <c r="N20" s="147"/>
    </row>
    <row r="21" spans="1:14" ht="20.100000000000001" customHeight="1">
      <c r="A21" s="147"/>
      <c r="B21" s="368"/>
      <c r="C21" s="368"/>
      <c r="D21" s="168" t="s">
        <v>631</v>
      </c>
      <c r="E21" s="166">
        <v>36</v>
      </c>
      <c r="F21" s="167">
        <v>18</v>
      </c>
      <c r="G21" s="167">
        <v>18</v>
      </c>
      <c r="H21" s="167">
        <v>10</v>
      </c>
      <c r="I21" s="167">
        <v>26</v>
      </c>
      <c r="J21" s="167">
        <v>9</v>
      </c>
      <c r="K21" s="167">
        <v>5</v>
      </c>
      <c r="L21" s="167">
        <v>4</v>
      </c>
      <c r="M21" s="147"/>
      <c r="N21" s="147"/>
    </row>
    <row r="22" spans="1:14" ht="20.100000000000001" customHeight="1">
      <c r="A22" s="169"/>
      <c r="B22" s="370"/>
      <c r="C22" s="370"/>
      <c r="D22" s="168" t="s">
        <v>10</v>
      </c>
      <c r="E22" s="166">
        <v>3853</v>
      </c>
      <c r="F22" s="167">
        <v>2072</v>
      </c>
      <c r="G22" s="167">
        <v>1781</v>
      </c>
      <c r="H22" s="167">
        <v>444</v>
      </c>
      <c r="I22" s="167">
        <v>3409</v>
      </c>
      <c r="J22" s="167">
        <v>1169</v>
      </c>
      <c r="K22" s="167">
        <v>563</v>
      </c>
      <c r="L22" s="167">
        <v>606</v>
      </c>
      <c r="M22" s="147"/>
      <c r="N22" s="147"/>
    </row>
    <row r="23" spans="1:14" ht="20.100000000000001" customHeight="1">
      <c r="A23" s="147"/>
      <c r="B23" s="368" t="s">
        <v>635</v>
      </c>
      <c r="C23" s="368"/>
      <c r="D23" s="168" t="s">
        <v>8</v>
      </c>
      <c r="E23" s="166">
        <v>49</v>
      </c>
      <c r="F23" s="167">
        <v>25</v>
      </c>
      <c r="G23" s="167">
        <v>24</v>
      </c>
      <c r="H23" s="170">
        <v>0</v>
      </c>
      <c r="I23" s="167">
        <v>49</v>
      </c>
      <c r="J23" s="167">
        <v>88</v>
      </c>
      <c r="K23" s="167">
        <v>41</v>
      </c>
      <c r="L23" s="167">
        <v>47</v>
      </c>
      <c r="M23" s="147"/>
      <c r="N23" s="147"/>
    </row>
    <row r="24" spans="1:14" ht="20.100000000000001" customHeight="1">
      <c r="A24" s="147"/>
      <c r="B24" s="368"/>
      <c r="C24" s="368"/>
      <c r="D24" s="168" t="s">
        <v>9</v>
      </c>
      <c r="E24" s="166">
        <v>23</v>
      </c>
      <c r="F24" s="167">
        <v>14</v>
      </c>
      <c r="G24" s="167">
        <v>9</v>
      </c>
      <c r="H24" s="170">
        <v>0</v>
      </c>
      <c r="I24" s="167">
        <v>23</v>
      </c>
      <c r="J24" s="167">
        <v>44</v>
      </c>
      <c r="K24" s="167">
        <v>19</v>
      </c>
      <c r="L24" s="167">
        <v>25</v>
      </c>
      <c r="M24" s="147"/>
      <c r="N24" s="147"/>
    </row>
    <row r="25" spans="1:14" ht="20.100000000000001" customHeight="1">
      <c r="A25" s="147"/>
      <c r="B25" s="368"/>
      <c r="C25" s="368"/>
      <c r="D25" s="168" t="s">
        <v>631</v>
      </c>
      <c r="E25" s="171">
        <v>0</v>
      </c>
      <c r="F25" s="170">
        <v>0</v>
      </c>
      <c r="G25" s="170">
        <v>0</v>
      </c>
      <c r="H25" s="170">
        <v>0</v>
      </c>
      <c r="I25" s="170">
        <v>0</v>
      </c>
      <c r="J25" s="170">
        <v>0</v>
      </c>
      <c r="K25" s="170">
        <v>0</v>
      </c>
      <c r="L25" s="170">
        <v>0</v>
      </c>
      <c r="M25" s="147"/>
      <c r="N25" s="147"/>
    </row>
    <row r="26" spans="1:14" ht="20.100000000000001" customHeight="1">
      <c r="A26" s="169"/>
      <c r="B26" s="370"/>
      <c r="C26" s="370"/>
      <c r="D26" s="168" t="s">
        <v>10</v>
      </c>
      <c r="E26" s="166">
        <v>26</v>
      </c>
      <c r="F26" s="167">
        <v>11</v>
      </c>
      <c r="G26" s="167">
        <v>15</v>
      </c>
      <c r="H26" s="170">
        <v>0</v>
      </c>
      <c r="I26" s="167">
        <v>26</v>
      </c>
      <c r="J26" s="167">
        <v>44</v>
      </c>
      <c r="K26" s="167">
        <v>22</v>
      </c>
      <c r="L26" s="167">
        <v>22</v>
      </c>
      <c r="M26" s="147"/>
      <c r="N26" s="147"/>
    </row>
    <row r="27" spans="1:14" ht="20.100000000000001" customHeight="1">
      <c r="A27" s="147"/>
      <c r="B27" s="368" t="s">
        <v>640</v>
      </c>
      <c r="C27" s="368"/>
      <c r="D27" s="168" t="s">
        <v>8</v>
      </c>
      <c r="E27" s="171">
        <v>0</v>
      </c>
      <c r="F27" s="170">
        <v>0</v>
      </c>
      <c r="G27" s="170">
        <v>0</v>
      </c>
      <c r="H27" s="170">
        <v>0</v>
      </c>
      <c r="I27" s="170">
        <v>0</v>
      </c>
      <c r="J27" s="170">
        <v>0</v>
      </c>
      <c r="K27" s="170">
        <v>0</v>
      </c>
      <c r="L27" s="170">
        <v>0</v>
      </c>
      <c r="M27" s="147"/>
      <c r="N27" s="147"/>
    </row>
    <row r="28" spans="1:14" ht="20.100000000000001" customHeight="1">
      <c r="A28" s="147"/>
      <c r="B28" s="368"/>
      <c r="C28" s="368"/>
      <c r="D28" s="168" t="s">
        <v>9</v>
      </c>
      <c r="E28" s="171">
        <v>0</v>
      </c>
      <c r="F28" s="170">
        <v>0</v>
      </c>
      <c r="G28" s="170">
        <v>0</v>
      </c>
      <c r="H28" s="170">
        <v>0</v>
      </c>
      <c r="I28" s="170">
        <v>0</v>
      </c>
      <c r="J28" s="170">
        <v>0</v>
      </c>
      <c r="K28" s="170">
        <v>0</v>
      </c>
      <c r="L28" s="170">
        <v>0</v>
      </c>
      <c r="M28" s="147"/>
      <c r="N28" s="147"/>
    </row>
    <row r="29" spans="1:14" ht="20.100000000000001" customHeight="1">
      <c r="A29" s="147"/>
      <c r="B29" s="368"/>
      <c r="C29" s="368"/>
      <c r="D29" s="168" t="s">
        <v>631</v>
      </c>
      <c r="E29" s="171">
        <v>0</v>
      </c>
      <c r="F29" s="170">
        <v>0</v>
      </c>
      <c r="G29" s="170">
        <v>0</v>
      </c>
      <c r="H29" s="170">
        <v>0</v>
      </c>
      <c r="I29" s="170">
        <v>0</v>
      </c>
      <c r="J29" s="170">
        <v>0</v>
      </c>
      <c r="K29" s="170">
        <v>0</v>
      </c>
      <c r="L29" s="170">
        <v>0</v>
      </c>
      <c r="M29" s="147"/>
      <c r="N29" s="147"/>
    </row>
    <row r="30" spans="1:14" ht="20.100000000000001" customHeight="1">
      <c r="A30" s="169"/>
      <c r="B30" s="370"/>
      <c r="C30" s="370"/>
      <c r="D30" s="168" t="s">
        <v>10</v>
      </c>
      <c r="E30" s="171">
        <v>0</v>
      </c>
      <c r="F30" s="170">
        <v>0</v>
      </c>
      <c r="G30" s="170">
        <v>0</v>
      </c>
      <c r="H30" s="170">
        <v>0</v>
      </c>
      <c r="I30" s="170">
        <v>0</v>
      </c>
      <c r="J30" s="170">
        <v>0</v>
      </c>
      <c r="K30" s="170">
        <v>0</v>
      </c>
      <c r="L30" s="170">
        <v>0</v>
      </c>
      <c r="M30" s="147"/>
      <c r="N30" s="147"/>
    </row>
    <row r="31" spans="1:14" ht="20.100000000000001" customHeight="1">
      <c r="A31" s="147"/>
      <c r="B31" s="368" t="s">
        <v>589</v>
      </c>
      <c r="C31" s="368"/>
      <c r="D31" s="168" t="s">
        <v>8</v>
      </c>
      <c r="E31" s="166">
        <v>8</v>
      </c>
      <c r="F31" s="167">
        <v>5</v>
      </c>
      <c r="G31" s="167">
        <v>3</v>
      </c>
      <c r="H31" s="167">
        <v>6</v>
      </c>
      <c r="I31" s="167">
        <v>2</v>
      </c>
      <c r="J31" s="170">
        <v>0</v>
      </c>
      <c r="K31" s="170">
        <v>0</v>
      </c>
      <c r="L31" s="170">
        <v>0</v>
      </c>
      <c r="M31" s="147"/>
      <c r="N31" s="147"/>
    </row>
    <row r="32" spans="1:14" ht="20.100000000000001" customHeight="1">
      <c r="A32" s="147"/>
      <c r="B32" s="368"/>
      <c r="C32" s="368"/>
      <c r="D32" s="168" t="s">
        <v>9</v>
      </c>
      <c r="E32" s="171">
        <v>0</v>
      </c>
      <c r="F32" s="170">
        <v>0</v>
      </c>
      <c r="G32" s="170">
        <v>0</v>
      </c>
      <c r="H32" s="170">
        <v>0</v>
      </c>
      <c r="I32" s="170">
        <v>0</v>
      </c>
      <c r="J32" s="170">
        <v>0</v>
      </c>
      <c r="K32" s="170">
        <v>0</v>
      </c>
      <c r="L32" s="170">
        <v>0</v>
      </c>
      <c r="M32" s="147"/>
      <c r="N32" s="147"/>
    </row>
    <row r="33" spans="1:14" ht="20.100000000000001" customHeight="1">
      <c r="A33" s="147"/>
      <c r="B33" s="368"/>
      <c r="C33" s="368"/>
      <c r="D33" s="168" t="s">
        <v>631</v>
      </c>
      <c r="E33" s="171">
        <v>0</v>
      </c>
      <c r="F33" s="170">
        <v>0</v>
      </c>
      <c r="G33" s="170">
        <v>0</v>
      </c>
      <c r="H33" s="170">
        <v>0</v>
      </c>
      <c r="I33" s="170">
        <v>0</v>
      </c>
      <c r="J33" s="170">
        <v>0</v>
      </c>
      <c r="K33" s="170">
        <v>0</v>
      </c>
      <c r="L33" s="170">
        <v>0</v>
      </c>
      <c r="M33" s="147"/>
      <c r="N33" s="147"/>
    </row>
    <row r="34" spans="1:14" ht="20.100000000000001" customHeight="1">
      <c r="A34" s="169"/>
      <c r="B34" s="370"/>
      <c r="C34" s="370"/>
      <c r="D34" s="168" t="s">
        <v>10</v>
      </c>
      <c r="E34" s="166">
        <v>8</v>
      </c>
      <c r="F34" s="167">
        <v>5</v>
      </c>
      <c r="G34" s="167">
        <v>3</v>
      </c>
      <c r="H34" s="167">
        <v>6</v>
      </c>
      <c r="I34" s="167">
        <v>2</v>
      </c>
      <c r="J34" s="170">
        <v>0</v>
      </c>
      <c r="K34" s="170">
        <v>0</v>
      </c>
      <c r="L34" s="170">
        <v>0</v>
      </c>
      <c r="M34" s="147"/>
      <c r="N34" s="147"/>
    </row>
    <row r="35" spans="1:14" ht="20.100000000000001" customHeight="1">
      <c r="A35" s="147"/>
      <c r="B35" s="368" t="s">
        <v>637</v>
      </c>
      <c r="C35" s="368"/>
      <c r="D35" s="168" t="s">
        <v>8</v>
      </c>
      <c r="E35" s="166">
        <v>22</v>
      </c>
      <c r="F35" s="167">
        <v>12</v>
      </c>
      <c r="G35" s="167">
        <v>10</v>
      </c>
      <c r="H35" s="167">
        <v>22</v>
      </c>
      <c r="I35" s="170">
        <v>0</v>
      </c>
      <c r="J35" s="170">
        <v>0</v>
      </c>
      <c r="K35" s="170">
        <v>0</v>
      </c>
      <c r="L35" s="170">
        <v>0</v>
      </c>
      <c r="M35" s="147"/>
      <c r="N35" s="147"/>
    </row>
    <row r="36" spans="1:14" ht="20.100000000000001" customHeight="1">
      <c r="A36" s="147"/>
      <c r="B36" s="368"/>
      <c r="C36" s="368"/>
      <c r="D36" s="168" t="s">
        <v>9</v>
      </c>
      <c r="E36" s="166">
        <v>22</v>
      </c>
      <c r="F36" s="167">
        <v>12</v>
      </c>
      <c r="G36" s="167">
        <v>10</v>
      </c>
      <c r="H36" s="167">
        <v>22</v>
      </c>
      <c r="I36" s="170">
        <v>0</v>
      </c>
      <c r="J36" s="170">
        <v>0</v>
      </c>
      <c r="K36" s="170">
        <v>0</v>
      </c>
      <c r="L36" s="170">
        <v>0</v>
      </c>
      <c r="M36" s="147"/>
      <c r="N36" s="147"/>
    </row>
    <row r="37" spans="1:14" ht="20.100000000000001" customHeight="1">
      <c r="A37" s="147"/>
      <c r="B37" s="368"/>
      <c r="C37" s="368"/>
      <c r="D37" s="168" t="s">
        <v>631</v>
      </c>
      <c r="E37" s="171">
        <v>0</v>
      </c>
      <c r="F37" s="170">
        <v>0</v>
      </c>
      <c r="G37" s="170">
        <v>0</v>
      </c>
      <c r="H37" s="170">
        <v>0</v>
      </c>
      <c r="I37" s="170">
        <v>0</v>
      </c>
      <c r="J37" s="170">
        <v>0</v>
      </c>
      <c r="K37" s="170">
        <v>0</v>
      </c>
      <c r="L37" s="170">
        <v>0</v>
      </c>
      <c r="M37" s="147"/>
      <c r="N37" s="147"/>
    </row>
    <row r="38" spans="1:14" ht="20.100000000000001" customHeight="1">
      <c r="A38" s="169"/>
      <c r="B38" s="370"/>
      <c r="C38" s="370"/>
      <c r="D38" s="168" t="s">
        <v>10</v>
      </c>
      <c r="E38" s="172">
        <v>0</v>
      </c>
      <c r="F38" s="173">
        <v>0</v>
      </c>
      <c r="G38" s="173">
        <v>0</v>
      </c>
      <c r="H38" s="173">
        <v>0</v>
      </c>
      <c r="I38" s="173">
        <v>0</v>
      </c>
      <c r="J38" s="173">
        <v>0</v>
      </c>
      <c r="K38" s="173">
        <v>0</v>
      </c>
      <c r="L38" s="173">
        <v>0</v>
      </c>
      <c r="M38" s="147"/>
      <c r="N38" s="147"/>
    </row>
    <row r="39" spans="1:14" ht="3" hidden="1" customHeight="1">
      <c r="A39" s="174"/>
      <c r="B39" s="371"/>
      <c r="C39" s="371"/>
      <c r="D39" s="174"/>
      <c r="E39" s="147"/>
      <c r="F39" s="147"/>
      <c r="G39" s="147"/>
      <c r="H39" s="147"/>
      <c r="I39" s="147"/>
      <c r="J39" s="147"/>
      <c r="K39" s="147"/>
      <c r="L39" s="147"/>
      <c r="M39" s="147"/>
      <c r="N39" s="147"/>
    </row>
    <row r="40" spans="1:14" ht="39.950000000000003" customHeight="1">
      <c r="A40" s="367" t="s">
        <v>641</v>
      </c>
      <c r="B40" s="367"/>
      <c r="C40" s="367"/>
      <c r="D40" s="367"/>
      <c r="E40" s="367"/>
      <c r="F40" s="367"/>
      <c r="G40" s="367"/>
      <c r="H40" s="367"/>
      <c r="I40" s="367"/>
      <c r="J40" s="367"/>
      <c r="K40" s="367"/>
      <c r="L40" s="367"/>
      <c r="M40" s="175"/>
      <c r="N40" s="175"/>
    </row>
  </sheetData>
  <mergeCells count="41">
    <mergeCell ref="B36:C36"/>
    <mergeCell ref="B37:C37"/>
    <mergeCell ref="B38:C38"/>
    <mergeCell ref="B39:C39"/>
    <mergeCell ref="A40:L40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A1:M1"/>
    <mergeCell ref="A2:M2"/>
    <mergeCell ref="A3:M3"/>
    <mergeCell ref="B5:D5"/>
    <mergeCell ref="E5:I5"/>
    <mergeCell ref="J5:L5"/>
    <mergeCell ref="B6:D6"/>
    <mergeCell ref="A7:C7"/>
    <mergeCell ref="B8:C8"/>
    <mergeCell ref="B9:C9"/>
    <mergeCell ref="B10:C10"/>
  </mergeCells>
  <phoneticPr fontId="66" type="noConversion"/>
  <printOptions horizontalCentered="1"/>
  <pageMargins left="0.47244094488188981" right="0.47244094488188981" top="0.59055118110236227" bottom="0.78740157480314965" header="0.51181102362204722" footer="0.39370078740157483"/>
  <pageSetup paperSize="9" firstPageNumber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92493-DBF1-42E8-A629-D84266996403}">
  <sheetPr>
    <tabColor rgb="FF339966"/>
  </sheetPr>
  <dimension ref="A1:IV50"/>
  <sheetViews>
    <sheetView showGridLines="0" view="pageBreakPreview" workbookViewId="0">
      <pane xSplit="3" ySplit="5" topLeftCell="D6" activePane="bottomRight" state="frozen"/>
      <selection pane="topRight"/>
      <selection pane="bottomLeft"/>
      <selection pane="bottomRight" sqref="A1:L1"/>
    </sheetView>
  </sheetViews>
  <sheetFormatPr defaultColWidth="9" defaultRowHeight="14.25" customHeight="1"/>
  <cols>
    <col min="1" max="2" width="2.625" style="45" customWidth="1"/>
    <col min="3" max="3" width="11.5" style="45" customWidth="1"/>
    <col min="4" max="4" width="8" style="45" customWidth="1"/>
    <col min="5" max="12" width="8.375" style="45" customWidth="1"/>
    <col min="13" max="13" width="9" style="45" customWidth="1"/>
    <col min="14" max="14" width="9" style="45" hidden="1" customWidth="1"/>
    <col min="15" max="256" width="9" style="45" customWidth="1"/>
    <col min="257" max="16384" width="9" style="44"/>
  </cols>
  <sheetData>
    <row r="1" spans="1:14" s="65" customFormat="1" ht="20.100000000000001" customHeight="1">
      <c r="A1" s="372" t="s">
        <v>580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89"/>
      <c r="N1" s="88">
        <v>113</v>
      </c>
    </row>
    <row r="2" spans="1:14" s="65" customFormat="1" ht="20.100000000000001" customHeight="1">
      <c r="A2" s="374" t="str">
        <f>N1 &amp;" 學年度  SY "&amp;VALUE(N1+1911)&amp;"-"&amp;VALUE(N1+1912)</f>
        <v>113 學年度  SY 2024-2025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87"/>
    </row>
    <row r="3" spans="1:14" s="65" customFormat="1" ht="15" customHeight="1">
      <c r="A3" s="376" t="s">
        <v>7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68"/>
    </row>
    <row r="4" spans="1:14" ht="15" customHeight="1">
      <c r="A4" s="86"/>
      <c r="B4" s="86"/>
      <c r="C4" s="378"/>
      <c r="D4" s="378"/>
      <c r="E4" s="379" t="s">
        <v>0</v>
      </c>
      <c r="F4" s="379"/>
      <c r="G4" s="379"/>
      <c r="H4" s="379"/>
      <c r="I4" s="379"/>
      <c r="J4" s="380" t="s">
        <v>1</v>
      </c>
      <c r="K4" s="380"/>
      <c r="L4" s="380"/>
      <c r="M4" s="68"/>
    </row>
    <row r="5" spans="1:14" ht="15" customHeight="1">
      <c r="A5" s="62"/>
      <c r="B5" s="62"/>
      <c r="C5" s="381"/>
      <c r="D5" s="381"/>
      <c r="E5" s="60" t="s">
        <v>2</v>
      </c>
      <c r="F5" s="60" t="s">
        <v>3</v>
      </c>
      <c r="G5" s="85" t="s">
        <v>4</v>
      </c>
      <c r="H5" s="84" t="s">
        <v>5</v>
      </c>
      <c r="I5" s="60" t="s">
        <v>6</v>
      </c>
      <c r="J5" s="60" t="s">
        <v>2</v>
      </c>
      <c r="K5" s="60" t="s">
        <v>3</v>
      </c>
      <c r="L5" s="58" t="s">
        <v>4</v>
      </c>
      <c r="M5" s="68"/>
    </row>
    <row r="6" spans="1:14" ht="15.2" customHeight="1">
      <c r="A6" s="382" t="s">
        <v>579</v>
      </c>
      <c r="B6" s="383"/>
      <c r="C6" s="383"/>
      <c r="D6" s="71" t="s">
        <v>8</v>
      </c>
      <c r="E6" s="75">
        <v>13181</v>
      </c>
      <c r="F6" s="74">
        <v>6752</v>
      </c>
      <c r="G6" s="74">
        <v>6429</v>
      </c>
      <c r="H6" s="74">
        <v>6182</v>
      </c>
      <c r="I6" s="74">
        <v>6999</v>
      </c>
      <c r="J6" s="74">
        <v>1619</v>
      </c>
      <c r="K6" s="74">
        <v>837</v>
      </c>
      <c r="L6" s="74">
        <v>782</v>
      </c>
      <c r="M6" s="68"/>
    </row>
    <row r="7" spans="1:14" ht="15.2" customHeight="1">
      <c r="A7" s="77"/>
      <c r="B7" s="77"/>
      <c r="C7" s="76"/>
      <c r="D7" s="71" t="s">
        <v>9</v>
      </c>
      <c r="E7" s="75">
        <v>332</v>
      </c>
      <c r="F7" s="74">
        <v>162</v>
      </c>
      <c r="G7" s="74">
        <v>170</v>
      </c>
      <c r="H7" s="74">
        <v>94</v>
      </c>
      <c r="I7" s="74">
        <v>238</v>
      </c>
      <c r="J7" s="74">
        <v>64</v>
      </c>
      <c r="K7" s="74">
        <v>29</v>
      </c>
      <c r="L7" s="74">
        <v>35</v>
      </c>
      <c r="M7" s="68"/>
    </row>
    <row r="8" spans="1:14" ht="15.2" customHeight="1">
      <c r="A8" s="77"/>
      <c r="B8" s="77"/>
      <c r="C8" s="76"/>
      <c r="D8" s="71" t="s">
        <v>11</v>
      </c>
      <c r="E8" s="75">
        <v>541</v>
      </c>
      <c r="F8" s="74">
        <v>283</v>
      </c>
      <c r="G8" s="74">
        <v>258</v>
      </c>
      <c r="H8" s="74">
        <v>157</v>
      </c>
      <c r="I8" s="74">
        <v>384</v>
      </c>
      <c r="J8" s="74">
        <v>76</v>
      </c>
      <c r="K8" s="74">
        <v>39</v>
      </c>
      <c r="L8" s="74">
        <v>37</v>
      </c>
      <c r="M8" s="68"/>
    </row>
    <row r="9" spans="1:14" ht="15.2" customHeight="1">
      <c r="A9" s="77"/>
      <c r="B9" s="77"/>
      <c r="C9" s="76"/>
      <c r="D9" s="71" t="s">
        <v>12</v>
      </c>
      <c r="E9" s="75">
        <v>56</v>
      </c>
      <c r="F9" s="74">
        <v>38</v>
      </c>
      <c r="G9" s="74">
        <v>18</v>
      </c>
      <c r="H9" s="74">
        <v>16</v>
      </c>
      <c r="I9" s="74">
        <v>40</v>
      </c>
      <c r="J9" s="74">
        <v>9</v>
      </c>
      <c r="K9" s="74">
        <v>6</v>
      </c>
      <c r="L9" s="74">
        <v>3</v>
      </c>
      <c r="M9" s="68"/>
    </row>
    <row r="10" spans="1:14" ht="15.2" customHeight="1">
      <c r="A10" s="81"/>
      <c r="B10" s="81"/>
      <c r="C10" s="80"/>
      <c r="D10" s="71" t="s">
        <v>10</v>
      </c>
      <c r="E10" s="75">
        <v>12252</v>
      </c>
      <c r="F10" s="74">
        <v>6269</v>
      </c>
      <c r="G10" s="74">
        <v>5983</v>
      </c>
      <c r="H10" s="74">
        <v>5915</v>
      </c>
      <c r="I10" s="74">
        <v>6337</v>
      </c>
      <c r="J10" s="74">
        <v>1470</v>
      </c>
      <c r="K10" s="74">
        <v>763</v>
      </c>
      <c r="L10" s="74">
        <v>707</v>
      </c>
      <c r="M10" s="68"/>
    </row>
    <row r="11" spans="1:14" ht="15.2" customHeight="1">
      <c r="A11" s="79"/>
      <c r="B11" s="375" t="s">
        <v>13</v>
      </c>
      <c r="C11" s="375"/>
      <c r="D11" s="71" t="s">
        <v>8</v>
      </c>
      <c r="E11" s="75">
        <v>12449</v>
      </c>
      <c r="F11" s="74">
        <v>6365</v>
      </c>
      <c r="G11" s="74">
        <v>6084</v>
      </c>
      <c r="H11" s="74">
        <v>5977</v>
      </c>
      <c r="I11" s="74">
        <v>6472</v>
      </c>
      <c r="J11" s="74">
        <v>1511</v>
      </c>
      <c r="K11" s="74">
        <v>786</v>
      </c>
      <c r="L11" s="74">
        <v>725</v>
      </c>
      <c r="M11" s="68"/>
    </row>
    <row r="12" spans="1:14" ht="15.2" customHeight="1">
      <c r="A12" s="77"/>
      <c r="B12" s="77"/>
      <c r="C12" s="76"/>
      <c r="D12" s="71" t="s">
        <v>9</v>
      </c>
      <c r="E12" s="75">
        <v>270</v>
      </c>
      <c r="F12" s="74">
        <v>126</v>
      </c>
      <c r="G12" s="74">
        <v>144</v>
      </c>
      <c r="H12" s="74">
        <v>89</v>
      </c>
      <c r="I12" s="74">
        <v>181</v>
      </c>
      <c r="J12" s="74">
        <v>50</v>
      </c>
      <c r="K12" s="74">
        <v>24</v>
      </c>
      <c r="L12" s="74">
        <v>26</v>
      </c>
      <c r="M12" s="68"/>
    </row>
    <row r="13" spans="1:14" ht="15.2" customHeight="1">
      <c r="A13" s="77"/>
      <c r="B13" s="77"/>
      <c r="C13" s="76"/>
      <c r="D13" s="71" t="s">
        <v>11</v>
      </c>
      <c r="E13" s="75">
        <v>36</v>
      </c>
      <c r="F13" s="74">
        <v>22</v>
      </c>
      <c r="G13" s="74">
        <v>14</v>
      </c>
      <c r="H13" s="74">
        <v>10</v>
      </c>
      <c r="I13" s="74">
        <v>26</v>
      </c>
      <c r="J13" s="74">
        <v>9</v>
      </c>
      <c r="K13" s="74">
        <v>6</v>
      </c>
      <c r="L13" s="74">
        <v>3</v>
      </c>
      <c r="M13" s="68"/>
    </row>
    <row r="14" spans="1:14" ht="15.2" customHeight="1">
      <c r="A14" s="77"/>
      <c r="B14" s="77"/>
      <c r="C14" s="76"/>
      <c r="D14" s="71" t="s">
        <v>12</v>
      </c>
      <c r="E14" s="75">
        <v>3</v>
      </c>
      <c r="F14" s="74">
        <v>3</v>
      </c>
      <c r="G14" s="78">
        <v>0</v>
      </c>
      <c r="H14" s="74">
        <v>2</v>
      </c>
      <c r="I14" s="74">
        <v>1</v>
      </c>
      <c r="J14" s="78">
        <v>0</v>
      </c>
      <c r="K14" s="78">
        <v>0</v>
      </c>
      <c r="L14" s="78">
        <v>0</v>
      </c>
      <c r="M14" s="68"/>
    </row>
    <row r="15" spans="1:14" ht="15.2" customHeight="1">
      <c r="A15" s="81"/>
      <c r="B15" s="81"/>
      <c r="C15" s="80"/>
      <c r="D15" s="71" t="s">
        <v>10</v>
      </c>
      <c r="E15" s="75">
        <v>12140</v>
      </c>
      <c r="F15" s="74">
        <v>6214</v>
      </c>
      <c r="G15" s="74">
        <v>5926</v>
      </c>
      <c r="H15" s="74">
        <v>5876</v>
      </c>
      <c r="I15" s="74">
        <v>6264</v>
      </c>
      <c r="J15" s="74">
        <v>1452</v>
      </c>
      <c r="K15" s="74">
        <v>756</v>
      </c>
      <c r="L15" s="74">
        <v>696</v>
      </c>
      <c r="M15" s="68"/>
    </row>
    <row r="16" spans="1:14" ht="15.2" customHeight="1">
      <c r="A16" s="83"/>
      <c r="B16" s="377" t="s">
        <v>14</v>
      </c>
      <c r="C16" s="375"/>
      <c r="D16" s="71" t="s">
        <v>8</v>
      </c>
      <c r="E16" s="75">
        <v>81</v>
      </c>
      <c r="F16" s="74">
        <v>50</v>
      </c>
      <c r="G16" s="74">
        <v>31</v>
      </c>
      <c r="H16" s="74">
        <v>31</v>
      </c>
      <c r="I16" s="74">
        <v>50</v>
      </c>
      <c r="J16" s="74">
        <v>21</v>
      </c>
      <c r="K16" s="74">
        <v>13</v>
      </c>
      <c r="L16" s="74">
        <v>8</v>
      </c>
      <c r="M16" s="68"/>
    </row>
    <row r="17" spans="1:13" ht="15.2" customHeight="1">
      <c r="A17" s="77"/>
      <c r="B17" s="77"/>
      <c r="C17" s="76"/>
      <c r="D17" s="71" t="s">
        <v>9</v>
      </c>
      <c r="E17" s="75">
        <v>13</v>
      </c>
      <c r="F17" s="74">
        <v>9</v>
      </c>
      <c r="G17" s="74">
        <v>4</v>
      </c>
      <c r="H17" s="74">
        <v>7</v>
      </c>
      <c r="I17" s="74">
        <v>6</v>
      </c>
      <c r="J17" s="74">
        <v>2</v>
      </c>
      <c r="K17" s="74">
        <v>1</v>
      </c>
      <c r="L17" s="74">
        <v>1</v>
      </c>
      <c r="M17" s="68"/>
    </row>
    <row r="18" spans="1:13" ht="15.2" customHeight="1">
      <c r="A18" s="77"/>
      <c r="B18" s="77"/>
      <c r="C18" s="76"/>
      <c r="D18" s="71" t="s">
        <v>11</v>
      </c>
      <c r="E18" s="75">
        <v>26</v>
      </c>
      <c r="F18" s="74">
        <v>16</v>
      </c>
      <c r="G18" s="74">
        <v>10</v>
      </c>
      <c r="H18" s="74">
        <v>9</v>
      </c>
      <c r="I18" s="74">
        <v>17</v>
      </c>
      <c r="J18" s="74">
        <v>8</v>
      </c>
      <c r="K18" s="74">
        <v>5</v>
      </c>
      <c r="L18" s="74">
        <v>3</v>
      </c>
      <c r="M18" s="68"/>
    </row>
    <row r="19" spans="1:13" ht="15.2" customHeight="1">
      <c r="A19" s="77"/>
      <c r="B19" s="77"/>
      <c r="C19" s="76"/>
      <c r="D19" s="71" t="s">
        <v>12</v>
      </c>
      <c r="E19" s="75">
        <v>1</v>
      </c>
      <c r="F19" s="74">
        <v>1</v>
      </c>
      <c r="G19" s="78">
        <v>0</v>
      </c>
      <c r="H19" s="74">
        <v>1</v>
      </c>
      <c r="I19" s="78">
        <v>0</v>
      </c>
      <c r="J19" s="78">
        <v>0</v>
      </c>
      <c r="K19" s="78">
        <v>0</v>
      </c>
      <c r="L19" s="78">
        <v>0</v>
      </c>
      <c r="M19" s="68"/>
    </row>
    <row r="20" spans="1:13" ht="15.2" customHeight="1">
      <c r="A20" s="77"/>
      <c r="B20" s="77"/>
      <c r="C20" s="76"/>
      <c r="D20" s="71" t="s">
        <v>10</v>
      </c>
      <c r="E20" s="75">
        <v>41</v>
      </c>
      <c r="F20" s="74">
        <v>24</v>
      </c>
      <c r="G20" s="74">
        <v>17</v>
      </c>
      <c r="H20" s="74">
        <v>14</v>
      </c>
      <c r="I20" s="74">
        <v>27</v>
      </c>
      <c r="J20" s="74">
        <v>11</v>
      </c>
      <c r="K20" s="74">
        <v>7</v>
      </c>
      <c r="L20" s="74">
        <v>4</v>
      </c>
      <c r="M20" s="68"/>
    </row>
    <row r="21" spans="1:13" ht="15.2" customHeight="1">
      <c r="A21" s="83"/>
      <c r="B21" s="377" t="s">
        <v>15</v>
      </c>
      <c r="C21" s="375"/>
      <c r="D21" s="71" t="s">
        <v>8</v>
      </c>
      <c r="E21" s="75">
        <v>9876</v>
      </c>
      <c r="F21" s="74">
        <v>5295</v>
      </c>
      <c r="G21" s="74">
        <v>4581</v>
      </c>
      <c r="H21" s="74">
        <v>4609</v>
      </c>
      <c r="I21" s="74">
        <v>5267</v>
      </c>
      <c r="J21" s="74">
        <v>1381</v>
      </c>
      <c r="K21" s="74">
        <v>717</v>
      </c>
      <c r="L21" s="74">
        <v>664</v>
      </c>
      <c r="M21" s="68"/>
    </row>
    <row r="22" spans="1:13" ht="15.2" customHeight="1">
      <c r="A22" s="77"/>
      <c r="B22" s="77"/>
      <c r="C22" s="76"/>
      <c r="D22" s="71" t="s">
        <v>9</v>
      </c>
      <c r="E22" s="75">
        <v>1</v>
      </c>
      <c r="F22" s="74">
        <v>1</v>
      </c>
      <c r="G22" s="78">
        <v>0</v>
      </c>
      <c r="H22" s="78">
        <v>0</v>
      </c>
      <c r="I22" s="74">
        <v>1</v>
      </c>
      <c r="J22" s="74">
        <v>1</v>
      </c>
      <c r="K22" s="74">
        <v>1</v>
      </c>
      <c r="L22" s="78">
        <v>0</v>
      </c>
      <c r="M22" s="68"/>
    </row>
    <row r="23" spans="1:13" ht="15.2" customHeight="1">
      <c r="A23" s="77"/>
      <c r="B23" s="77"/>
      <c r="C23" s="76"/>
      <c r="D23" s="71" t="s">
        <v>11</v>
      </c>
      <c r="E23" s="75">
        <v>9</v>
      </c>
      <c r="F23" s="74">
        <v>6</v>
      </c>
      <c r="G23" s="74">
        <v>3</v>
      </c>
      <c r="H23" s="78">
        <v>0</v>
      </c>
      <c r="I23" s="74">
        <v>9</v>
      </c>
      <c r="J23" s="74">
        <v>1</v>
      </c>
      <c r="K23" s="74">
        <v>1</v>
      </c>
      <c r="L23" s="78">
        <v>0</v>
      </c>
      <c r="M23" s="68"/>
    </row>
    <row r="24" spans="1:13" ht="15.2" customHeight="1">
      <c r="A24" s="77"/>
      <c r="B24" s="77"/>
      <c r="C24" s="76"/>
      <c r="D24" s="71" t="s">
        <v>12</v>
      </c>
      <c r="E24" s="75">
        <v>2</v>
      </c>
      <c r="F24" s="74">
        <v>2</v>
      </c>
      <c r="G24" s="78">
        <v>0</v>
      </c>
      <c r="H24" s="74">
        <v>1</v>
      </c>
      <c r="I24" s="74">
        <v>1</v>
      </c>
      <c r="J24" s="78">
        <v>0</v>
      </c>
      <c r="K24" s="78">
        <v>0</v>
      </c>
      <c r="L24" s="78">
        <v>0</v>
      </c>
      <c r="M24" s="68"/>
    </row>
    <row r="25" spans="1:13" ht="15.2" customHeight="1">
      <c r="A25" s="77"/>
      <c r="B25" s="77"/>
      <c r="C25" s="76"/>
      <c r="D25" s="71" t="s">
        <v>10</v>
      </c>
      <c r="E25" s="75">
        <v>9864</v>
      </c>
      <c r="F25" s="74">
        <v>5286</v>
      </c>
      <c r="G25" s="74">
        <v>4578</v>
      </c>
      <c r="H25" s="74">
        <v>4608</v>
      </c>
      <c r="I25" s="74">
        <v>5256</v>
      </c>
      <c r="J25" s="74">
        <v>1379</v>
      </c>
      <c r="K25" s="74">
        <v>715</v>
      </c>
      <c r="L25" s="74">
        <v>664</v>
      </c>
      <c r="M25" s="68"/>
    </row>
    <row r="26" spans="1:13" s="45" customFormat="1" ht="15.2" customHeight="1">
      <c r="A26" s="83"/>
      <c r="B26" s="377" t="s">
        <v>16</v>
      </c>
      <c r="C26" s="375"/>
      <c r="D26" s="71" t="s">
        <v>8</v>
      </c>
      <c r="E26" s="75">
        <v>263</v>
      </c>
      <c r="F26" s="74">
        <v>119</v>
      </c>
      <c r="G26" s="74">
        <v>144</v>
      </c>
      <c r="H26" s="74">
        <v>85</v>
      </c>
      <c r="I26" s="74">
        <v>178</v>
      </c>
      <c r="J26" s="74">
        <v>47</v>
      </c>
      <c r="K26" s="74">
        <v>22</v>
      </c>
      <c r="L26" s="74">
        <v>25</v>
      </c>
      <c r="M26" s="68"/>
    </row>
    <row r="27" spans="1:13" s="45" customFormat="1" ht="15.2" customHeight="1">
      <c r="A27" s="77"/>
      <c r="B27" s="77"/>
      <c r="C27" s="76"/>
      <c r="D27" s="71" t="s">
        <v>9</v>
      </c>
      <c r="E27" s="75">
        <v>256</v>
      </c>
      <c r="F27" s="74">
        <v>116</v>
      </c>
      <c r="G27" s="74">
        <v>140</v>
      </c>
      <c r="H27" s="74">
        <v>82</v>
      </c>
      <c r="I27" s="74">
        <v>174</v>
      </c>
      <c r="J27" s="74">
        <v>47</v>
      </c>
      <c r="K27" s="74">
        <v>22</v>
      </c>
      <c r="L27" s="74">
        <v>25</v>
      </c>
      <c r="M27" s="68"/>
    </row>
    <row r="28" spans="1:13" s="45" customFormat="1" ht="15.2" customHeight="1">
      <c r="A28" s="77"/>
      <c r="B28" s="77"/>
      <c r="C28" s="76"/>
      <c r="D28" s="71" t="s">
        <v>11</v>
      </c>
      <c r="E28" s="75">
        <v>1</v>
      </c>
      <c r="F28" s="78">
        <v>0</v>
      </c>
      <c r="G28" s="74">
        <v>1</v>
      </c>
      <c r="H28" s="74">
        <v>1</v>
      </c>
      <c r="I28" s="78">
        <v>0</v>
      </c>
      <c r="J28" s="78">
        <v>0</v>
      </c>
      <c r="K28" s="78">
        <v>0</v>
      </c>
      <c r="L28" s="78">
        <v>0</v>
      </c>
      <c r="M28" s="68"/>
    </row>
    <row r="29" spans="1:13" s="45" customFormat="1" ht="15.2" customHeight="1">
      <c r="A29" s="77"/>
      <c r="B29" s="77"/>
      <c r="C29" s="76"/>
      <c r="D29" s="71" t="s">
        <v>12</v>
      </c>
      <c r="E29" s="82">
        <v>0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68"/>
    </row>
    <row r="30" spans="1:13" s="45" customFormat="1" ht="15.2" customHeight="1">
      <c r="A30" s="77"/>
      <c r="B30" s="77"/>
      <c r="C30" s="76"/>
      <c r="D30" s="71" t="s">
        <v>10</v>
      </c>
      <c r="E30" s="75">
        <v>6</v>
      </c>
      <c r="F30" s="74">
        <v>3</v>
      </c>
      <c r="G30" s="74">
        <v>3</v>
      </c>
      <c r="H30" s="74">
        <v>2</v>
      </c>
      <c r="I30" s="74">
        <v>4</v>
      </c>
      <c r="J30" s="78">
        <v>0</v>
      </c>
      <c r="K30" s="78">
        <v>0</v>
      </c>
      <c r="L30" s="78">
        <v>0</v>
      </c>
      <c r="M30" s="68"/>
    </row>
    <row r="31" spans="1:13" s="45" customFormat="1" ht="15.2" customHeight="1">
      <c r="A31" s="83"/>
      <c r="B31" s="377" t="s">
        <v>17</v>
      </c>
      <c r="C31" s="375"/>
      <c r="D31" s="71" t="s">
        <v>8</v>
      </c>
      <c r="E31" s="75">
        <v>2229</v>
      </c>
      <c r="F31" s="74">
        <v>901</v>
      </c>
      <c r="G31" s="74">
        <v>1328</v>
      </c>
      <c r="H31" s="74">
        <v>1252</v>
      </c>
      <c r="I31" s="74">
        <v>977</v>
      </c>
      <c r="J31" s="74">
        <v>62</v>
      </c>
      <c r="K31" s="74">
        <v>34</v>
      </c>
      <c r="L31" s="74">
        <v>28</v>
      </c>
      <c r="M31" s="68"/>
    </row>
    <row r="32" spans="1:13" s="45" customFormat="1" ht="15.2" customHeight="1">
      <c r="A32" s="77"/>
      <c r="B32" s="77"/>
      <c r="C32" s="76"/>
      <c r="D32" s="71" t="s">
        <v>9</v>
      </c>
      <c r="E32" s="82">
        <v>0</v>
      </c>
      <c r="F32" s="78">
        <v>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68"/>
    </row>
    <row r="33" spans="1:13" s="45" customFormat="1" ht="15.2" customHeight="1">
      <c r="A33" s="77"/>
      <c r="B33" s="77"/>
      <c r="C33" s="76"/>
      <c r="D33" s="71" t="s">
        <v>11</v>
      </c>
      <c r="E33" s="82">
        <v>0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68"/>
    </row>
    <row r="34" spans="1:13" s="45" customFormat="1" ht="15.2" customHeight="1">
      <c r="A34" s="77"/>
      <c r="B34" s="77"/>
      <c r="C34" s="76"/>
      <c r="D34" s="71" t="s">
        <v>12</v>
      </c>
      <c r="E34" s="82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68"/>
    </row>
    <row r="35" spans="1:13" s="45" customFormat="1" ht="15.2" customHeight="1">
      <c r="A35" s="77"/>
      <c r="B35" s="77"/>
      <c r="C35" s="76"/>
      <c r="D35" s="71" t="s">
        <v>10</v>
      </c>
      <c r="E35" s="75">
        <v>2229</v>
      </c>
      <c r="F35" s="74">
        <v>901</v>
      </c>
      <c r="G35" s="74">
        <v>1328</v>
      </c>
      <c r="H35" s="74">
        <v>1252</v>
      </c>
      <c r="I35" s="74">
        <v>977</v>
      </c>
      <c r="J35" s="74">
        <v>62</v>
      </c>
      <c r="K35" s="74">
        <v>34</v>
      </c>
      <c r="L35" s="74">
        <v>28</v>
      </c>
      <c r="M35" s="68"/>
    </row>
    <row r="36" spans="1:13" s="45" customFormat="1" ht="15.2" customHeight="1">
      <c r="A36" s="83"/>
      <c r="B36" s="377" t="s">
        <v>18</v>
      </c>
      <c r="C36" s="375"/>
      <c r="D36" s="71" t="s">
        <v>8</v>
      </c>
      <c r="E36" s="82">
        <v>0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68"/>
    </row>
    <row r="37" spans="1:13" ht="15.2" customHeight="1">
      <c r="A37" s="77"/>
      <c r="B37" s="77"/>
      <c r="C37" s="76"/>
      <c r="D37" s="71" t="s">
        <v>9</v>
      </c>
      <c r="E37" s="82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68"/>
    </row>
    <row r="38" spans="1:13" ht="15.2" customHeight="1">
      <c r="A38" s="77"/>
      <c r="B38" s="77"/>
      <c r="C38" s="76"/>
      <c r="D38" s="71" t="s">
        <v>11</v>
      </c>
      <c r="E38" s="82">
        <v>0</v>
      </c>
      <c r="F38" s="78">
        <v>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  <c r="M38" s="68"/>
    </row>
    <row r="39" spans="1:13" ht="15.2" customHeight="1">
      <c r="A39" s="77"/>
      <c r="B39" s="77"/>
      <c r="C39" s="76"/>
      <c r="D39" s="71" t="s">
        <v>12</v>
      </c>
      <c r="E39" s="82"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  <c r="M39" s="68"/>
    </row>
    <row r="40" spans="1:13" ht="15.2" customHeight="1">
      <c r="A40" s="81"/>
      <c r="B40" s="77"/>
      <c r="C40" s="76"/>
      <c r="D40" s="71" t="s">
        <v>10</v>
      </c>
      <c r="E40" s="82">
        <v>0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68"/>
    </row>
    <row r="41" spans="1:13" ht="15.2" customHeight="1">
      <c r="A41" s="79"/>
      <c r="B41" s="375" t="s">
        <v>19</v>
      </c>
      <c r="C41" s="375"/>
      <c r="D41" s="71" t="s">
        <v>8</v>
      </c>
      <c r="E41" s="75">
        <v>224</v>
      </c>
      <c r="F41" s="74">
        <v>121</v>
      </c>
      <c r="G41" s="74">
        <v>103</v>
      </c>
      <c r="H41" s="74">
        <v>65</v>
      </c>
      <c r="I41" s="74">
        <v>159</v>
      </c>
      <c r="J41" s="74">
        <v>65</v>
      </c>
      <c r="K41" s="74">
        <v>29</v>
      </c>
      <c r="L41" s="74">
        <v>36</v>
      </c>
      <c r="M41" s="68"/>
    </row>
    <row r="42" spans="1:13" ht="15.2" customHeight="1">
      <c r="A42" s="77"/>
      <c r="B42" s="77"/>
      <c r="C42" s="76"/>
      <c r="D42" s="71" t="s">
        <v>9</v>
      </c>
      <c r="E42" s="75">
        <v>56</v>
      </c>
      <c r="F42" s="74">
        <v>34</v>
      </c>
      <c r="G42" s="74">
        <v>22</v>
      </c>
      <c r="H42" s="74">
        <v>4</v>
      </c>
      <c r="I42" s="74">
        <v>52</v>
      </c>
      <c r="J42" s="74">
        <v>14</v>
      </c>
      <c r="K42" s="74">
        <v>5</v>
      </c>
      <c r="L42" s="74">
        <v>9</v>
      </c>
      <c r="M42" s="68"/>
    </row>
    <row r="43" spans="1:13" ht="15.2" customHeight="1">
      <c r="A43" s="77"/>
      <c r="B43" s="77"/>
      <c r="C43" s="76"/>
      <c r="D43" s="71" t="s">
        <v>11</v>
      </c>
      <c r="E43" s="75">
        <v>122</v>
      </c>
      <c r="F43" s="74">
        <v>65</v>
      </c>
      <c r="G43" s="74">
        <v>57</v>
      </c>
      <c r="H43" s="74">
        <v>43</v>
      </c>
      <c r="I43" s="74">
        <v>79</v>
      </c>
      <c r="J43" s="74">
        <v>32</v>
      </c>
      <c r="K43" s="74">
        <v>17</v>
      </c>
      <c r="L43" s="74">
        <v>15</v>
      </c>
      <c r="M43" s="68"/>
    </row>
    <row r="44" spans="1:13" ht="15.2" customHeight="1">
      <c r="A44" s="77"/>
      <c r="B44" s="77"/>
      <c r="C44" s="76"/>
      <c r="D44" s="71" t="s">
        <v>12</v>
      </c>
      <c r="E44" s="75">
        <v>14</v>
      </c>
      <c r="F44" s="74">
        <v>7</v>
      </c>
      <c r="G44" s="74">
        <v>7</v>
      </c>
      <c r="H44" s="74">
        <v>4</v>
      </c>
      <c r="I44" s="74">
        <v>10</v>
      </c>
      <c r="J44" s="74">
        <v>5</v>
      </c>
      <c r="K44" s="74">
        <v>3</v>
      </c>
      <c r="L44" s="74">
        <v>2</v>
      </c>
      <c r="M44" s="68"/>
    </row>
    <row r="45" spans="1:13" ht="15.2" customHeight="1">
      <c r="A45" s="81"/>
      <c r="B45" s="81"/>
      <c r="C45" s="80"/>
      <c r="D45" s="71" t="s">
        <v>10</v>
      </c>
      <c r="E45" s="75">
        <v>32</v>
      </c>
      <c r="F45" s="74">
        <v>15</v>
      </c>
      <c r="G45" s="74">
        <v>17</v>
      </c>
      <c r="H45" s="74">
        <v>14</v>
      </c>
      <c r="I45" s="74">
        <v>18</v>
      </c>
      <c r="J45" s="74">
        <v>14</v>
      </c>
      <c r="K45" s="74">
        <v>4</v>
      </c>
      <c r="L45" s="74">
        <v>10</v>
      </c>
      <c r="M45" s="68"/>
    </row>
    <row r="46" spans="1:13" ht="15.2" customHeight="1">
      <c r="A46" s="79"/>
      <c r="B46" s="375" t="s">
        <v>20</v>
      </c>
      <c r="C46" s="375"/>
      <c r="D46" s="71" t="s">
        <v>8</v>
      </c>
      <c r="E46" s="75">
        <v>508</v>
      </c>
      <c r="F46" s="74">
        <v>266</v>
      </c>
      <c r="G46" s="74">
        <v>242</v>
      </c>
      <c r="H46" s="74">
        <v>140</v>
      </c>
      <c r="I46" s="74">
        <v>368</v>
      </c>
      <c r="J46" s="74">
        <v>43</v>
      </c>
      <c r="K46" s="74">
        <v>22</v>
      </c>
      <c r="L46" s="74">
        <v>21</v>
      </c>
      <c r="M46" s="68"/>
    </row>
    <row r="47" spans="1:13" ht="15.2" customHeight="1">
      <c r="A47" s="77"/>
      <c r="B47" s="77"/>
      <c r="C47" s="76"/>
      <c r="D47" s="71" t="s">
        <v>9</v>
      </c>
      <c r="E47" s="75">
        <v>6</v>
      </c>
      <c r="F47" s="74">
        <v>2</v>
      </c>
      <c r="G47" s="74">
        <v>4</v>
      </c>
      <c r="H47" s="74">
        <v>1</v>
      </c>
      <c r="I47" s="74">
        <v>5</v>
      </c>
      <c r="J47" s="78">
        <v>0</v>
      </c>
      <c r="K47" s="78">
        <v>0</v>
      </c>
      <c r="L47" s="78">
        <v>0</v>
      </c>
      <c r="M47" s="68"/>
    </row>
    <row r="48" spans="1:13" ht="15.2" customHeight="1">
      <c r="A48" s="77"/>
      <c r="B48" s="77"/>
      <c r="C48" s="76"/>
      <c r="D48" s="71" t="s">
        <v>11</v>
      </c>
      <c r="E48" s="75">
        <v>383</v>
      </c>
      <c r="F48" s="74">
        <v>196</v>
      </c>
      <c r="G48" s="74">
        <v>187</v>
      </c>
      <c r="H48" s="74">
        <v>104</v>
      </c>
      <c r="I48" s="74">
        <v>279</v>
      </c>
      <c r="J48" s="74">
        <v>35</v>
      </c>
      <c r="K48" s="74">
        <v>16</v>
      </c>
      <c r="L48" s="74">
        <v>19</v>
      </c>
      <c r="M48" s="68"/>
    </row>
    <row r="49" spans="1:13" ht="15.2" customHeight="1">
      <c r="A49" s="77"/>
      <c r="B49" s="77"/>
      <c r="C49" s="76"/>
      <c r="D49" s="71" t="s">
        <v>12</v>
      </c>
      <c r="E49" s="75">
        <v>39</v>
      </c>
      <c r="F49" s="74">
        <v>28</v>
      </c>
      <c r="G49" s="74">
        <v>11</v>
      </c>
      <c r="H49" s="74">
        <v>10</v>
      </c>
      <c r="I49" s="74">
        <v>29</v>
      </c>
      <c r="J49" s="74">
        <v>4</v>
      </c>
      <c r="K49" s="74">
        <v>3</v>
      </c>
      <c r="L49" s="74">
        <v>1</v>
      </c>
      <c r="M49" s="68"/>
    </row>
    <row r="50" spans="1:13" ht="15" customHeight="1">
      <c r="A50" s="73"/>
      <c r="B50" s="73"/>
      <c r="C50" s="72"/>
      <c r="D50" s="71" t="s">
        <v>10</v>
      </c>
      <c r="E50" s="70">
        <v>80</v>
      </c>
      <c r="F50" s="69">
        <v>40</v>
      </c>
      <c r="G50" s="69">
        <v>40</v>
      </c>
      <c r="H50" s="69">
        <v>25</v>
      </c>
      <c r="I50" s="69">
        <v>55</v>
      </c>
      <c r="J50" s="69">
        <v>4</v>
      </c>
      <c r="K50" s="69">
        <v>3</v>
      </c>
      <c r="L50" s="69">
        <v>1</v>
      </c>
      <c r="M50" s="68"/>
    </row>
  </sheetData>
  <mergeCells count="16">
    <mergeCell ref="A1:L1"/>
    <mergeCell ref="A2:L2"/>
    <mergeCell ref="B41:C41"/>
    <mergeCell ref="B46:C46"/>
    <mergeCell ref="A3:L3"/>
    <mergeCell ref="B21:C21"/>
    <mergeCell ref="B26:C26"/>
    <mergeCell ref="B31:C31"/>
    <mergeCell ref="B36:C36"/>
    <mergeCell ref="C4:D4"/>
    <mergeCell ref="E4:I4"/>
    <mergeCell ref="J4:L4"/>
    <mergeCell ref="B16:C16"/>
    <mergeCell ref="C5:D5"/>
    <mergeCell ref="A6:C6"/>
    <mergeCell ref="B11:C11"/>
  </mergeCells>
  <phoneticPr fontId="51" type="noConversion"/>
  <printOptions horizontalCentered="1"/>
  <pageMargins left="0.47244094488188981" right="0.47244094488188981" top="0.59055118110236227" bottom="0.78740157480314965" header="0.51181102362204722" footer="0.39370078740157483"/>
  <pageSetup paperSize="9" firstPageNumber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D6F30-6C73-40A9-992B-5012209CE116}">
  <sheetPr>
    <tabColor rgb="FF0563C1"/>
    <pageSetUpPr fitToPage="1"/>
  </sheetPr>
  <dimension ref="A1:IV77"/>
  <sheetViews>
    <sheetView showGridLines="0" view="pageBreakPreview" zoomScaleSheetLayoutView="100" workbookViewId="0">
      <pane ySplit="6" topLeftCell="A7" activePane="bottomLeft" state="frozen"/>
      <selection activeCell="AA89" sqref="AA89:AB90"/>
      <selection pane="bottomLeft" activeCell="D58" sqref="D58:D74"/>
    </sheetView>
  </sheetViews>
  <sheetFormatPr defaultColWidth="9" defaultRowHeight="14.25" customHeight="1"/>
  <cols>
    <col min="1" max="2" width="1.625" style="14" customWidth="1"/>
    <col min="3" max="3" width="13.125" style="14" customWidth="1"/>
    <col min="4" max="4" width="5.125" style="14" customWidth="1"/>
    <col min="5" max="6" width="3.625" style="14" customWidth="1"/>
    <col min="7" max="8" width="4.125" style="14" customWidth="1"/>
    <col min="9" max="10" width="4.625" style="14" customWidth="1"/>
    <col min="11" max="12" width="3.625" style="14" customWidth="1"/>
    <col min="13" max="14" width="3.375" style="14" customWidth="1"/>
    <col min="15" max="15" width="4.625" style="14" customWidth="1"/>
    <col min="16" max="17" width="3.375" style="14" customWidth="1"/>
    <col min="18" max="19" width="4.125" style="14" customWidth="1"/>
    <col min="20" max="23" width="3.625" style="14" customWidth="1"/>
    <col min="24" max="25" width="3.375" style="14" customWidth="1"/>
    <col min="26" max="26" width="4.375" style="14" customWidth="1"/>
    <col min="27" max="27" width="3.5" style="14" customWidth="1"/>
    <col min="28" max="28" width="3" style="14" customWidth="1"/>
    <col min="29" max="29" width="3.625" style="14" customWidth="1"/>
    <col min="30" max="30" width="3.75" style="14" customWidth="1"/>
    <col min="31" max="31" width="4.25" style="14" customWidth="1"/>
    <col min="32" max="32" width="4.875" style="14" bestFit="1" customWidth="1"/>
    <col min="33" max="34" width="3.625" style="14" customWidth="1"/>
    <col min="35" max="35" width="0.125" style="14" customWidth="1"/>
    <col min="36" max="36" width="0" style="14" hidden="1" customWidth="1"/>
    <col min="37" max="256" width="9" style="14" customWidth="1"/>
    <col min="257" max="16384" width="9" style="13"/>
  </cols>
  <sheetData>
    <row r="1" spans="1:39" s="20" customFormat="1" ht="20.100000000000001" customHeight="1">
      <c r="A1" s="357" t="s">
        <v>642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  <c r="AJ1" s="145">
        <v>113</v>
      </c>
    </row>
    <row r="2" spans="1:39" s="20" customFormat="1" ht="20.100000000000001" customHeight="1">
      <c r="A2" s="358" t="str">
        <f>AJ1 &amp;" 學年度  SY "&amp;VALUE(AJ1+1911)&amp;"-"&amp;VALUE(AJ1+1912)</f>
        <v>113 學年度  SY 2024-2025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358"/>
      <c r="AG2" s="358"/>
      <c r="AH2" s="358"/>
      <c r="AI2" s="358"/>
    </row>
    <row r="3" spans="1:39" s="20" customFormat="1" ht="15" customHeight="1">
      <c r="A3" s="359" t="s">
        <v>7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59"/>
      <c r="AI3" s="359"/>
    </row>
    <row r="4" spans="1:39" ht="18" customHeight="1">
      <c r="A4" s="146"/>
      <c r="B4" s="146"/>
      <c r="C4" s="176"/>
      <c r="D4" s="361" t="s">
        <v>0</v>
      </c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 t="s">
        <v>643</v>
      </c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2" t="s">
        <v>1</v>
      </c>
      <c r="AA4" s="362"/>
      <c r="AB4" s="362"/>
      <c r="AC4" s="362"/>
      <c r="AD4" s="362"/>
      <c r="AE4" s="362"/>
      <c r="AF4" s="362"/>
      <c r="AG4" s="362"/>
      <c r="AH4" s="362"/>
      <c r="AI4" s="147"/>
    </row>
    <row r="5" spans="1:39" ht="18" customHeight="1">
      <c r="A5" s="177"/>
      <c r="B5" s="177"/>
      <c r="C5" s="178"/>
      <c r="D5" s="386" t="s">
        <v>2</v>
      </c>
      <c r="E5" s="384" t="s">
        <v>632</v>
      </c>
      <c r="F5" s="384"/>
      <c r="G5" s="384" t="s">
        <v>633</v>
      </c>
      <c r="H5" s="384"/>
      <c r="I5" s="384" t="s">
        <v>644</v>
      </c>
      <c r="J5" s="384"/>
      <c r="K5" s="384" t="s">
        <v>645</v>
      </c>
      <c r="L5" s="384"/>
      <c r="M5" s="384" t="s">
        <v>646</v>
      </c>
      <c r="N5" s="384"/>
      <c r="O5" s="386" t="s">
        <v>2</v>
      </c>
      <c r="P5" s="384" t="s">
        <v>632</v>
      </c>
      <c r="Q5" s="384"/>
      <c r="R5" s="384" t="s">
        <v>633</v>
      </c>
      <c r="S5" s="384"/>
      <c r="T5" s="384" t="s">
        <v>644</v>
      </c>
      <c r="U5" s="384"/>
      <c r="V5" s="384" t="s">
        <v>645</v>
      </c>
      <c r="W5" s="384"/>
      <c r="X5" s="384" t="s">
        <v>646</v>
      </c>
      <c r="Y5" s="384"/>
      <c r="Z5" s="386" t="s">
        <v>2</v>
      </c>
      <c r="AA5" s="384" t="s">
        <v>647</v>
      </c>
      <c r="AB5" s="384"/>
      <c r="AC5" s="384" t="s">
        <v>648</v>
      </c>
      <c r="AD5" s="384"/>
      <c r="AE5" s="388" t="s">
        <v>649</v>
      </c>
      <c r="AF5" s="388"/>
      <c r="AG5" s="389" t="s">
        <v>650</v>
      </c>
      <c r="AH5" s="389"/>
      <c r="AI5" s="147"/>
    </row>
    <row r="6" spans="1:39" ht="18" customHeight="1">
      <c r="A6" s="148"/>
      <c r="B6" s="148"/>
      <c r="C6" s="179"/>
      <c r="D6" s="387"/>
      <c r="E6" s="149" t="s">
        <v>3</v>
      </c>
      <c r="F6" s="149" t="s">
        <v>4</v>
      </c>
      <c r="G6" s="149" t="s">
        <v>3</v>
      </c>
      <c r="H6" s="149" t="s">
        <v>4</v>
      </c>
      <c r="I6" s="149" t="s">
        <v>3</v>
      </c>
      <c r="J6" s="149" t="s">
        <v>4</v>
      </c>
      <c r="K6" s="149" t="s">
        <v>3</v>
      </c>
      <c r="L6" s="149" t="s">
        <v>4</v>
      </c>
      <c r="M6" s="149" t="s">
        <v>3</v>
      </c>
      <c r="N6" s="149" t="s">
        <v>4</v>
      </c>
      <c r="O6" s="387"/>
      <c r="P6" s="149" t="s">
        <v>3</v>
      </c>
      <c r="Q6" s="149" t="s">
        <v>4</v>
      </c>
      <c r="R6" s="149" t="s">
        <v>3</v>
      </c>
      <c r="S6" s="149" t="s">
        <v>4</v>
      </c>
      <c r="T6" s="149" t="s">
        <v>3</v>
      </c>
      <c r="U6" s="149" t="s">
        <v>4</v>
      </c>
      <c r="V6" s="149" t="s">
        <v>3</v>
      </c>
      <c r="W6" s="149" t="s">
        <v>4</v>
      </c>
      <c r="X6" s="149" t="s">
        <v>3</v>
      </c>
      <c r="Y6" s="149" t="s">
        <v>4</v>
      </c>
      <c r="Z6" s="387"/>
      <c r="AA6" s="149" t="s">
        <v>3</v>
      </c>
      <c r="AB6" s="149" t="s">
        <v>4</v>
      </c>
      <c r="AC6" s="149" t="s">
        <v>3</v>
      </c>
      <c r="AD6" s="149" t="s">
        <v>4</v>
      </c>
      <c r="AE6" s="149" t="s">
        <v>3</v>
      </c>
      <c r="AF6" s="149" t="s">
        <v>4</v>
      </c>
      <c r="AG6" s="180" t="s">
        <v>3</v>
      </c>
      <c r="AH6" s="152" t="s">
        <v>4</v>
      </c>
      <c r="AI6" s="147"/>
    </row>
    <row r="7" spans="1:39" s="184" customFormat="1" ht="17.45" hidden="1" customHeight="1">
      <c r="A7" s="390"/>
      <c r="B7" s="390"/>
      <c r="C7" s="390"/>
      <c r="D7" s="181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3"/>
    </row>
    <row r="8" spans="1:39" s="184" customFormat="1" ht="17.45" customHeight="1">
      <c r="A8" s="185" t="s">
        <v>651</v>
      </c>
      <c r="B8" s="185"/>
      <c r="C8" s="28"/>
      <c r="D8" s="186">
        <v>20623</v>
      </c>
      <c r="E8" s="187">
        <v>108</v>
      </c>
      <c r="F8" s="187">
        <v>55</v>
      </c>
      <c r="G8" s="187">
        <v>561</v>
      </c>
      <c r="H8" s="187">
        <v>567</v>
      </c>
      <c r="I8" s="187">
        <v>9023</v>
      </c>
      <c r="J8" s="187">
        <v>9029</v>
      </c>
      <c r="K8" s="187">
        <v>64</v>
      </c>
      <c r="L8" s="187">
        <v>72</v>
      </c>
      <c r="M8" s="187">
        <v>514</v>
      </c>
      <c r="N8" s="187">
        <v>630</v>
      </c>
      <c r="O8" s="188">
        <v>6985</v>
      </c>
      <c r="P8" s="187">
        <v>22</v>
      </c>
      <c r="Q8" s="187">
        <v>11</v>
      </c>
      <c r="R8" s="187">
        <v>198</v>
      </c>
      <c r="S8" s="187">
        <v>210</v>
      </c>
      <c r="T8" s="187">
        <v>2692</v>
      </c>
      <c r="U8" s="187">
        <v>2655</v>
      </c>
      <c r="V8" s="187">
        <v>22</v>
      </c>
      <c r="W8" s="187">
        <v>31</v>
      </c>
      <c r="X8" s="187">
        <v>514</v>
      </c>
      <c r="Y8" s="187">
        <v>630</v>
      </c>
      <c r="Z8" s="189">
        <v>2985</v>
      </c>
      <c r="AA8" s="190">
        <v>8</v>
      </c>
      <c r="AB8" s="190">
        <v>7</v>
      </c>
      <c r="AC8" s="190">
        <v>164</v>
      </c>
      <c r="AD8" s="190">
        <v>196</v>
      </c>
      <c r="AE8" s="190">
        <v>1179</v>
      </c>
      <c r="AF8" s="190">
        <v>1401</v>
      </c>
      <c r="AG8" s="190">
        <v>13</v>
      </c>
      <c r="AH8" s="190">
        <v>17</v>
      </c>
      <c r="AI8" s="183"/>
      <c r="AK8" s="191"/>
      <c r="AL8" s="192"/>
      <c r="AM8" s="191"/>
    </row>
    <row r="9" spans="1:39" s="184" customFormat="1" ht="17.45" customHeight="1">
      <c r="A9" s="185"/>
      <c r="B9" s="185" t="s">
        <v>594</v>
      </c>
      <c r="C9" s="28"/>
      <c r="D9" s="186">
        <v>20122</v>
      </c>
      <c r="E9" s="187">
        <v>90</v>
      </c>
      <c r="F9" s="187">
        <v>52</v>
      </c>
      <c r="G9" s="187">
        <v>522</v>
      </c>
      <c r="H9" s="187">
        <v>550</v>
      </c>
      <c r="I9" s="187">
        <v>8800</v>
      </c>
      <c r="J9" s="187">
        <v>8848</v>
      </c>
      <c r="K9" s="187">
        <v>58</v>
      </c>
      <c r="L9" s="187">
        <v>64</v>
      </c>
      <c r="M9" s="187">
        <v>512</v>
      </c>
      <c r="N9" s="187">
        <v>626</v>
      </c>
      <c r="O9" s="188">
        <v>6867</v>
      </c>
      <c r="P9" s="187">
        <v>18</v>
      </c>
      <c r="Q9" s="187">
        <v>11</v>
      </c>
      <c r="R9" s="187">
        <v>183</v>
      </c>
      <c r="S9" s="187">
        <v>204</v>
      </c>
      <c r="T9" s="187">
        <v>2645</v>
      </c>
      <c r="U9" s="187">
        <v>2619</v>
      </c>
      <c r="V9" s="187">
        <v>22</v>
      </c>
      <c r="W9" s="187">
        <v>27</v>
      </c>
      <c r="X9" s="187">
        <v>512</v>
      </c>
      <c r="Y9" s="187">
        <v>626</v>
      </c>
      <c r="Z9" s="189">
        <v>2894</v>
      </c>
      <c r="AA9" s="190">
        <v>7</v>
      </c>
      <c r="AB9" s="190">
        <v>6</v>
      </c>
      <c r="AC9" s="190">
        <v>151</v>
      </c>
      <c r="AD9" s="190">
        <v>182</v>
      </c>
      <c r="AE9" s="190">
        <v>1149</v>
      </c>
      <c r="AF9" s="190">
        <v>1370</v>
      </c>
      <c r="AG9" s="190">
        <v>12</v>
      </c>
      <c r="AH9" s="190">
        <v>17</v>
      </c>
      <c r="AI9" s="183"/>
      <c r="AK9" s="191"/>
      <c r="AM9" s="191"/>
    </row>
    <row r="10" spans="1:39" s="184" customFormat="1" ht="17.45" customHeight="1">
      <c r="A10" s="185"/>
      <c r="B10" s="185"/>
      <c r="C10" s="28" t="s">
        <v>21</v>
      </c>
      <c r="D10" s="186">
        <v>2141</v>
      </c>
      <c r="E10" s="187">
        <v>1</v>
      </c>
      <c r="F10" s="193">
        <v>0</v>
      </c>
      <c r="G10" s="187">
        <v>16</v>
      </c>
      <c r="H10" s="187">
        <v>26</v>
      </c>
      <c r="I10" s="187">
        <v>483</v>
      </c>
      <c r="J10" s="187">
        <v>720</v>
      </c>
      <c r="K10" s="187">
        <v>1</v>
      </c>
      <c r="L10" s="187">
        <v>2</v>
      </c>
      <c r="M10" s="187">
        <v>387</v>
      </c>
      <c r="N10" s="187">
        <v>505</v>
      </c>
      <c r="O10" s="188">
        <v>1418</v>
      </c>
      <c r="P10" s="187">
        <v>1</v>
      </c>
      <c r="Q10" s="193">
        <v>0</v>
      </c>
      <c r="R10" s="187">
        <v>8</v>
      </c>
      <c r="S10" s="187">
        <v>10</v>
      </c>
      <c r="T10" s="187">
        <v>206</v>
      </c>
      <c r="U10" s="187">
        <v>300</v>
      </c>
      <c r="V10" s="193">
        <v>0</v>
      </c>
      <c r="W10" s="187">
        <v>1</v>
      </c>
      <c r="X10" s="187">
        <v>387</v>
      </c>
      <c r="Y10" s="187">
        <v>505</v>
      </c>
      <c r="Z10" s="189">
        <v>100</v>
      </c>
      <c r="AA10" s="194">
        <v>0</v>
      </c>
      <c r="AB10" s="190">
        <v>1</v>
      </c>
      <c r="AC10" s="190">
        <v>3</v>
      </c>
      <c r="AD10" s="190">
        <v>2</v>
      </c>
      <c r="AE10" s="190">
        <v>35</v>
      </c>
      <c r="AF10" s="190">
        <v>54</v>
      </c>
      <c r="AG10" s="190">
        <v>3</v>
      </c>
      <c r="AH10" s="190">
        <v>2</v>
      </c>
      <c r="AI10" s="183"/>
      <c r="AK10" s="191"/>
      <c r="AL10" s="192"/>
      <c r="AM10" s="191"/>
    </row>
    <row r="11" spans="1:39" s="184" customFormat="1" ht="17.45" customHeight="1">
      <c r="A11" s="185"/>
      <c r="B11" s="185"/>
      <c r="C11" s="28" t="s">
        <v>22</v>
      </c>
      <c r="D11" s="186">
        <v>89</v>
      </c>
      <c r="E11" s="193">
        <v>0</v>
      </c>
      <c r="F11" s="193">
        <v>0</v>
      </c>
      <c r="G11" s="193">
        <v>0</v>
      </c>
      <c r="H11" s="193">
        <v>0</v>
      </c>
      <c r="I11" s="187">
        <v>51</v>
      </c>
      <c r="J11" s="187">
        <v>38</v>
      </c>
      <c r="K11" s="193">
        <v>0</v>
      </c>
      <c r="L11" s="193">
        <v>0</v>
      </c>
      <c r="M11" s="193">
        <v>0</v>
      </c>
      <c r="N11" s="193">
        <v>0</v>
      </c>
      <c r="O11" s="188">
        <v>48</v>
      </c>
      <c r="P11" s="193">
        <v>0</v>
      </c>
      <c r="Q11" s="193">
        <v>0</v>
      </c>
      <c r="R11" s="193">
        <v>0</v>
      </c>
      <c r="S11" s="193">
        <v>0</v>
      </c>
      <c r="T11" s="187">
        <v>26</v>
      </c>
      <c r="U11" s="187">
        <v>22</v>
      </c>
      <c r="V11" s="193">
        <v>0</v>
      </c>
      <c r="W11" s="193">
        <v>0</v>
      </c>
      <c r="X11" s="193">
        <v>0</v>
      </c>
      <c r="Y11" s="193">
        <v>0</v>
      </c>
      <c r="Z11" s="189">
        <v>2</v>
      </c>
      <c r="AA11" s="194">
        <v>0</v>
      </c>
      <c r="AB11" s="194">
        <v>0</v>
      </c>
      <c r="AC11" s="194">
        <v>0</v>
      </c>
      <c r="AD11" s="194">
        <v>0</v>
      </c>
      <c r="AE11" s="190">
        <v>1</v>
      </c>
      <c r="AF11" s="190">
        <v>1</v>
      </c>
      <c r="AG11" s="194">
        <v>0</v>
      </c>
      <c r="AH11" s="194">
        <v>0</v>
      </c>
      <c r="AI11" s="183"/>
      <c r="AK11" s="191"/>
      <c r="AM11" s="191"/>
    </row>
    <row r="12" spans="1:39" s="184" customFormat="1" ht="17.45" customHeight="1">
      <c r="A12" s="185"/>
      <c r="B12" s="185"/>
      <c r="C12" s="28" t="s">
        <v>23</v>
      </c>
      <c r="D12" s="186">
        <v>4</v>
      </c>
      <c r="E12" s="193">
        <v>0</v>
      </c>
      <c r="F12" s="193">
        <v>0</v>
      </c>
      <c r="G12" s="193">
        <v>0</v>
      </c>
      <c r="H12" s="193">
        <v>0</v>
      </c>
      <c r="I12" s="187">
        <v>3</v>
      </c>
      <c r="J12" s="187">
        <v>1</v>
      </c>
      <c r="K12" s="193">
        <v>0</v>
      </c>
      <c r="L12" s="193">
        <v>0</v>
      </c>
      <c r="M12" s="193">
        <v>0</v>
      </c>
      <c r="N12" s="193">
        <v>0</v>
      </c>
      <c r="O12" s="188">
        <v>3</v>
      </c>
      <c r="P12" s="193">
        <v>0</v>
      </c>
      <c r="Q12" s="193">
        <v>0</v>
      </c>
      <c r="R12" s="193">
        <v>0</v>
      </c>
      <c r="S12" s="193">
        <v>0</v>
      </c>
      <c r="T12" s="187">
        <v>2</v>
      </c>
      <c r="U12" s="187">
        <v>1</v>
      </c>
      <c r="V12" s="193">
        <v>0</v>
      </c>
      <c r="W12" s="193">
        <v>0</v>
      </c>
      <c r="X12" s="193">
        <v>0</v>
      </c>
      <c r="Y12" s="193">
        <v>0</v>
      </c>
      <c r="Z12" s="195">
        <v>0</v>
      </c>
      <c r="AA12" s="194">
        <v>0</v>
      </c>
      <c r="AB12" s="194">
        <v>0</v>
      </c>
      <c r="AC12" s="194">
        <v>0</v>
      </c>
      <c r="AD12" s="194">
        <v>0</v>
      </c>
      <c r="AE12" s="194">
        <v>0</v>
      </c>
      <c r="AF12" s="194">
        <v>0</v>
      </c>
      <c r="AG12" s="194">
        <v>0</v>
      </c>
      <c r="AH12" s="194">
        <v>0</v>
      </c>
      <c r="AI12" s="183"/>
      <c r="AK12" s="191"/>
      <c r="AM12" s="191"/>
    </row>
    <row r="13" spans="1:39" s="184" customFormat="1" ht="17.45" customHeight="1">
      <c r="A13" s="185"/>
      <c r="B13" s="185"/>
      <c r="C13" s="28" t="s">
        <v>24</v>
      </c>
      <c r="D13" s="186">
        <v>6600</v>
      </c>
      <c r="E13" s="187">
        <v>3</v>
      </c>
      <c r="F13" s="187">
        <v>6</v>
      </c>
      <c r="G13" s="187">
        <v>78</v>
      </c>
      <c r="H13" s="187">
        <v>87</v>
      </c>
      <c r="I13" s="187">
        <v>3099</v>
      </c>
      <c r="J13" s="187">
        <v>3196</v>
      </c>
      <c r="K13" s="187">
        <v>11</v>
      </c>
      <c r="L13" s="187">
        <v>19</v>
      </c>
      <c r="M13" s="187">
        <v>54</v>
      </c>
      <c r="N13" s="187">
        <v>47</v>
      </c>
      <c r="O13" s="188">
        <v>2574</v>
      </c>
      <c r="P13" s="187">
        <v>2</v>
      </c>
      <c r="Q13" s="187">
        <v>2</v>
      </c>
      <c r="R13" s="187">
        <v>39</v>
      </c>
      <c r="S13" s="187">
        <v>51</v>
      </c>
      <c r="T13" s="187">
        <v>1185</v>
      </c>
      <c r="U13" s="187">
        <v>1193</v>
      </c>
      <c r="V13" s="193">
        <v>0</v>
      </c>
      <c r="W13" s="187">
        <v>1</v>
      </c>
      <c r="X13" s="187">
        <v>54</v>
      </c>
      <c r="Y13" s="187">
        <v>47</v>
      </c>
      <c r="Z13" s="189">
        <v>697</v>
      </c>
      <c r="AA13" s="194">
        <v>0</v>
      </c>
      <c r="AB13" s="194">
        <v>0</v>
      </c>
      <c r="AC13" s="190">
        <v>27</v>
      </c>
      <c r="AD13" s="190">
        <v>23</v>
      </c>
      <c r="AE13" s="190">
        <v>280</v>
      </c>
      <c r="AF13" s="190">
        <v>358</v>
      </c>
      <c r="AG13" s="190">
        <v>4</v>
      </c>
      <c r="AH13" s="190">
        <v>5</v>
      </c>
      <c r="AI13" s="183"/>
      <c r="AK13" s="191"/>
      <c r="AL13" s="192"/>
      <c r="AM13" s="191"/>
    </row>
    <row r="14" spans="1:39" s="184" customFormat="1" ht="17.45" customHeight="1">
      <c r="A14" s="185"/>
      <c r="B14" s="185"/>
      <c r="C14" s="28" t="s">
        <v>652</v>
      </c>
      <c r="D14" s="186">
        <v>1</v>
      </c>
      <c r="E14" s="193">
        <v>0</v>
      </c>
      <c r="F14" s="193">
        <v>0</v>
      </c>
      <c r="G14" s="193">
        <v>0</v>
      </c>
      <c r="H14" s="193">
        <v>0</v>
      </c>
      <c r="I14" s="187">
        <v>1</v>
      </c>
      <c r="J14" s="193">
        <v>0</v>
      </c>
      <c r="K14" s="193">
        <v>0</v>
      </c>
      <c r="L14" s="193">
        <v>0</v>
      </c>
      <c r="M14" s="193">
        <v>0</v>
      </c>
      <c r="N14" s="193">
        <v>0</v>
      </c>
      <c r="O14" s="196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3">
        <v>0</v>
      </c>
      <c r="Y14" s="193">
        <v>0</v>
      </c>
      <c r="Z14" s="189">
        <v>2</v>
      </c>
      <c r="AA14" s="194">
        <v>0</v>
      </c>
      <c r="AB14" s="194">
        <v>0</v>
      </c>
      <c r="AC14" s="194">
        <v>0</v>
      </c>
      <c r="AD14" s="194">
        <v>0</v>
      </c>
      <c r="AE14" s="194">
        <v>0</v>
      </c>
      <c r="AF14" s="190">
        <v>2</v>
      </c>
      <c r="AG14" s="194">
        <v>0</v>
      </c>
      <c r="AH14" s="194">
        <v>0</v>
      </c>
      <c r="AI14" s="183"/>
      <c r="AK14" s="191"/>
      <c r="AM14" s="191"/>
    </row>
    <row r="15" spans="1:39" s="184" customFormat="1" ht="17.45" customHeight="1">
      <c r="A15" s="185"/>
      <c r="B15" s="185"/>
      <c r="C15" s="28" t="s">
        <v>25</v>
      </c>
      <c r="D15" s="186">
        <v>182</v>
      </c>
      <c r="E15" s="193">
        <v>0</v>
      </c>
      <c r="F15" s="193">
        <v>0</v>
      </c>
      <c r="G15" s="187">
        <v>4</v>
      </c>
      <c r="H15" s="187">
        <v>10</v>
      </c>
      <c r="I15" s="187">
        <v>76</v>
      </c>
      <c r="J15" s="187">
        <v>88</v>
      </c>
      <c r="K15" s="193">
        <v>0</v>
      </c>
      <c r="L15" s="193">
        <v>0</v>
      </c>
      <c r="M15" s="187">
        <v>3</v>
      </c>
      <c r="N15" s="187">
        <v>1</v>
      </c>
      <c r="O15" s="188">
        <v>47</v>
      </c>
      <c r="P15" s="193">
        <v>0</v>
      </c>
      <c r="Q15" s="193">
        <v>0</v>
      </c>
      <c r="R15" s="193">
        <v>0</v>
      </c>
      <c r="S15" s="187">
        <v>1</v>
      </c>
      <c r="T15" s="187">
        <v>22</v>
      </c>
      <c r="U15" s="187">
        <v>20</v>
      </c>
      <c r="V15" s="193">
        <v>0</v>
      </c>
      <c r="W15" s="193">
        <v>0</v>
      </c>
      <c r="X15" s="187">
        <v>3</v>
      </c>
      <c r="Y15" s="187">
        <v>1</v>
      </c>
      <c r="Z15" s="189">
        <v>42</v>
      </c>
      <c r="AA15" s="194">
        <v>0</v>
      </c>
      <c r="AB15" s="194">
        <v>0</v>
      </c>
      <c r="AC15" s="190">
        <v>4</v>
      </c>
      <c r="AD15" s="190">
        <v>2</v>
      </c>
      <c r="AE15" s="190">
        <v>15</v>
      </c>
      <c r="AF15" s="190">
        <v>21</v>
      </c>
      <c r="AG15" s="194">
        <v>0</v>
      </c>
      <c r="AH15" s="194">
        <v>0</v>
      </c>
      <c r="AI15" s="183"/>
      <c r="AK15" s="191"/>
      <c r="AM15" s="191"/>
    </row>
    <row r="16" spans="1:39" s="184" customFormat="1" ht="17.45" customHeight="1">
      <c r="A16" s="185"/>
      <c r="B16" s="185"/>
      <c r="C16" s="28" t="s">
        <v>595</v>
      </c>
      <c r="D16" s="186">
        <v>7</v>
      </c>
      <c r="E16" s="193">
        <v>0</v>
      </c>
      <c r="F16" s="193">
        <v>0</v>
      </c>
      <c r="G16" s="187">
        <v>1</v>
      </c>
      <c r="H16" s="193">
        <v>0</v>
      </c>
      <c r="I16" s="187">
        <v>1</v>
      </c>
      <c r="J16" s="187">
        <v>5</v>
      </c>
      <c r="K16" s="193">
        <v>0</v>
      </c>
      <c r="L16" s="193">
        <v>0</v>
      </c>
      <c r="M16" s="193">
        <v>0</v>
      </c>
      <c r="N16" s="193">
        <v>0</v>
      </c>
      <c r="O16" s="188">
        <v>1</v>
      </c>
      <c r="P16" s="193">
        <v>0</v>
      </c>
      <c r="Q16" s="193">
        <v>0</v>
      </c>
      <c r="R16" s="193">
        <v>0</v>
      </c>
      <c r="S16" s="193">
        <v>0</v>
      </c>
      <c r="T16" s="187">
        <v>1</v>
      </c>
      <c r="U16" s="193">
        <v>0</v>
      </c>
      <c r="V16" s="193">
        <v>0</v>
      </c>
      <c r="W16" s="193">
        <v>0</v>
      </c>
      <c r="X16" s="193">
        <v>0</v>
      </c>
      <c r="Y16" s="193">
        <v>0</v>
      </c>
      <c r="Z16" s="189">
        <v>1</v>
      </c>
      <c r="AA16" s="194">
        <v>0</v>
      </c>
      <c r="AB16" s="194">
        <v>0</v>
      </c>
      <c r="AC16" s="194">
        <v>0</v>
      </c>
      <c r="AD16" s="194">
        <v>0</v>
      </c>
      <c r="AE16" s="194">
        <v>0</v>
      </c>
      <c r="AF16" s="190">
        <v>1</v>
      </c>
      <c r="AG16" s="194">
        <v>0</v>
      </c>
      <c r="AH16" s="194">
        <v>0</v>
      </c>
      <c r="AI16" s="183"/>
      <c r="AK16" s="191"/>
      <c r="AM16" s="191"/>
    </row>
    <row r="17" spans="1:39" s="184" customFormat="1" ht="17.45" customHeight="1">
      <c r="A17" s="185"/>
      <c r="B17" s="185"/>
      <c r="C17" s="28" t="s">
        <v>26</v>
      </c>
      <c r="D17" s="186">
        <v>138</v>
      </c>
      <c r="E17" s="187">
        <v>1</v>
      </c>
      <c r="F17" s="193">
        <v>0</v>
      </c>
      <c r="G17" s="187">
        <v>7</v>
      </c>
      <c r="H17" s="187">
        <v>2</v>
      </c>
      <c r="I17" s="187">
        <v>57</v>
      </c>
      <c r="J17" s="187">
        <v>71</v>
      </c>
      <c r="K17" s="193">
        <v>0</v>
      </c>
      <c r="L17" s="193">
        <v>0</v>
      </c>
      <c r="M17" s="193">
        <v>0</v>
      </c>
      <c r="N17" s="193">
        <v>0</v>
      </c>
      <c r="O17" s="188">
        <v>28</v>
      </c>
      <c r="P17" s="193">
        <v>0</v>
      </c>
      <c r="Q17" s="193">
        <v>0</v>
      </c>
      <c r="R17" s="187">
        <v>1</v>
      </c>
      <c r="S17" s="193">
        <v>0</v>
      </c>
      <c r="T17" s="187">
        <v>11</v>
      </c>
      <c r="U17" s="187">
        <v>16</v>
      </c>
      <c r="V17" s="193">
        <v>0</v>
      </c>
      <c r="W17" s="193">
        <v>0</v>
      </c>
      <c r="X17" s="193">
        <v>0</v>
      </c>
      <c r="Y17" s="193">
        <v>0</v>
      </c>
      <c r="Z17" s="189">
        <v>24</v>
      </c>
      <c r="AA17" s="194">
        <v>0</v>
      </c>
      <c r="AB17" s="194">
        <v>0</v>
      </c>
      <c r="AC17" s="190">
        <v>2</v>
      </c>
      <c r="AD17" s="190">
        <v>1</v>
      </c>
      <c r="AE17" s="190">
        <v>9</v>
      </c>
      <c r="AF17" s="190">
        <v>12</v>
      </c>
      <c r="AG17" s="194">
        <v>0</v>
      </c>
      <c r="AH17" s="194">
        <v>0</v>
      </c>
      <c r="AI17" s="183"/>
      <c r="AK17" s="191"/>
      <c r="AM17" s="191"/>
    </row>
    <row r="18" spans="1:39" s="184" customFormat="1" ht="17.45" customHeight="1">
      <c r="A18" s="185"/>
      <c r="B18" s="185"/>
      <c r="C18" s="28" t="s">
        <v>653</v>
      </c>
      <c r="D18" s="186">
        <v>1</v>
      </c>
      <c r="E18" s="193">
        <v>0</v>
      </c>
      <c r="F18" s="193">
        <v>0</v>
      </c>
      <c r="G18" s="193">
        <v>0</v>
      </c>
      <c r="H18" s="193">
        <v>0</v>
      </c>
      <c r="I18" s="193">
        <v>0</v>
      </c>
      <c r="J18" s="187">
        <v>1</v>
      </c>
      <c r="K18" s="193">
        <v>0</v>
      </c>
      <c r="L18" s="193">
        <v>0</v>
      </c>
      <c r="M18" s="193">
        <v>0</v>
      </c>
      <c r="N18" s="193">
        <v>0</v>
      </c>
      <c r="O18" s="196">
        <v>0</v>
      </c>
      <c r="P18" s="193">
        <v>0</v>
      </c>
      <c r="Q18" s="193">
        <v>0</v>
      </c>
      <c r="R18" s="193">
        <v>0</v>
      </c>
      <c r="S18" s="193">
        <v>0</v>
      </c>
      <c r="T18" s="193">
        <v>0</v>
      </c>
      <c r="U18" s="193">
        <v>0</v>
      </c>
      <c r="V18" s="193">
        <v>0</v>
      </c>
      <c r="W18" s="193">
        <v>0</v>
      </c>
      <c r="X18" s="193">
        <v>0</v>
      </c>
      <c r="Y18" s="193">
        <v>0</v>
      </c>
      <c r="Z18" s="195">
        <v>0</v>
      </c>
      <c r="AA18" s="194">
        <v>0</v>
      </c>
      <c r="AB18" s="194">
        <v>0</v>
      </c>
      <c r="AC18" s="194">
        <v>0</v>
      </c>
      <c r="AD18" s="194">
        <v>0</v>
      </c>
      <c r="AE18" s="194">
        <v>0</v>
      </c>
      <c r="AF18" s="194">
        <v>0</v>
      </c>
      <c r="AG18" s="194">
        <v>0</v>
      </c>
      <c r="AH18" s="194">
        <v>0</v>
      </c>
      <c r="AI18" s="183"/>
      <c r="AK18" s="191"/>
      <c r="AM18" s="191"/>
    </row>
    <row r="19" spans="1:39" s="184" customFormat="1" ht="17.45" customHeight="1">
      <c r="A19" s="185"/>
      <c r="B19" s="185"/>
      <c r="C19" s="28" t="s">
        <v>28</v>
      </c>
      <c r="D19" s="186">
        <v>7085</v>
      </c>
      <c r="E19" s="187">
        <v>85</v>
      </c>
      <c r="F19" s="187">
        <v>44</v>
      </c>
      <c r="G19" s="187">
        <v>376</v>
      </c>
      <c r="H19" s="187">
        <v>378</v>
      </c>
      <c r="I19" s="187">
        <v>3273</v>
      </c>
      <c r="J19" s="187">
        <v>2866</v>
      </c>
      <c r="K19" s="187">
        <v>6</v>
      </c>
      <c r="L19" s="187">
        <v>3</v>
      </c>
      <c r="M19" s="187">
        <v>28</v>
      </c>
      <c r="N19" s="187">
        <v>26</v>
      </c>
      <c r="O19" s="188">
        <v>1454</v>
      </c>
      <c r="P19" s="187">
        <v>15</v>
      </c>
      <c r="Q19" s="187">
        <v>9</v>
      </c>
      <c r="R19" s="187">
        <v>121</v>
      </c>
      <c r="S19" s="187">
        <v>118</v>
      </c>
      <c r="T19" s="187">
        <v>632</v>
      </c>
      <c r="U19" s="187">
        <v>504</v>
      </c>
      <c r="V19" s="193">
        <v>0</v>
      </c>
      <c r="W19" s="187">
        <v>1</v>
      </c>
      <c r="X19" s="187">
        <v>28</v>
      </c>
      <c r="Y19" s="187">
        <v>26</v>
      </c>
      <c r="Z19" s="189">
        <v>1575</v>
      </c>
      <c r="AA19" s="190">
        <v>5</v>
      </c>
      <c r="AB19" s="190">
        <v>4</v>
      </c>
      <c r="AC19" s="190">
        <v>106</v>
      </c>
      <c r="AD19" s="190">
        <v>140</v>
      </c>
      <c r="AE19" s="190">
        <v>647</v>
      </c>
      <c r="AF19" s="190">
        <v>666</v>
      </c>
      <c r="AG19" s="190">
        <v>4</v>
      </c>
      <c r="AH19" s="190">
        <v>3</v>
      </c>
      <c r="AI19" s="183"/>
      <c r="AK19" s="191"/>
      <c r="AL19" s="192"/>
      <c r="AM19" s="191"/>
    </row>
    <row r="20" spans="1:39" s="184" customFormat="1" ht="17.45" customHeight="1">
      <c r="A20" s="185"/>
      <c r="B20" s="185"/>
      <c r="C20" s="28" t="s">
        <v>29</v>
      </c>
      <c r="D20" s="186">
        <v>251</v>
      </c>
      <c r="E20" s="193">
        <v>0</v>
      </c>
      <c r="F20" s="187">
        <v>1</v>
      </c>
      <c r="G20" s="187">
        <v>3</v>
      </c>
      <c r="H20" s="187">
        <v>2</v>
      </c>
      <c r="I20" s="187">
        <v>106</v>
      </c>
      <c r="J20" s="187">
        <v>129</v>
      </c>
      <c r="K20" s="187">
        <v>4</v>
      </c>
      <c r="L20" s="187">
        <v>2</v>
      </c>
      <c r="M20" s="187">
        <v>3</v>
      </c>
      <c r="N20" s="187">
        <v>1</v>
      </c>
      <c r="O20" s="188">
        <v>157</v>
      </c>
      <c r="P20" s="193">
        <v>0</v>
      </c>
      <c r="Q20" s="193">
        <v>0</v>
      </c>
      <c r="R20" s="187">
        <v>1</v>
      </c>
      <c r="S20" s="187">
        <v>1</v>
      </c>
      <c r="T20" s="187">
        <v>69</v>
      </c>
      <c r="U20" s="187">
        <v>82</v>
      </c>
      <c r="V20" s="193">
        <v>0</v>
      </c>
      <c r="W20" s="193">
        <v>0</v>
      </c>
      <c r="X20" s="187">
        <v>3</v>
      </c>
      <c r="Y20" s="187">
        <v>1</v>
      </c>
      <c r="Z20" s="189">
        <v>12</v>
      </c>
      <c r="AA20" s="194">
        <v>0</v>
      </c>
      <c r="AB20" s="194">
        <v>0</v>
      </c>
      <c r="AC20" s="190">
        <v>1</v>
      </c>
      <c r="AD20" s="190">
        <v>1</v>
      </c>
      <c r="AE20" s="190">
        <v>1</v>
      </c>
      <c r="AF20" s="190">
        <v>7</v>
      </c>
      <c r="AG20" s="194">
        <v>0</v>
      </c>
      <c r="AH20" s="190">
        <v>2</v>
      </c>
      <c r="AI20" s="183"/>
      <c r="AK20" s="191"/>
      <c r="AM20" s="191"/>
    </row>
    <row r="21" spans="1:39" s="184" customFormat="1" ht="17.45" customHeight="1">
      <c r="A21" s="185"/>
      <c r="B21" s="185"/>
      <c r="C21" s="28" t="s">
        <v>30</v>
      </c>
      <c r="D21" s="186">
        <v>3</v>
      </c>
      <c r="E21" s="193">
        <v>0</v>
      </c>
      <c r="F21" s="193">
        <v>0</v>
      </c>
      <c r="G21" s="193">
        <v>0</v>
      </c>
      <c r="H21" s="193">
        <v>0</v>
      </c>
      <c r="I21" s="193">
        <v>0</v>
      </c>
      <c r="J21" s="187">
        <v>2</v>
      </c>
      <c r="K21" s="187">
        <v>1</v>
      </c>
      <c r="L21" s="193">
        <v>0</v>
      </c>
      <c r="M21" s="193">
        <v>0</v>
      </c>
      <c r="N21" s="193">
        <v>0</v>
      </c>
      <c r="O21" s="188">
        <v>1</v>
      </c>
      <c r="P21" s="193">
        <v>0</v>
      </c>
      <c r="Q21" s="193">
        <v>0</v>
      </c>
      <c r="R21" s="193">
        <v>0</v>
      </c>
      <c r="S21" s="193">
        <v>0</v>
      </c>
      <c r="T21" s="193">
        <v>0</v>
      </c>
      <c r="U21" s="193">
        <v>0</v>
      </c>
      <c r="V21" s="187">
        <v>1</v>
      </c>
      <c r="W21" s="193">
        <v>0</v>
      </c>
      <c r="X21" s="193">
        <v>0</v>
      </c>
      <c r="Y21" s="193">
        <v>0</v>
      </c>
      <c r="Z21" s="189">
        <v>1</v>
      </c>
      <c r="AA21" s="194">
        <v>0</v>
      </c>
      <c r="AB21" s="190">
        <v>1</v>
      </c>
      <c r="AC21" s="194">
        <v>0</v>
      </c>
      <c r="AD21" s="194">
        <v>0</v>
      </c>
      <c r="AE21" s="194">
        <v>0</v>
      </c>
      <c r="AF21" s="194">
        <v>0</v>
      </c>
      <c r="AG21" s="194">
        <v>0</v>
      </c>
      <c r="AH21" s="194">
        <v>0</v>
      </c>
      <c r="AI21" s="183"/>
      <c r="AK21" s="191"/>
      <c r="AM21" s="191"/>
    </row>
    <row r="22" spans="1:39" s="184" customFormat="1" ht="17.45" customHeight="1">
      <c r="A22" s="185"/>
      <c r="B22" s="185"/>
      <c r="C22" s="28" t="s">
        <v>31</v>
      </c>
      <c r="D22" s="186">
        <v>60</v>
      </c>
      <c r="E22" s="193">
        <v>0</v>
      </c>
      <c r="F22" s="193">
        <v>0</v>
      </c>
      <c r="G22" s="187">
        <v>4</v>
      </c>
      <c r="H22" s="187">
        <v>1</v>
      </c>
      <c r="I22" s="187">
        <v>23</v>
      </c>
      <c r="J22" s="187">
        <v>32</v>
      </c>
      <c r="K22" s="193">
        <v>0</v>
      </c>
      <c r="L22" s="193">
        <v>0</v>
      </c>
      <c r="M22" s="193">
        <v>0</v>
      </c>
      <c r="N22" s="193">
        <v>0</v>
      </c>
      <c r="O22" s="188">
        <v>10</v>
      </c>
      <c r="P22" s="193">
        <v>0</v>
      </c>
      <c r="Q22" s="193">
        <v>0</v>
      </c>
      <c r="R22" s="187">
        <v>2</v>
      </c>
      <c r="S22" s="193">
        <v>0</v>
      </c>
      <c r="T22" s="187">
        <v>4</v>
      </c>
      <c r="U22" s="187">
        <v>4</v>
      </c>
      <c r="V22" s="193">
        <v>0</v>
      </c>
      <c r="W22" s="193">
        <v>0</v>
      </c>
      <c r="X22" s="193">
        <v>0</v>
      </c>
      <c r="Y22" s="193">
        <v>0</v>
      </c>
      <c r="Z22" s="189">
        <v>11</v>
      </c>
      <c r="AA22" s="194">
        <v>0</v>
      </c>
      <c r="AB22" s="194">
        <v>0</v>
      </c>
      <c r="AC22" s="194">
        <v>0</v>
      </c>
      <c r="AD22" s="190">
        <v>1</v>
      </c>
      <c r="AE22" s="190">
        <v>4</v>
      </c>
      <c r="AF22" s="190">
        <v>6</v>
      </c>
      <c r="AG22" s="194">
        <v>0</v>
      </c>
      <c r="AH22" s="194">
        <v>0</v>
      </c>
      <c r="AI22" s="183"/>
      <c r="AK22" s="191"/>
      <c r="AM22" s="191"/>
    </row>
    <row r="23" spans="1:39" s="184" customFormat="1" ht="17.45" customHeight="1">
      <c r="A23" s="185"/>
      <c r="B23" s="185"/>
      <c r="C23" s="28" t="s">
        <v>32</v>
      </c>
      <c r="D23" s="186">
        <v>432</v>
      </c>
      <c r="E23" s="193">
        <v>0</v>
      </c>
      <c r="F23" s="187">
        <v>1</v>
      </c>
      <c r="G23" s="187">
        <v>5</v>
      </c>
      <c r="H23" s="187">
        <v>14</v>
      </c>
      <c r="I23" s="187">
        <v>132</v>
      </c>
      <c r="J23" s="187">
        <v>214</v>
      </c>
      <c r="K23" s="187">
        <v>32</v>
      </c>
      <c r="L23" s="187">
        <v>34</v>
      </c>
      <c r="M23" s="193">
        <v>0</v>
      </c>
      <c r="N23" s="193">
        <v>0</v>
      </c>
      <c r="O23" s="188">
        <v>155</v>
      </c>
      <c r="P23" s="193">
        <v>0</v>
      </c>
      <c r="Q23" s="193">
        <v>0</v>
      </c>
      <c r="R23" s="187">
        <v>1</v>
      </c>
      <c r="S23" s="187">
        <v>4</v>
      </c>
      <c r="T23" s="187">
        <v>47</v>
      </c>
      <c r="U23" s="187">
        <v>58</v>
      </c>
      <c r="V23" s="187">
        <v>21</v>
      </c>
      <c r="W23" s="187">
        <v>24</v>
      </c>
      <c r="X23" s="193">
        <v>0</v>
      </c>
      <c r="Y23" s="193">
        <v>0</v>
      </c>
      <c r="Z23" s="189">
        <v>56</v>
      </c>
      <c r="AA23" s="190">
        <v>1</v>
      </c>
      <c r="AB23" s="194">
        <v>0</v>
      </c>
      <c r="AC23" s="190">
        <v>4</v>
      </c>
      <c r="AD23" s="190">
        <v>5</v>
      </c>
      <c r="AE23" s="190">
        <v>10</v>
      </c>
      <c r="AF23" s="190">
        <v>32</v>
      </c>
      <c r="AG23" s="190">
        <v>1</v>
      </c>
      <c r="AH23" s="190">
        <v>3</v>
      </c>
      <c r="AI23" s="183"/>
      <c r="AK23" s="191"/>
      <c r="AM23" s="191"/>
    </row>
    <row r="24" spans="1:39" s="184" customFormat="1" ht="17.45" customHeight="1">
      <c r="A24" s="185"/>
      <c r="B24" s="185"/>
      <c r="C24" s="28" t="s">
        <v>86</v>
      </c>
      <c r="D24" s="186">
        <v>1</v>
      </c>
      <c r="E24" s="193">
        <v>0</v>
      </c>
      <c r="F24" s="193">
        <v>0</v>
      </c>
      <c r="G24" s="193">
        <v>0</v>
      </c>
      <c r="H24" s="193">
        <v>0</v>
      </c>
      <c r="I24" s="193">
        <v>0</v>
      </c>
      <c r="J24" s="187">
        <v>1</v>
      </c>
      <c r="K24" s="193">
        <v>0</v>
      </c>
      <c r="L24" s="193">
        <v>0</v>
      </c>
      <c r="M24" s="193">
        <v>0</v>
      </c>
      <c r="N24" s="193">
        <v>0</v>
      </c>
      <c r="O24" s="188">
        <v>1</v>
      </c>
      <c r="P24" s="193">
        <v>0</v>
      </c>
      <c r="Q24" s="193">
        <v>0</v>
      </c>
      <c r="R24" s="193">
        <v>0</v>
      </c>
      <c r="S24" s="193">
        <v>0</v>
      </c>
      <c r="T24" s="193">
        <v>0</v>
      </c>
      <c r="U24" s="187">
        <v>1</v>
      </c>
      <c r="V24" s="193">
        <v>0</v>
      </c>
      <c r="W24" s="193">
        <v>0</v>
      </c>
      <c r="X24" s="193">
        <v>0</v>
      </c>
      <c r="Y24" s="193">
        <v>0</v>
      </c>
      <c r="Z24" s="195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83"/>
      <c r="AK24" s="191"/>
      <c r="AM24" s="191"/>
    </row>
    <row r="25" spans="1:39" s="184" customFormat="1" ht="17.45" customHeight="1">
      <c r="A25" s="185"/>
      <c r="B25" s="185"/>
      <c r="C25" s="28" t="s">
        <v>33</v>
      </c>
      <c r="D25" s="186">
        <v>3123</v>
      </c>
      <c r="E25" s="193">
        <v>0</v>
      </c>
      <c r="F25" s="193">
        <v>0</v>
      </c>
      <c r="G25" s="187">
        <v>28</v>
      </c>
      <c r="H25" s="187">
        <v>30</v>
      </c>
      <c r="I25" s="187">
        <v>1493</v>
      </c>
      <c r="J25" s="187">
        <v>1482</v>
      </c>
      <c r="K25" s="187">
        <v>3</v>
      </c>
      <c r="L25" s="187">
        <v>4</v>
      </c>
      <c r="M25" s="187">
        <v>37</v>
      </c>
      <c r="N25" s="187">
        <v>46</v>
      </c>
      <c r="O25" s="188">
        <v>969</v>
      </c>
      <c r="P25" s="193">
        <v>0</v>
      </c>
      <c r="Q25" s="193">
        <v>0</v>
      </c>
      <c r="R25" s="187">
        <v>10</v>
      </c>
      <c r="S25" s="187">
        <v>19</v>
      </c>
      <c r="T25" s="187">
        <v>439</v>
      </c>
      <c r="U25" s="187">
        <v>418</v>
      </c>
      <c r="V25" s="193">
        <v>0</v>
      </c>
      <c r="W25" s="193">
        <v>0</v>
      </c>
      <c r="X25" s="187">
        <v>37</v>
      </c>
      <c r="Y25" s="187">
        <v>46</v>
      </c>
      <c r="Z25" s="189">
        <v>370</v>
      </c>
      <c r="AA25" s="190">
        <v>1</v>
      </c>
      <c r="AB25" s="194">
        <v>0</v>
      </c>
      <c r="AC25" s="190">
        <v>4</v>
      </c>
      <c r="AD25" s="190">
        <v>7</v>
      </c>
      <c r="AE25" s="190">
        <v>147</v>
      </c>
      <c r="AF25" s="190">
        <v>209</v>
      </c>
      <c r="AG25" s="194">
        <v>0</v>
      </c>
      <c r="AH25" s="190">
        <v>2</v>
      </c>
      <c r="AI25" s="183"/>
      <c r="AK25" s="191"/>
      <c r="AL25" s="192"/>
      <c r="AM25" s="191"/>
    </row>
    <row r="26" spans="1:39" s="184" customFormat="1" ht="17.45" customHeight="1">
      <c r="A26" s="185"/>
      <c r="B26" s="185"/>
      <c r="C26" s="28" t="s">
        <v>654</v>
      </c>
      <c r="D26" s="186">
        <v>4</v>
      </c>
      <c r="E26" s="193">
        <v>0</v>
      </c>
      <c r="F26" s="193">
        <v>0</v>
      </c>
      <c r="G26" s="193">
        <v>0</v>
      </c>
      <c r="H26" s="193">
        <v>0</v>
      </c>
      <c r="I26" s="187">
        <v>2</v>
      </c>
      <c r="J26" s="187">
        <v>2</v>
      </c>
      <c r="K26" s="193">
        <v>0</v>
      </c>
      <c r="L26" s="193">
        <v>0</v>
      </c>
      <c r="M26" s="193">
        <v>0</v>
      </c>
      <c r="N26" s="193">
        <v>0</v>
      </c>
      <c r="O26" s="188">
        <v>1</v>
      </c>
      <c r="P26" s="193">
        <v>0</v>
      </c>
      <c r="Q26" s="193">
        <v>0</v>
      </c>
      <c r="R26" s="193">
        <v>0</v>
      </c>
      <c r="S26" s="193">
        <v>0</v>
      </c>
      <c r="T26" s="187">
        <v>1</v>
      </c>
      <c r="U26" s="193">
        <v>0</v>
      </c>
      <c r="V26" s="193">
        <v>0</v>
      </c>
      <c r="W26" s="193">
        <v>0</v>
      </c>
      <c r="X26" s="193">
        <v>0</v>
      </c>
      <c r="Y26" s="193">
        <v>0</v>
      </c>
      <c r="Z26" s="189">
        <v>1</v>
      </c>
      <c r="AA26" s="194">
        <v>0</v>
      </c>
      <c r="AB26" s="194">
        <v>0</v>
      </c>
      <c r="AC26" s="194">
        <v>0</v>
      </c>
      <c r="AD26" s="194">
        <v>0</v>
      </c>
      <c r="AE26" s="194">
        <v>0</v>
      </c>
      <c r="AF26" s="190">
        <v>1</v>
      </c>
      <c r="AG26" s="194">
        <v>0</v>
      </c>
      <c r="AH26" s="194">
        <v>0</v>
      </c>
      <c r="AI26" s="183"/>
      <c r="AK26" s="191"/>
      <c r="AM26" s="191"/>
    </row>
    <row r="27" spans="1:39" s="184" customFormat="1" ht="17.45" customHeight="1">
      <c r="A27" s="185"/>
      <c r="B27" s="185" t="s">
        <v>596</v>
      </c>
      <c r="C27" s="28"/>
      <c r="D27" s="186">
        <v>19</v>
      </c>
      <c r="E27" s="187">
        <v>1</v>
      </c>
      <c r="F27" s="193">
        <v>0</v>
      </c>
      <c r="G27" s="187">
        <v>3</v>
      </c>
      <c r="H27" s="187">
        <v>1</v>
      </c>
      <c r="I27" s="187">
        <v>6</v>
      </c>
      <c r="J27" s="187">
        <v>7</v>
      </c>
      <c r="K27" s="187">
        <v>1</v>
      </c>
      <c r="L27" s="193">
        <v>0</v>
      </c>
      <c r="M27" s="193">
        <v>0</v>
      </c>
      <c r="N27" s="193">
        <v>0</v>
      </c>
      <c r="O27" s="188">
        <v>10</v>
      </c>
      <c r="P27" s="187">
        <v>1</v>
      </c>
      <c r="Q27" s="193">
        <v>0</v>
      </c>
      <c r="R27" s="187">
        <v>2</v>
      </c>
      <c r="S27" s="193">
        <v>0</v>
      </c>
      <c r="T27" s="187">
        <v>4</v>
      </c>
      <c r="U27" s="187">
        <v>3</v>
      </c>
      <c r="V27" s="193">
        <v>0</v>
      </c>
      <c r="W27" s="193">
        <v>0</v>
      </c>
      <c r="X27" s="193">
        <v>0</v>
      </c>
      <c r="Y27" s="193">
        <v>0</v>
      </c>
      <c r="Z27" s="189">
        <v>2</v>
      </c>
      <c r="AA27" s="194">
        <v>0</v>
      </c>
      <c r="AB27" s="194">
        <v>0</v>
      </c>
      <c r="AC27" s="194">
        <v>0</v>
      </c>
      <c r="AD27" s="190">
        <v>1</v>
      </c>
      <c r="AE27" s="190">
        <v>1</v>
      </c>
      <c r="AF27" s="194">
        <v>0</v>
      </c>
      <c r="AG27" s="194">
        <v>0</v>
      </c>
      <c r="AH27" s="194">
        <v>0</v>
      </c>
      <c r="AI27" s="183"/>
      <c r="AK27" s="191"/>
      <c r="AM27" s="191"/>
    </row>
    <row r="28" spans="1:39" s="184" customFormat="1" ht="17.45" customHeight="1">
      <c r="A28" s="185"/>
      <c r="B28" s="185"/>
      <c r="C28" s="28" t="s">
        <v>34</v>
      </c>
      <c r="D28" s="186">
        <v>4</v>
      </c>
      <c r="E28" s="193">
        <v>0</v>
      </c>
      <c r="F28" s="193">
        <v>0</v>
      </c>
      <c r="G28" s="187">
        <v>2</v>
      </c>
      <c r="H28" s="193">
        <v>0</v>
      </c>
      <c r="I28" s="187">
        <v>1</v>
      </c>
      <c r="J28" s="187">
        <v>1</v>
      </c>
      <c r="K28" s="193">
        <v>0</v>
      </c>
      <c r="L28" s="193">
        <v>0</v>
      </c>
      <c r="M28" s="193">
        <v>0</v>
      </c>
      <c r="N28" s="193">
        <v>0</v>
      </c>
      <c r="O28" s="188">
        <v>2</v>
      </c>
      <c r="P28" s="193">
        <v>0</v>
      </c>
      <c r="Q28" s="193">
        <v>0</v>
      </c>
      <c r="R28" s="187">
        <v>1</v>
      </c>
      <c r="S28" s="193">
        <v>0</v>
      </c>
      <c r="T28" s="187">
        <v>1</v>
      </c>
      <c r="U28" s="193">
        <v>0</v>
      </c>
      <c r="V28" s="193">
        <v>0</v>
      </c>
      <c r="W28" s="193">
        <v>0</v>
      </c>
      <c r="X28" s="193">
        <v>0</v>
      </c>
      <c r="Y28" s="193">
        <v>0</v>
      </c>
      <c r="Z28" s="195">
        <v>0</v>
      </c>
      <c r="AA28" s="194">
        <v>0</v>
      </c>
      <c r="AB28" s="194">
        <v>0</v>
      </c>
      <c r="AC28" s="194">
        <v>0</v>
      </c>
      <c r="AD28" s="194">
        <v>0</v>
      </c>
      <c r="AE28" s="194">
        <v>0</v>
      </c>
      <c r="AF28" s="194">
        <v>0</v>
      </c>
      <c r="AG28" s="194">
        <v>0</v>
      </c>
      <c r="AH28" s="194">
        <v>0</v>
      </c>
      <c r="AI28" s="183"/>
      <c r="AK28" s="191"/>
      <c r="AM28" s="191"/>
    </row>
    <row r="29" spans="1:39" s="184" customFormat="1" ht="17.45" customHeight="1">
      <c r="A29" s="185"/>
      <c r="B29" s="185"/>
      <c r="C29" s="28" t="s">
        <v>655</v>
      </c>
      <c r="D29" s="186">
        <v>2</v>
      </c>
      <c r="E29" s="193">
        <v>0</v>
      </c>
      <c r="F29" s="193">
        <v>0</v>
      </c>
      <c r="G29" s="193">
        <v>0</v>
      </c>
      <c r="H29" s="193">
        <v>0</v>
      </c>
      <c r="I29" s="187">
        <v>2</v>
      </c>
      <c r="J29" s="193">
        <v>0</v>
      </c>
      <c r="K29" s="193">
        <v>0</v>
      </c>
      <c r="L29" s="193">
        <v>0</v>
      </c>
      <c r="M29" s="193">
        <v>0</v>
      </c>
      <c r="N29" s="193">
        <v>0</v>
      </c>
      <c r="O29" s="188">
        <v>1</v>
      </c>
      <c r="P29" s="193">
        <v>0</v>
      </c>
      <c r="Q29" s="193">
        <v>0</v>
      </c>
      <c r="R29" s="193">
        <v>0</v>
      </c>
      <c r="S29" s="193">
        <v>0</v>
      </c>
      <c r="T29" s="187">
        <v>1</v>
      </c>
      <c r="U29" s="193">
        <v>0</v>
      </c>
      <c r="V29" s="193">
        <v>0</v>
      </c>
      <c r="W29" s="193">
        <v>0</v>
      </c>
      <c r="X29" s="193">
        <v>0</v>
      </c>
      <c r="Y29" s="193">
        <v>0</v>
      </c>
      <c r="Z29" s="195">
        <v>0</v>
      </c>
      <c r="AA29" s="194">
        <v>0</v>
      </c>
      <c r="AB29" s="194">
        <v>0</v>
      </c>
      <c r="AC29" s="194">
        <v>0</v>
      </c>
      <c r="AD29" s="194">
        <v>0</v>
      </c>
      <c r="AE29" s="194">
        <v>0</v>
      </c>
      <c r="AF29" s="194">
        <v>0</v>
      </c>
      <c r="AG29" s="194">
        <v>0</v>
      </c>
      <c r="AH29" s="194">
        <v>0</v>
      </c>
      <c r="AI29" s="183"/>
      <c r="AK29" s="191"/>
      <c r="AM29" s="191"/>
    </row>
    <row r="30" spans="1:39" s="184" customFormat="1" ht="17.45" customHeight="1">
      <c r="A30" s="185"/>
      <c r="B30" s="185"/>
      <c r="C30" s="28" t="s">
        <v>35</v>
      </c>
      <c r="D30" s="186">
        <v>9</v>
      </c>
      <c r="E30" s="187">
        <v>1</v>
      </c>
      <c r="F30" s="193">
        <v>0</v>
      </c>
      <c r="G30" s="193">
        <v>0</v>
      </c>
      <c r="H30" s="187">
        <v>1</v>
      </c>
      <c r="I30" s="187">
        <v>1</v>
      </c>
      <c r="J30" s="187">
        <v>5</v>
      </c>
      <c r="K30" s="187">
        <v>1</v>
      </c>
      <c r="L30" s="193">
        <v>0</v>
      </c>
      <c r="M30" s="193">
        <v>0</v>
      </c>
      <c r="N30" s="193">
        <v>0</v>
      </c>
      <c r="O30" s="188">
        <v>5</v>
      </c>
      <c r="P30" s="187">
        <v>1</v>
      </c>
      <c r="Q30" s="193">
        <v>0</v>
      </c>
      <c r="R30" s="193">
        <v>0</v>
      </c>
      <c r="S30" s="193">
        <v>0</v>
      </c>
      <c r="T30" s="187">
        <v>1</v>
      </c>
      <c r="U30" s="187">
        <v>3</v>
      </c>
      <c r="V30" s="193">
        <v>0</v>
      </c>
      <c r="W30" s="193">
        <v>0</v>
      </c>
      <c r="X30" s="193">
        <v>0</v>
      </c>
      <c r="Y30" s="193">
        <v>0</v>
      </c>
      <c r="Z30" s="189">
        <v>1</v>
      </c>
      <c r="AA30" s="194">
        <v>0</v>
      </c>
      <c r="AB30" s="194">
        <v>0</v>
      </c>
      <c r="AC30" s="194">
        <v>0</v>
      </c>
      <c r="AD30" s="190">
        <v>1</v>
      </c>
      <c r="AE30" s="194">
        <v>0</v>
      </c>
      <c r="AF30" s="194">
        <v>0</v>
      </c>
      <c r="AG30" s="194">
        <v>0</v>
      </c>
      <c r="AH30" s="194">
        <v>0</v>
      </c>
      <c r="AI30" s="183"/>
      <c r="AK30" s="191"/>
      <c r="AM30" s="191"/>
    </row>
    <row r="31" spans="1:39" s="184" customFormat="1" ht="17.45" customHeight="1">
      <c r="A31" s="185"/>
      <c r="B31" s="185"/>
      <c r="C31" s="28" t="s">
        <v>656</v>
      </c>
      <c r="D31" s="186">
        <v>1</v>
      </c>
      <c r="E31" s="193">
        <v>0</v>
      </c>
      <c r="F31" s="193">
        <v>0</v>
      </c>
      <c r="G31" s="187">
        <v>1</v>
      </c>
      <c r="H31" s="193">
        <v>0</v>
      </c>
      <c r="I31" s="193">
        <v>0</v>
      </c>
      <c r="J31" s="193">
        <v>0</v>
      </c>
      <c r="K31" s="193">
        <v>0</v>
      </c>
      <c r="L31" s="193">
        <v>0</v>
      </c>
      <c r="M31" s="193">
        <v>0</v>
      </c>
      <c r="N31" s="193">
        <v>0</v>
      </c>
      <c r="O31" s="188">
        <v>1</v>
      </c>
      <c r="P31" s="193">
        <v>0</v>
      </c>
      <c r="Q31" s="193">
        <v>0</v>
      </c>
      <c r="R31" s="187">
        <v>1</v>
      </c>
      <c r="S31" s="193">
        <v>0</v>
      </c>
      <c r="T31" s="193">
        <v>0</v>
      </c>
      <c r="U31" s="193">
        <v>0</v>
      </c>
      <c r="V31" s="193">
        <v>0</v>
      </c>
      <c r="W31" s="193">
        <v>0</v>
      </c>
      <c r="X31" s="193">
        <v>0</v>
      </c>
      <c r="Y31" s="193">
        <v>0</v>
      </c>
      <c r="Z31" s="189">
        <v>1</v>
      </c>
      <c r="AA31" s="194">
        <v>0</v>
      </c>
      <c r="AB31" s="194">
        <v>0</v>
      </c>
      <c r="AC31" s="194">
        <v>0</v>
      </c>
      <c r="AD31" s="194">
        <v>0</v>
      </c>
      <c r="AE31" s="190">
        <v>1</v>
      </c>
      <c r="AF31" s="194">
        <v>0</v>
      </c>
      <c r="AG31" s="194">
        <v>0</v>
      </c>
      <c r="AH31" s="194">
        <v>0</v>
      </c>
      <c r="AI31" s="183"/>
      <c r="AK31" s="191"/>
      <c r="AM31" s="191"/>
    </row>
    <row r="32" spans="1:39" s="184" customFormat="1" ht="17.45" customHeight="1">
      <c r="A32" s="185"/>
      <c r="B32" s="185"/>
      <c r="C32" s="28" t="s">
        <v>657</v>
      </c>
      <c r="D32" s="186">
        <v>2</v>
      </c>
      <c r="E32" s="193">
        <v>0</v>
      </c>
      <c r="F32" s="193">
        <v>0</v>
      </c>
      <c r="G32" s="193">
        <v>0</v>
      </c>
      <c r="H32" s="193">
        <v>0</v>
      </c>
      <c r="I32" s="187">
        <v>1</v>
      </c>
      <c r="J32" s="187">
        <v>1</v>
      </c>
      <c r="K32" s="193">
        <v>0</v>
      </c>
      <c r="L32" s="193">
        <v>0</v>
      </c>
      <c r="M32" s="193">
        <v>0</v>
      </c>
      <c r="N32" s="193">
        <v>0</v>
      </c>
      <c r="O32" s="188">
        <v>1</v>
      </c>
      <c r="P32" s="193">
        <v>0</v>
      </c>
      <c r="Q32" s="193">
        <v>0</v>
      </c>
      <c r="R32" s="193">
        <v>0</v>
      </c>
      <c r="S32" s="193">
        <v>0</v>
      </c>
      <c r="T32" s="187">
        <v>1</v>
      </c>
      <c r="U32" s="193">
        <v>0</v>
      </c>
      <c r="V32" s="193">
        <v>0</v>
      </c>
      <c r="W32" s="193">
        <v>0</v>
      </c>
      <c r="X32" s="193">
        <v>0</v>
      </c>
      <c r="Y32" s="193">
        <v>0</v>
      </c>
      <c r="Z32" s="195">
        <v>0</v>
      </c>
      <c r="AA32" s="194">
        <v>0</v>
      </c>
      <c r="AB32" s="194">
        <v>0</v>
      </c>
      <c r="AC32" s="194">
        <v>0</v>
      </c>
      <c r="AD32" s="194">
        <v>0</v>
      </c>
      <c r="AE32" s="194">
        <v>0</v>
      </c>
      <c r="AF32" s="194">
        <v>0</v>
      </c>
      <c r="AG32" s="194">
        <v>0</v>
      </c>
      <c r="AH32" s="194">
        <v>0</v>
      </c>
      <c r="AI32" s="183"/>
      <c r="AK32" s="191"/>
      <c r="AM32" s="191"/>
    </row>
    <row r="33" spans="1:39" s="184" customFormat="1" ht="17.45" customHeight="1">
      <c r="A33" s="185"/>
      <c r="B33" s="185"/>
      <c r="C33" s="28" t="s">
        <v>658</v>
      </c>
      <c r="D33" s="186">
        <v>1</v>
      </c>
      <c r="E33" s="193">
        <v>0</v>
      </c>
      <c r="F33" s="193">
        <v>0</v>
      </c>
      <c r="G33" s="193">
        <v>0</v>
      </c>
      <c r="H33" s="193">
        <v>0</v>
      </c>
      <c r="I33" s="187">
        <v>1</v>
      </c>
      <c r="J33" s="193">
        <v>0</v>
      </c>
      <c r="K33" s="193">
        <v>0</v>
      </c>
      <c r="L33" s="193">
        <v>0</v>
      </c>
      <c r="M33" s="193">
        <v>0</v>
      </c>
      <c r="N33" s="193">
        <v>0</v>
      </c>
      <c r="O33" s="196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3">
        <v>0</v>
      </c>
      <c r="Y33" s="193">
        <v>0</v>
      </c>
      <c r="Z33" s="195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0</v>
      </c>
      <c r="AG33" s="194">
        <v>0</v>
      </c>
      <c r="AH33" s="194">
        <v>0</v>
      </c>
      <c r="AI33" s="183"/>
      <c r="AK33" s="191"/>
      <c r="AM33" s="191"/>
    </row>
    <row r="34" spans="1:39" s="184" customFormat="1" ht="17.45" customHeight="1">
      <c r="A34" s="185"/>
      <c r="B34" s="185" t="s">
        <v>597</v>
      </c>
      <c r="C34" s="28"/>
      <c r="D34" s="186">
        <v>44</v>
      </c>
      <c r="E34" s="187">
        <v>2</v>
      </c>
      <c r="F34" s="187">
        <v>1</v>
      </c>
      <c r="G34" s="187">
        <v>5</v>
      </c>
      <c r="H34" s="193">
        <v>0</v>
      </c>
      <c r="I34" s="187">
        <v>20</v>
      </c>
      <c r="J34" s="187">
        <v>14</v>
      </c>
      <c r="K34" s="193">
        <v>0</v>
      </c>
      <c r="L34" s="187">
        <v>1</v>
      </c>
      <c r="M34" s="193">
        <v>0</v>
      </c>
      <c r="N34" s="187">
        <v>1</v>
      </c>
      <c r="O34" s="188">
        <v>14</v>
      </c>
      <c r="P34" s="193">
        <v>0</v>
      </c>
      <c r="Q34" s="193">
        <v>0</v>
      </c>
      <c r="R34" s="187">
        <v>2</v>
      </c>
      <c r="S34" s="193">
        <v>0</v>
      </c>
      <c r="T34" s="187">
        <v>6</v>
      </c>
      <c r="U34" s="187">
        <v>4</v>
      </c>
      <c r="V34" s="193">
        <v>0</v>
      </c>
      <c r="W34" s="187">
        <v>1</v>
      </c>
      <c r="X34" s="193">
        <v>0</v>
      </c>
      <c r="Y34" s="187">
        <v>1</v>
      </c>
      <c r="Z34" s="189">
        <v>13</v>
      </c>
      <c r="AA34" s="190">
        <v>1</v>
      </c>
      <c r="AB34" s="194">
        <v>0</v>
      </c>
      <c r="AC34" s="190">
        <v>1</v>
      </c>
      <c r="AD34" s="190">
        <v>1</v>
      </c>
      <c r="AE34" s="190">
        <v>4</v>
      </c>
      <c r="AF34" s="190">
        <v>6</v>
      </c>
      <c r="AG34" s="194">
        <v>0</v>
      </c>
      <c r="AH34" s="194">
        <v>0</v>
      </c>
      <c r="AI34" s="183"/>
      <c r="AK34" s="191"/>
      <c r="AM34" s="191"/>
    </row>
    <row r="35" spans="1:39" s="184" customFormat="1" ht="17.45" customHeight="1">
      <c r="A35" s="185"/>
      <c r="B35" s="185"/>
      <c r="C35" s="28" t="s">
        <v>659</v>
      </c>
      <c r="D35" s="186">
        <v>1</v>
      </c>
      <c r="E35" s="193">
        <v>0</v>
      </c>
      <c r="F35" s="193">
        <v>0</v>
      </c>
      <c r="G35" s="193">
        <v>0</v>
      </c>
      <c r="H35" s="193">
        <v>0</v>
      </c>
      <c r="I35" s="193">
        <v>0</v>
      </c>
      <c r="J35" s="187">
        <v>1</v>
      </c>
      <c r="K35" s="193">
        <v>0</v>
      </c>
      <c r="L35" s="193">
        <v>0</v>
      </c>
      <c r="M35" s="193">
        <v>0</v>
      </c>
      <c r="N35" s="193">
        <v>0</v>
      </c>
      <c r="O35" s="188">
        <v>1</v>
      </c>
      <c r="P35" s="193">
        <v>0</v>
      </c>
      <c r="Q35" s="193">
        <v>0</v>
      </c>
      <c r="R35" s="193">
        <v>0</v>
      </c>
      <c r="S35" s="193">
        <v>0</v>
      </c>
      <c r="T35" s="193">
        <v>0</v>
      </c>
      <c r="U35" s="187">
        <v>1</v>
      </c>
      <c r="V35" s="193">
        <v>0</v>
      </c>
      <c r="W35" s="193">
        <v>0</v>
      </c>
      <c r="X35" s="193">
        <v>0</v>
      </c>
      <c r="Y35" s="193">
        <v>0</v>
      </c>
      <c r="Z35" s="195">
        <v>0</v>
      </c>
      <c r="AA35" s="194">
        <v>0</v>
      </c>
      <c r="AB35" s="194">
        <v>0</v>
      </c>
      <c r="AC35" s="194">
        <v>0</v>
      </c>
      <c r="AD35" s="194">
        <v>0</v>
      </c>
      <c r="AE35" s="194">
        <v>0</v>
      </c>
      <c r="AF35" s="194">
        <v>0</v>
      </c>
      <c r="AG35" s="194">
        <v>0</v>
      </c>
      <c r="AH35" s="194">
        <v>0</v>
      </c>
      <c r="AI35" s="183"/>
      <c r="AK35" s="191"/>
      <c r="AM35" s="191"/>
    </row>
    <row r="36" spans="1:39" s="184" customFormat="1" ht="17.45" customHeight="1">
      <c r="A36" s="185"/>
      <c r="B36" s="185"/>
      <c r="C36" s="28" t="s">
        <v>660</v>
      </c>
      <c r="D36" s="186">
        <v>1</v>
      </c>
      <c r="E36" s="193">
        <v>0</v>
      </c>
      <c r="F36" s="193">
        <v>0</v>
      </c>
      <c r="G36" s="193">
        <v>0</v>
      </c>
      <c r="H36" s="193">
        <v>0</v>
      </c>
      <c r="I36" s="187">
        <v>1</v>
      </c>
      <c r="J36" s="193">
        <v>0</v>
      </c>
      <c r="K36" s="193">
        <v>0</v>
      </c>
      <c r="L36" s="193">
        <v>0</v>
      </c>
      <c r="M36" s="193">
        <v>0</v>
      </c>
      <c r="N36" s="193">
        <v>0</v>
      </c>
      <c r="O36" s="196">
        <v>0</v>
      </c>
      <c r="P36" s="193">
        <v>0</v>
      </c>
      <c r="Q36" s="193">
        <v>0</v>
      </c>
      <c r="R36" s="193">
        <v>0</v>
      </c>
      <c r="S36" s="193">
        <v>0</v>
      </c>
      <c r="T36" s="193">
        <v>0</v>
      </c>
      <c r="U36" s="193">
        <v>0</v>
      </c>
      <c r="V36" s="193">
        <v>0</v>
      </c>
      <c r="W36" s="193">
        <v>0</v>
      </c>
      <c r="X36" s="193">
        <v>0</v>
      </c>
      <c r="Y36" s="193">
        <v>0</v>
      </c>
      <c r="Z36" s="195">
        <v>0</v>
      </c>
      <c r="AA36" s="194">
        <v>0</v>
      </c>
      <c r="AB36" s="194">
        <v>0</v>
      </c>
      <c r="AC36" s="194">
        <v>0</v>
      </c>
      <c r="AD36" s="194">
        <v>0</v>
      </c>
      <c r="AE36" s="194">
        <v>0</v>
      </c>
      <c r="AF36" s="194">
        <v>0</v>
      </c>
      <c r="AG36" s="194">
        <v>0</v>
      </c>
      <c r="AH36" s="194">
        <v>0</v>
      </c>
      <c r="AI36" s="183"/>
      <c r="AK36" s="191"/>
      <c r="AM36" s="191"/>
    </row>
    <row r="37" spans="1:39" s="184" customFormat="1" ht="17.45" customHeight="1">
      <c r="A37" s="185"/>
      <c r="B37" s="185"/>
      <c r="C37" s="28" t="s">
        <v>661</v>
      </c>
      <c r="D37" s="186">
        <v>2</v>
      </c>
      <c r="E37" s="193">
        <v>0</v>
      </c>
      <c r="F37" s="193">
        <v>0</v>
      </c>
      <c r="G37" s="193">
        <v>0</v>
      </c>
      <c r="H37" s="193">
        <v>0</v>
      </c>
      <c r="I37" s="187">
        <v>1</v>
      </c>
      <c r="J37" s="187">
        <v>1</v>
      </c>
      <c r="K37" s="193">
        <v>0</v>
      </c>
      <c r="L37" s="193">
        <v>0</v>
      </c>
      <c r="M37" s="193">
        <v>0</v>
      </c>
      <c r="N37" s="193">
        <v>0</v>
      </c>
      <c r="O37" s="196">
        <v>0</v>
      </c>
      <c r="P37" s="193">
        <v>0</v>
      </c>
      <c r="Q37" s="193">
        <v>0</v>
      </c>
      <c r="R37" s="193">
        <v>0</v>
      </c>
      <c r="S37" s="193">
        <v>0</v>
      </c>
      <c r="T37" s="193">
        <v>0</v>
      </c>
      <c r="U37" s="193">
        <v>0</v>
      </c>
      <c r="V37" s="193">
        <v>0</v>
      </c>
      <c r="W37" s="193">
        <v>0</v>
      </c>
      <c r="X37" s="193">
        <v>0</v>
      </c>
      <c r="Y37" s="193">
        <v>0</v>
      </c>
      <c r="Z37" s="195">
        <v>0</v>
      </c>
      <c r="AA37" s="194">
        <v>0</v>
      </c>
      <c r="AB37" s="194">
        <v>0</v>
      </c>
      <c r="AC37" s="194">
        <v>0</v>
      </c>
      <c r="AD37" s="194">
        <v>0</v>
      </c>
      <c r="AE37" s="194">
        <v>0</v>
      </c>
      <c r="AF37" s="194">
        <v>0</v>
      </c>
      <c r="AG37" s="194">
        <v>0</v>
      </c>
      <c r="AH37" s="194">
        <v>0</v>
      </c>
      <c r="AI37" s="183"/>
      <c r="AK37" s="191"/>
      <c r="AM37" s="191"/>
    </row>
    <row r="38" spans="1:39" s="184" customFormat="1" ht="17.45" customHeight="1">
      <c r="A38" s="185"/>
      <c r="B38" s="185"/>
      <c r="C38" s="28" t="s">
        <v>36</v>
      </c>
      <c r="D38" s="186">
        <v>38</v>
      </c>
      <c r="E38" s="187">
        <v>2</v>
      </c>
      <c r="F38" s="187">
        <v>1</v>
      </c>
      <c r="G38" s="187">
        <v>5</v>
      </c>
      <c r="H38" s="193">
        <v>0</v>
      </c>
      <c r="I38" s="187">
        <v>18</v>
      </c>
      <c r="J38" s="187">
        <v>10</v>
      </c>
      <c r="K38" s="193">
        <v>0</v>
      </c>
      <c r="L38" s="187">
        <v>1</v>
      </c>
      <c r="M38" s="193">
        <v>0</v>
      </c>
      <c r="N38" s="187">
        <v>1</v>
      </c>
      <c r="O38" s="188">
        <v>13</v>
      </c>
      <c r="P38" s="193">
        <v>0</v>
      </c>
      <c r="Q38" s="193">
        <v>0</v>
      </c>
      <c r="R38" s="187">
        <v>2</v>
      </c>
      <c r="S38" s="193">
        <v>0</v>
      </c>
      <c r="T38" s="187">
        <v>6</v>
      </c>
      <c r="U38" s="187">
        <v>3</v>
      </c>
      <c r="V38" s="193">
        <v>0</v>
      </c>
      <c r="W38" s="187">
        <v>1</v>
      </c>
      <c r="X38" s="193">
        <v>0</v>
      </c>
      <c r="Y38" s="187">
        <v>1</v>
      </c>
      <c r="Z38" s="189">
        <v>10</v>
      </c>
      <c r="AA38" s="190">
        <v>1</v>
      </c>
      <c r="AB38" s="194">
        <v>0</v>
      </c>
      <c r="AC38" s="190">
        <v>1</v>
      </c>
      <c r="AD38" s="194">
        <v>0</v>
      </c>
      <c r="AE38" s="190">
        <v>3</v>
      </c>
      <c r="AF38" s="190">
        <v>5</v>
      </c>
      <c r="AG38" s="194">
        <v>0</v>
      </c>
      <c r="AH38" s="194">
        <v>0</v>
      </c>
      <c r="AI38" s="183"/>
      <c r="AK38" s="191"/>
      <c r="AM38" s="191"/>
    </row>
    <row r="39" spans="1:39" s="184" customFormat="1" ht="17.45" customHeight="1">
      <c r="A39" s="185"/>
      <c r="B39" s="185"/>
      <c r="C39" s="28" t="s">
        <v>662</v>
      </c>
      <c r="D39" s="186">
        <v>1</v>
      </c>
      <c r="E39" s="193">
        <v>0</v>
      </c>
      <c r="F39" s="193">
        <v>0</v>
      </c>
      <c r="G39" s="193">
        <v>0</v>
      </c>
      <c r="H39" s="193">
        <v>0</v>
      </c>
      <c r="I39" s="193">
        <v>0</v>
      </c>
      <c r="J39" s="187">
        <v>1</v>
      </c>
      <c r="K39" s="193">
        <v>0</v>
      </c>
      <c r="L39" s="193">
        <v>0</v>
      </c>
      <c r="M39" s="193">
        <v>0</v>
      </c>
      <c r="N39" s="193">
        <v>0</v>
      </c>
      <c r="O39" s="196">
        <v>0</v>
      </c>
      <c r="P39" s="193">
        <v>0</v>
      </c>
      <c r="Q39" s="193">
        <v>0</v>
      </c>
      <c r="R39" s="193">
        <v>0</v>
      </c>
      <c r="S39" s="193">
        <v>0</v>
      </c>
      <c r="T39" s="193">
        <v>0</v>
      </c>
      <c r="U39" s="193">
        <v>0</v>
      </c>
      <c r="V39" s="193">
        <v>0</v>
      </c>
      <c r="W39" s="193">
        <v>0</v>
      </c>
      <c r="X39" s="193">
        <v>0</v>
      </c>
      <c r="Y39" s="193">
        <v>0</v>
      </c>
      <c r="Z39" s="189">
        <v>1</v>
      </c>
      <c r="AA39" s="194">
        <v>0</v>
      </c>
      <c r="AB39" s="194">
        <v>0</v>
      </c>
      <c r="AC39" s="194">
        <v>0</v>
      </c>
      <c r="AD39" s="190">
        <v>1</v>
      </c>
      <c r="AE39" s="194">
        <v>0</v>
      </c>
      <c r="AF39" s="194">
        <v>0</v>
      </c>
      <c r="AG39" s="194">
        <v>0</v>
      </c>
      <c r="AH39" s="194">
        <v>0</v>
      </c>
      <c r="AI39" s="183"/>
      <c r="AK39" s="191"/>
      <c r="AM39" s="191"/>
    </row>
    <row r="40" spans="1:39" s="184" customFormat="1" ht="17.45" customHeight="1">
      <c r="A40" s="185"/>
      <c r="B40" s="185"/>
      <c r="C40" s="28" t="s">
        <v>663</v>
      </c>
      <c r="D40" s="186">
        <v>1</v>
      </c>
      <c r="E40" s="193">
        <v>0</v>
      </c>
      <c r="F40" s="193">
        <v>0</v>
      </c>
      <c r="G40" s="193">
        <v>0</v>
      </c>
      <c r="H40" s="193">
        <v>0</v>
      </c>
      <c r="I40" s="193">
        <v>0</v>
      </c>
      <c r="J40" s="187">
        <v>1</v>
      </c>
      <c r="K40" s="193">
        <v>0</v>
      </c>
      <c r="L40" s="193">
        <v>0</v>
      </c>
      <c r="M40" s="193">
        <v>0</v>
      </c>
      <c r="N40" s="193">
        <v>0</v>
      </c>
      <c r="O40" s="196">
        <v>0</v>
      </c>
      <c r="P40" s="193">
        <v>0</v>
      </c>
      <c r="Q40" s="193">
        <v>0</v>
      </c>
      <c r="R40" s="193">
        <v>0</v>
      </c>
      <c r="S40" s="193">
        <v>0</v>
      </c>
      <c r="T40" s="193">
        <v>0</v>
      </c>
      <c r="U40" s="193">
        <v>0</v>
      </c>
      <c r="V40" s="193">
        <v>0</v>
      </c>
      <c r="W40" s="193">
        <v>0</v>
      </c>
      <c r="X40" s="193">
        <v>0</v>
      </c>
      <c r="Y40" s="193">
        <v>0</v>
      </c>
      <c r="Z40" s="189">
        <v>2</v>
      </c>
      <c r="AA40" s="194">
        <v>0</v>
      </c>
      <c r="AB40" s="194">
        <v>0</v>
      </c>
      <c r="AC40" s="194">
        <v>0</v>
      </c>
      <c r="AD40" s="194">
        <v>0</v>
      </c>
      <c r="AE40" s="190">
        <v>1</v>
      </c>
      <c r="AF40" s="190">
        <v>1</v>
      </c>
      <c r="AG40" s="194">
        <v>0</v>
      </c>
      <c r="AH40" s="194">
        <v>0</v>
      </c>
      <c r="AI40" s="183"/>
      <c r="AK40" s="191"/>
      <c r="AM40" s="191"/>
    </row>
    <row r="41" spans="1:39" s="184" customFormat="1" ht="17.45" customHeight="1">
      <c r="A41" s="185"/>
      <c r="B41" s="185" t="s">
        <v>598</v>
      </c>
      <c r="C41" s="28"/>
      <c r="D41" s="186">
        <v>37</v>
      </c>
      <c r="E41" s="187">
        <v>1</v>
      </c>
      <c r="F41" s="193">
        <v>0</v>
      </c>
      <c r="G41" s="187">
        <v>5</v>
      </c>
      <c r="H41" s="187">
        <v>4</v>
      </c>
      <c r="I41" s="187">
        <v>12</v>
      </c>
      <c r="J41" s="187">
        <v>14</v>
      </c>
      <c r="K41" s="187">
        <v>1</v>
      </c>
      <c r="L41" s="193">
        <v>0</v>
      </c>
      <c r="M41" s="193">
        <v>0</v>
      </c>
      <c r="N41" s="193">
        <v>0</v>
      </c>
      <c r="O41" s="188">
        <v>9</v>
      </c>
      <c r="P41" s="193">
        <v>0</v>
      </c>
      <c r="Q41" s="193">
        <v>0</v>
      </c>
      <c r="R41" s="187">
        <v>3</v>
      </c>
      <c r="S41" s="187">
        <v>2</v>
      </c>
      <c r="T41" s="187">
        <v>2</v>
      </c>
      <c r="U41" s="187">
        <v>2</v>
      </c>
      <c r="V41" s="193">
        <v>0</v>
      </c>
      <c r="W41" s="193">
        <v>0</v>
      </c>
      <c r="X41" s="193">
        <v>0</v>
      </c>
      <c r="Y41" s="193">
        <v>0</v>
      </c>
      <c r="Z41" s="189">
        <v>6</v>
      </c>
      <c r="AA41" s="194">
        <v>0</v>
      </c>
      <c r="AB41" s="194">
        <v>0</v>
      </c>
      <c r="AC41" s="194">
        <v>0</v>
      </c>
      <c r="AD41" s="190">
        <v>2</v>
      </c>
      <c r="AE41" s="190">
        <v>1</v>
      </c>
      <c r="AF41" s="190">
        <v>3</v>
      </c>
      <c r="AG41" s="194">
        <v>0</v>
      </c>
      <c r="AH41" s="194">
        <v>0</v>
      </c>
      <c r="AI41" s="183"/>
      <c r="AK41" s="191"/>
      <c r="AM41" s="191"/>
    </row>
    <row r="42" spans="1:39" s="184" customFormat="1" ht="17.45" customHeight="1">
      <c r="A42" s="185"/>
      <c r="B42" s="185"/>
      <c r="C42" s="28" t="s">
        <v>599</v>
      </c>
      <c r="D42" s="186">
        <v>2</v>
      </c>
      <c r="E42" s="193">
        <v>0</v>
      </c>
      <c r="F42" s="193">
        <v>0</v>
      </c>
      <c r="G42" s="193">
        <v>0</v>
      </c>
      <c r="H42" s="187">
        <v>1</v>
      </c>
      <c r="I42" s="193">
        <v>0</v>
      </c>
      <c r="J42" s="187">
        <v>1</v>
      </c>
      <c r="K42" s="193">
        <v>0</v>
      </c>
      <c r="L42" s="193">
        <v>0</v>
      </c>
      <c r="M42" s="193">
        <v>0</v>
      </c>
      <c r="N42" s="193">
        <v>0</v>
      </c>
      <c r="O42" s="188">
        <v>1</v>
      </c>
      <c r="P42" s="193">
        <v>0</v>
      </c>
      <c r="Q42" s="193">
        <v>0</v>
      </c>
      <c r="R42" s="193">
        <v>0</v>
      </c>
      <c r="S42" s="187">
        <v>1</v>
      </c>
      <c r="T42" s="193">
        <v>0</v>
      </c>
      <c r="U42" s="193">
        <v>0</v>
      </c>
      <c r="V42" s="193">
        <v>0</v>
      </c>
      <c r="W42" s="193">
        <v>0</v>
      </c>
      <c r="X42" s="193">
        <v>0</v>
      </c>
      <c r="Y42" s="193">
        <v>0</v>
      </c>
      <c r="Z42" s="189">
        <v>1</v>
      </c>
      <c r="AA42" s="194">
        <v>0</v>
      </c>
      <c r="AB42" s="194">
        <v>0</v>
      </c>
      <c r="AC42" s="194">
        <v>0</v>
      </c>
      <c r="AD42" s="194">
        <v>0</v>
      </c>
      <c r="AE42" s="194">
        <v>0</v>
      </c>
      <c r="AF42" s="190">
        <v>1</v>
      </c>
      <c r="AG42" s="194">
        <v>0</v>
      </c>
      <c r="AH42" s="194">
        <v>0</v>
      </c>
      <c r="AI42" s="183"/>
      <c r="AK42" s="191"/>
      <c r="AM42" s="191"/>
    </row>
    <row r="43" spans="1:39" s="184" customFormat="1" ht="17.45" customHeight="1">
      <c r="A43" s="185"/>
      <c r="B43" s="185"/>
      <c r="C43" s="28" t="s">
        <v>553</v>
      </c>
      <c r="D43" s="186">
        <v>6</v>
      </c>
      <c r="E43" s="187">
        <v>1</v>
      </c>
      <c r="F43" s="193">
        <v>0</v>
      </c>
      <c r="G43" s="187">
        <v>1</v>
      </c>
      <c r="H43" s="193">
        <v>0</v>
      </c>
      <c r="I43" s="187">
        <v>2</v>
      </c>
      <c r="J43" s="187">
        <v>2</v>
      </c>
      <c r="K43" s="193">
        <v>0</v>
      </c>
      <c r="L43" s="193">
        <v>0</v>
      </c>
      <c r="M43" s="193">
        <v>0</v>
      </c>
      <c r="N43" s="193">
        <v>0</v>
      </c>
      <c r="O43" s="196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3">
        <v>0</v>
      </c>
      <c r="Y43" s="193">
        <v>0</v>
      </c>
      <c r="Z43" s="195">
        <v>0</v>
      </c>
      <c r="AA43" s="194">
        <v>0</v>
      </c>
      <c r="AB43" s="194">
        <v>0</v>
      </c>
      <c r="AC43" s="194">
        <v>0</v>
      </c>
      <c r="AD43" s="194">
        <v>0</v>
      </c>
      <c r="AE43" s="194">
        <v>0</v>
      </c>
      <c r="AF43" s="194">
        <v>0</v>
      </c>
      <c r="AG43" s="194">
        <v>0</v>
      </c>
      <c r="AH43" s="194">
        <v>0</v>
      </c>
      <c r="AI43" s="183"/>
      <c r="AK43" s="191"/>
      <c r="AM43" s="191"/>
    </row>
    <row r="44" spans="1:39" s="184" customFormat="1" ht="17.45" customHeight="1">
      <c r="A44" s="185"/>
      <c r="B44" s="185"/>
      <c r="C44" s="28" t="s">
        <v>664</v>
      </c>
      <c r="D44" s="186">
        <v>2</v>
      </c>
      <c r="E44" s="193">
        <v>0</v>
      </c>
      <c r="F44" s="193">
        <v>0</v>
      </c>
      <c r="G44" s="193">
        <v>0</v>
      </c>
      <c r="H44" s="193">
        <v>0</v>
      </c>
      <c r="I44" s="187">
        <v>1</v>
      </c>
      <c r="J44" s="187">
        <v>1</v>
      </c>
      <c r="K44" s="193">
        <v>0</v>
      </c>
      <c r="L44" s="193">
        <v>0</v>
      </c>
      <c r="M44" s="193">
        <v>0</v>
      </c>
      <c r="N44" s="193">
        <v>0</v>
      </c>
      <c r="O44" s="188">
        <v>1</v>
      </c>
      <c r="P44" s="193">
        <v>0</v>
      </c>
      <c r="Q44" s="193">
        <v>0</v>
      </c>
      <c r="R44" s="193">
        <v>0</v>
      </c>
      <c r="S44" s="193">
        <v>0</v>
      </c>
      <c r="T44" s="187">
        <v>1</v>
      </c>
      <c r="U44" s="193">
        <v>0</v>
      </c>
      <c r="V44" s="193">
        <v>0</v>
      </c>
      <c r="W44" s="193">
        <v>0</v>
      </c>
      <c r="X44" s="193">
        <v>0</v>
      </c>
      <c r="Y44" s="193">
        <v>0</v>
      </c>
      <c r="Z44" s="195">
        <v>0</v>
      </c>
      <c r="AA44" s="194">
        <v>0</v>
      </c>
      <c r="AB44" s="194">
        <v>0</v>
      </c>
      <c r="AC44" s="194">
        <v>0</v>
      </c>
      <c r="AD44" s="194">
        <v>0</v>
      </c>
      <c r="AE44" s="194">
        <v>0</v>
      </c>
      <c r="AF44" s="194">
        <v>0</v>
      </c>
      <c r="AG44" s="194">
        <v>0</v>
      </c>
      <c r="AH44" s="194">
        <v>0</v>
      </c>
      <c r="AI44" s="183"/>
      <c r="AK44" s="191"/>
      <c r="AM44" s="191"/>
    </row>
    <row r="45" spans="1:39" s="184" customFormat="1" ht="17.45" customHeight="1">
      <c r="A45" s="185"/>
      <c r="B45" s="185"/>
      <c r="C45" s="28" t="s">
        <v>665</v>
      </c>
      <c r="D45" s="197">
        <v>0</v>
      </c>
      <c r="E45" s="193">
        <v>0</v>
      </c>
      <c r="F45" s="193">
        <v>0</v>
      </c>
      <c r="G45" s="193">
        <v>0</v>
      </c>
      <c r="H45" s="193">
        <v>0</v>
      </c>
      <c r="I45" s="193">
        <v>0</v>
      </c>
      <c r="J45" s="193">
        <v>0</v>
      </c>
      <c r="K45" s="193">
        <v>0</v>
      </c>
      <c r="L45" s="193">
        <v>0</v>
      </c>
      <c r="M45" s="193">
        <v>0</v>
      </c>
      <c r="N45" s="193">
        <v>0</v>
      </c>
      <c r="O45" s="196">
        <v>0</v>
      </c>
      <c r="P45" s="193">
        <v>0</v>
      </c>
      <c r="Q45" s="193">
        <v>0</v>
      </c>
      <c r="R45" s="193">
        <v>0</v>
      </c>
      <c r="S45" s="193">
        <v>0</v>
      </c>
      <c r="T45" s="193">
        <v>0</v>
      </c>
      <c r="U45" s="193">
        <v>0</v>
      </c>
      <c r="V45" s="193">
        <v>0</v>
      </c>
      <c r="W45" s="193">
        <v>0</v>
      </c>
      <c r="X45" s="193">
        <v>0</v>
      </c>
      <c r="Y45" s="193">
        <v>0</v>
      </c>
      <c r="Z45" s="189">
        <v>1</v>
      </c>
      <c r="AA45" s="194">
        <v>0</v>
      </c>
      <c r="AB45" s="194">
        <v>0</v>
      </c>
      <c r="AC45" s="194">
        <v>0</v>
      </c>
      <c r="AD45" s="194">
        <v>0</v>
      </c>
      <c r="AE45" s="194">
        <v>0</v>
      </c>
      <c r="AF45" s="190">
        <v>1</v>
      </c>
      <c r="AG45" s="194">
        <v>0</v>
      </c>
      <c r="AH45" s="194">
        <v>0</v>
      </c>
      <c r="AI45" s="183"/>
      <c r="AK45" s="191"/>
      <c r="AM45" s="191"/>
    </row>
    <row r="46" spans="1:39" s="184" customFormat="1" ht="17.45" customHeight="1">
      <c r="A46" s="185"/>
      <c r="B46" s="185"/>
      <c r="C46" s="28" t="s">
        <v>452</v>
      </c>
      <c r="D46" s="186">
        <v>1</v>
      </c>
      <c r="E46" s="193">
        <v>0</v>
      </c>
      <c r="F46" s="193">
        <v>0</v>
      </c>
      <c r="G46" s="193">
        <v>0</v>
      </c>
      <c r="H46" s="193">
        <v>0</v>
      </c>
      <c r="I46" s="193">
        <v>0</v>
      </c>
      <c r="J46" s="187">
        <v>1</v>
      </c>
      <c r="K46" s="193">
        <v>0</v>
      </c>
      <c r="L46" s="193">
        <v>0</v>
      </c>
      <c r="M46" s="193">
        <v>0</v>
      </c>
      <c r="N46" s="193">
        <v>0</v>
      </c>
      <c r="O46" s="188">
        <v>1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87">
        <v>1</v>
      </c>
      <c r="V46" s="193">
        <v>0</v>
      </c>
      <c r="W46" s="193">
        <v>0</v>
      </c>
      <c r="X46" s="193">
        <v>0</v>
      </c>
      <c r="Y46" s="193">
        <v>0</v>
      </c>
      <c r="Z46" s="189">
        <v>1</v>
      </c>
      <c r="AA46" s="194">
        <v>0</v>
      </c>
      <c r="AB46" s="194">
        <v>0</v>
      </c>
      <c r="AC46" s="194">
        <v>0</v>
      </c>
      <c r="AD46" s="190">
        <v>1</v>
      </c>
      <c r="AE46" s="194">
        <v>0</v>
      </c>
      <c r="AF46" s="194">
        <v>0</v>
      </c>
      <c r="AG46" s="194">
        <v>0</v>
      </c>
      <c r="AH46" s="194">
        <v>0</v>
      </c>
      <c r="AI46" s="183"/>
      <c r="AK46" s="191"/>
      <c r="AM46" s="191"/>
    </row>
    <row r="47" spans="1:39" s="184" customFormat="1" ht="17.45" customHeight="1">
      <c r="A47" s="185"/>
      <c r="B47" s="185"/>
      <c r="C47" s="28" t="s">
        <v>666</v>
      </c>
      <c r="D47" s="186">
        <v>1</v>
      </c>
      <c r="E47" s="193">
        <v>0</v>
      </c>
      <c r="F47" s="193">
        <v>0</v>
      </c>
      <c r="G47" s="193">
        <v>0</v>
      </c>
      <c r="H47" s="193">
        <v>0</v>
      </c>
      <c r="I47" s="193">
        <v>0</v>
      </c>
      <c r="J47" s="187">
        <v>1</v>
      </c>
      <c r="K47" s="193">
        <v>0</v>
      </c>
      <c r="L47" s="193">
        <v>0</v>
      </c>
      <c r="M47" s="193">
        <v>0</v>
      </c>
      <c r="N47" s="193">
        <v>0</v>
      </c>
      <c r="O47" s="196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3">
        <v>0</v>
      </c>
      <c r="Y47" s="193">
        <v>0</v>
      </c>
      <c r="Z47" s="195">
        <v>0</v>
      </c>
      <c r="AA47" s="194">
        <v>0</v>
      </c>
      <c r="AB47" s="194">
        <v>0</v>
      </c>
      <c r="AC47" s="194">
        <v>0</v>
      </c>
      <c r="AD47" s="194">
        <v>0</v>
      </c>
      <c r="AE47" s="194">
        <v>0</v>
      </c>
      <c r="AF47" s="194">
        <v>0</v>
      </c>
      <c r="AG47" s="194">
        <v>0</v>
      </c>
      <c r="AH47" s="194">
        <v>0</v>
      </c>
      <c r="AI47" s="183"/>
      <c r="AK47" s="191"/>
      <c r="AM47" s="191"/>
    </row>
    <row r="48" spans="1:39" s="184" customFormat="1" ht="17.45" customHeight="1">
      <c r="A48" s="185"/>
      <c r="B48" s="185"/>
      <c r="C48" s="28" t="s">
        <v>600</v>
      </c>
      <c r="D48" s="186">
        <v>2</v>
      </c>
      <c r="E48" s="193">
        <v>0</v>
      </c>
      <c r="F48" s="193">
        <v>0</v>
      </c>
      <c r="G48" s="193">
        <v>0</v>
      </c>
      <c r="H48" s="187">
        <v>1</v>
      </c>
      <c r="I48" s="193">
        <v>0</v>
      </c>
      <c r="J48" s="187">
        <v>1</v>
      </c>
      <c r="K48" s="193">
        <v>0</v>
      </c>
      <c r="L48" s="193">
        <v>0</v>
      </c>
      <c r="M48" s="193">
        <v>0</v>
      </c>
      <c r="N48" s="193">
        <v>0</v>
      </c>
      <c r="O48" s="188">
        <v>1</v>
      </c>
      <c r="P48" s="193">
        <v>0</v>
      </c>
      <c r="Q48" s="193">
        <v>0</v>
      </c>
      <c r="R48" s="193">
        <v>0</v>
      </c>
      <c r="S48" s="187">
        <v>1</v>
      </c>
      <c r="T48" s="193">
        <v>0</v>
      </c>
      <c r="U48" s="193">
        <v>0</v>
      </c>
      <c r="V48" s="193">
        <v>0</v>
      </c>
      <c r="W48" s="193">
        <v>0</v>
      </c>
      <c r="X48" s="193">
        <v>0</v>
      </c>
      <c r="Y48" s="193">
        <v>0</v>
      </c>
      <c r="Z48" s="195">
        <v>0</v>
      </c>
      <c r="AA48" s="194">
        <v>0</v>
      </c>
      <c r="AB48" s="194">
        <v>0</v>
      </c>
      <c r="AC48" s="194">
        <v>0</v>
      </c>
      <c r="AD48" s="194">
        <v>0</v>
      </c>
      <c r="AE48" s="194">
        <v>0</v>
      </c>
      <c r="AF48" s="194">
        <v>0</v>
      </c>
      <c r="AG48" s="194">
        <v>0</v>
      </c>
      <c r="AH48" s="194">
        <v>0</v>
      </c>
      <c r="AI48" s="183"/>
      <c r="AK48" s="191"/>
      <c r="AM48" s="191"/>
    </row>
    <row r="49" spans="1:39" s="184" customFormat="1" ht="17.45" customHeight="1">
      <c r="A49" s="185"/>
      <c r="B49" s="185"/>
      <c r="C49" s="28" t="s">
        <v>601</v>
      </c>
      <c r="D49" s="186">
        <v>9</v>
      </c>
      <c r="E49" s="193">
        <v>0</v>
      </c>
      <c r="F49" s="193">
        <v>0</v>
      </c>
      <c r="G49" s="187">
        <v>2</v>
      </c>
      <c r="H49" s="187">
        <v>1</v>
      </c>
      <c r="I49" s="187">
        <v>4</v>
      </c>
      <c r="J49" s="187">
        <v>2</v>
      </c>
      <c r="K49" s="193">
        <v>0</v>
      </c>
      <c r="L49" s="193">
        <v>0</v>
      </c>
      <c r="M49" s="193">
        <v>0</v>
      </c>
      <c r="N49" s="193">
        <v>0</v>
      </c>
      <c r="O49" s="188">
        <v>3</v>
      </c>
      <c r="P49" s="193">
        <v>0</v>
      </c>
      <c r="Q49" s="193">
        <v>0</v>
      </c>
      <c r="R49" s="187">
        <v>2</v>
      </c>
      <c r="S49" s="193">
        <v>0</v>
      </c>
      <c r="T49" s="187">
        <v>1</v>
      </c>
      <c r="U49" s="193">
        <v>0</v>
      </c>
      <c r="V49" s="193">
        <v>0</v>
      </c>
      <c r="W49" s="193">
        <v>0</v>
      </c>
      <c r="X49" s="193">
        <v>0</v>
      </c>
      <c r="Y49" s="193">
        <v>0</v>
      </c>
      <c r="Z49" s="189">
        <v>1</v>
      </c>
      <c r="AA49" s="194">
        <v>0</v>
      </c>
      <c r="AB49" s="194">
        <v>0</v>
      </c>
      <c r="AC49" s="194">
        <v>0</v>
      </c>
      <c r="AD49" s="194">
        <v>0</v>
      </c>
      <c r="AE49" s="194">
        <v>0</v>
      </c>
      <c r="AF49" s="190">
        <v>1</v>
      </c>
      <c r="AG49" s="194">
        <v>0</v>
      </c>
      <c r="AH49" s="194">
        <v>0</v>
      </c>
      <c r="AI49" s="183"/>
      <c r="AK49" s="191"/>
      <c r="AM49" s="191"/>
    </row>
    <row r="50" spans="1:39" s="184" customFormat="1" ht="17.45" customHeight="1">
      <c r="A50" s="185"/>
      <c r="B50" s="185"/>
      <c r="C50" s="28" t="s">
        <v>37</v>
      </c>
      <c r="D50" s="186">
        <v>2</v>
      </c>
      <c r="E50" s="193">
        <v>0</v>
      </c>
      <c r="F50" s="193">
        <v>0</v>
      </c>
      <c r="G50" s="193">
        <v>0</v>
      </c>
      <c r="H50" s="193">
        <v>0</v>
      </c>
      <c r="I50" s="193">
        <v>0</v>
      </c>
      <c r="J50" s="187">
        <v>2</v>
      </c>
      <c r="K50" s="193">
        <v>0</v>
      </c>
      <c r="L50" s="193">
        <v>0</v>
      </c>
      <c r="M50" s="193">
        <v>0</v>
      </c>
      <c r="N50" s="193">
        <v>0</v>
      </c>
      <c r="O50" s="196">
        <v>0</v>
      </c>
      <c r="P50" s="193">
        <v>0</v>
      </c>
      <c r="Q50" s="193">
        <v>0</v>
      </c>
      <c r="R50" s="193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3">
        <v>0</v>
      </c>
      <c r="Y50" s="193">
        <v>0</v>
      </c>
      <c r="Z50" s="189">
        <v>1</v>
      </c>
      <c r="AA50" s="194">
        <v>0</v>
      </c>
      <c r="AB50" s="194">
        <v>0</v>
      </c>
      <c r="AC50" s="194">
        <v>0</v>
      </c>
      <c r="AD50" s="194">
        <v>0</v>
      </c>
      <c r="AE50" s="190">
        <v>1</v>
      </c>
      <c r="AF50" s="194">
        <v>0</v>
      </c>
      <c r="AG50" s="194">
        <v>0</v>
      </c>
      <c r="AH50" s="194">
        <v>0</v>
      </c>
      <c r="AI50" s="183"/>
      <c r="AK50" s="191"/>
      <c r="AM50" s="191"/>
    </row>
    <row r="51" spans="1:39" s="184" customFormat="1" ht="17.45" customHeight="1">
      <c r="A51" s="185"/>
      <c r="B51" s="185"/>
      <c r="C51" s="28" t="s">
        <v>38</v>
      </c>
      <c r="D51" s="186">
        <v>7</v>
      </c>
      <c r="E51" s="193">
        <v>0</v>
      </c>
      <c r="F51" s="193">
        <v>0</v>
      </c>
      <c r="G51" s="187">
        <v>2</v>
      </c>
      <c r="H51" s="193">
        <v>0</v>
      </c>
      <c r="I51" s="187">
        <v>3</v>
      </c>
      <c r="J51" s="187">
        <v>2</v>
      </c>
      <c r="K51" s="193">
        <v>0</v>
      </c>
      <c r="L51" s="193">
        <v>0</v>
      </c>
      <c r="M51" s="193">
        <v>0</v>
      </c>
      <c r="N51" s="193">
        <v>0</v>
      </c>
      <c r="O51" s="188">
        <v>1</v>
      </c>
      <c r="P51" s="193">
        <v>0</v>
      </c>
      <c r="Q51" s="193">
        <v>0</v>
      </c>
      <c r="R51" s="187">
        <v>1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3">
        <v>0</v>
      </c>
      <c r="Y51" s="193">
        <v>0</v>
      </c>
      <c r="Z51" s="189">
        <v>1</v>
      </c>
      <c r="AA51" s="194">
        <v>0</v>
      </c>
      <c r="AB51" s="194">
        <v>0</v>
      </c>
      <c r="AC51" s="194">
        <v>0</v>
      </c>
      <c r="AD51" s="190">
        <v>1</v>
      </c>
      <c r="AE51" s="194">
        <v>0</v>
      </c>
      <c r="AF51" s="194">
        <v>0</v>
      </c>
      <c r="AG51" s="194">
        <v>0</v>
      </c>
      <c r="AH51" s="194">
        <v>0</v>
      </c>
      <c r="AI51" s="183"/>
      <c r="AK51" s="191"/>
      <c r="AM51" s="191"/>
    </row>
    <row r="52" spans="1:39" s="184" customFormat="1" ht="17.45" customHeight="1">
      <c r="A52" s="185"/>
      <c r="B52" s="185"/>
      <c r="C52" s="28" t="s">
        <v>39</v>
      </c>
      <c r="D52" s="186">
        <v>4</v>
      </c>
      <c r="E52" s="193">
        <v>0</v>
      </c>
      <c r="F52" s="193">
        <v>0</v>
      </c>
      <c r="G52" s="193">
        <v>0</v>
      </c>
      <c r="H52" s="187">
        <v>1</v>
      </c>
      <c r="I52" s="187">
        <v>2</v>
      </c>
      <c r="J52" s="187">
        <v>1</v>
      </c>
      <c r="K52" s="193">
        <v>0</v>
      </c>
      <c r="L52" s="193">
        <v>0</v>
      </c>
      <c r="M52" s="193">
        <v>0</v>
      </c>
      <c r="N52" s="193">
        <v>0</v>
      </c>
      <c r="O52" s="188">
        <v>1</v>
      </c>
      <c r="P52" s="193">
        <v>0</v>
      </c>
      <c r="Q52" s="193">
        <v>0</v>
      </c>
      <c r="R52" s="193">
        <v>0</v>
      </c>
      <c r="S52" s="193">
        <v>0</v>
      </c>
      <c r="T52" s="193">
        <v>0</v>
      </c>
      <c r="U52" s="187">
        <v>1</v>
      </c>
      <c r="V52" s="193">
        <v>0</v>
      </c>
      <c r="W52" s="193">
        <v>0</v>
      </c>
      <c r="X52" s="193">
        <v>0</v>
      </c>
      <c r="Y52" s="193">
        <v>0</v>
      </c>
      <c r="Z52" s="195">
        <v>0</v>
      </c>
      <c r="AA52" s="194">
        <v>0</v>
      </c>
      <c r="AB52" s="194">
        <v>0</v>
      </c>
      <c r="AC52" s="194">
        <v>0</v>
      </c>
      <c r="AD52" s="194">
        <v>0</v>
      </c>
      <c r="AE52" s="194">
        <v>0</v>
      </c>
      <c r="AF52" s="194">
        <v>0</v>
      </c>
      <c r="AG52" s="194">
        <v>0</v>
      </c>
      <c r="AH52" s="194">
        <v>0</v>
      </c>
      <c r="AI52" s="183"/>
      <c r="AK52" s="191"/>
      <c r="AM52" s="191"/>
    </row>
    <row r="53" spans="1:39" s="198" customFormat="1" ht="17.45" customHeight="1">
      <c r="A53" s="185"/>
      <c r="B53" s="185"/>
      <c r="C53" s="28" t="s">
        <v>667</v>
      </c>
      <c r="D53" s="186">
        <v>1</v>
      </c>
      <c r="E53" s="193">
        <v>0</v>
      </c>
      <c r="F53" s="193">
        <v>0</v>
      </c>
      <c r="G53" s="193">
        <v>0</v>
      </c>
      <c r="H53" s="193">
        <v>0</v>
      </c>
      <c r="I53" s="193">
        <v>0</v>
      </c>
      <c r="J53" s="193">
        <v>0</v>
      </c>
      <c r="K53" s="187">
        <v>1</v>
      </c>
      <c r="L53" s="193">
        <v>0</v>
      </c>
      <c r="M53" s="193">
        <v>0</v>
      </c>
      <c r="N53" s="193">
        <v>0</v>
      </c>
      <c r="O53" s="196">
        <v>0</v>
      </c>
      <c r="P53" s="193">
        <v>0</v>
      </c>
      <c r="Q53" s="193">
        <v>0</v>
      </c>
      <c r="R53" s="193">
        <v>0</v>
      </c>
      <c r="S53" s="193">
        <v>0</v>
      </c>
      <c r="T53" s="193">
        <v>0</v>
      </c>
      <c r="U53" s="193">
        <v>0</v>
      </c>
      <c r="V53" s="193">
        <v>0</v>
      </c>
      <c r="W53" s="193">
        <v>0</v>
      </c>
      <c r="X53" s="193">
        <v>0</v>
      </c>
      <c r="Y53" s="193">
        <v>0</v>
      </c>
      <c r="Z53" s="195">
        <v>0</v>
      </c>
      <c r="AA53" s="194">
        <v>0</v>
      </c>
      <c r="AB53" s="194">
        <v>0</v>
      </c>
      <c r="AC53" s="194">
        <v>0</v>
      </c>
      <c r="AD53" s="194">
        <v>0</v>
      </c>
      <c r="AE53" s="194">
        <v>0</v>
      </c>
      <c r="AF53" s="194">
        <v>0</v>
      </c>
      <c r="AG53" s="194">
        <v>0</v>
      </c>
      <c r="AH53" s="194">
        <v>0</v>
      </c>
      <c r="AI53" s="183"/>
      <c r="AK53" s="199"/>
      <c r="AM53" s="199"/>
    </row>
    <row r="54" spans="1:39" s="184" customFormat="1" ht="17.45" customHeight="1">
      <c r="A54" s="185"/>
      <c r="B54" s="185" t="s">
        <v>602</v>
      </c>
      <c r="C54" s="28"/>
      <c r="D54" s="186">
        <v>401</v>
      </c>
      <c r="E54" s="187">
        <v>14</v>
      </c>
      <c r="F54" s="187">
        <v>2</v>
      </c>
      <c r="G54" s="187">
        <v>26</v>
      </c>
      <c r="H54" s="187">
        <v>12</v>
      </c>
      <c r="I54" s="187">
        <v>185</v>
      </c>
      <c r="J54" s="187">
        <v>146</v>
      </c>
      <c r="K54" s="187">
        <v>4</v>
      </c>
      <c r="L54" s="187">
        <v>7</v>
      </c>
      <c r="M54" s="187">
        <v>2</v>
      </c>
      <c r="N54" s="187">
        <v>3</v>
      </c>
      <c r="O54" s="188">
        <v>85</v>
      </c>
      <c r="P54" s="187">
        <v>3</v>
      </c>
      <c r="Q54" s="193">
        <v>0</v>
      </c>
      <c r="R54" s="187">
        <v>8</v>
      </c>
      <c r="S54" s="187">
        <v>4</v>
      </c>
      <c r="T54" s="187">
        <v>35</v>
      </c>
      <c r="U54" s="187">
        <v>27</v>
      </c>
      <c r="V54" s="193">
        <v>0</v>
      </c>
      <c r="W54" s="187">
        <v>3</v>
      </c>
      <c r="X54" s="187">
        <v>2</v>
      </c>
      <c r="Y54" s="187">
        <v>3</v>
      </c>
      <c r="Z54" s="189">
        <v>70</v>
      </c>
      <c r="AA54" s="194">
        <v>0</v>
      </c>
      <c r="AB54" s="190">
        <v>1</v>
      </c>
      <c r="AC54" s="190">
        <v>12</v>
      </c>
      <c r="AD54" s="190">
        <v>10</v>
      </c>
      <c r="AE54" s="190">
        <v>24</v>
      </c>
      <c r="AF54" s="190">
        <v>22</v>
      </c>
      <c r="AG54" s="190">
        <v>1</v>
      </c>
      <c r="AH54" s="194">
        <v>0</v>
      </c>
      <c r="AI54" s="183"/>
      <c r="AK54" s="191"/>
      <c r="AM54" s="191"/>
    </row>
    <row r="55" spans="1:39" s="184" customFormat="1" ht="17.45" customHeight="1">
      <c r="A55" s="185"/>
      <c r="B55" s="185"/>
      <c r="C55" s="28" t="s">
        <v>40</v>
      </c>
      <c r="D55" s="186">
        <v>117</v>
      </c>
      <c r="E55" s="187">
        <v>9</v>
      </c>
      <c r="F55" s="193">
        <v>0</v>
      </c>
      <c r="G55" s="187">
        <v>8</v>
      </c>
      <c r="H55" s="187">
        <v>6</v>
      </c>
      <c r="I55" s="187">
        <v>48</v>
      </c>
      <c r="J55" s="187">
        <v>43</v>
      </c>
      <c r="K55" s="187">
        <v>1</v>
      </c>
      <c r="L55" s="193">
        <v>0</v>
      </c>
      <c r="M55" s="187">
        <v>1</v>
      </c>
      <c r="N55" s="187">
        <v>1</v>
      </c>
      <c r="O55" s="188">
        <v>23</v>
      </c>
      <c r="P55" s="187">
        <v>2</v>
      </c>
      <c r="Q55" s="193">
        <v>0</v>
      </c>
      <c r="R55" s="187">
        <v>3</v>
      </c>
      <c r="S55" s="187">
        <v>2</v>
      </c>
      <c r="T55" s="187">
        <v>7</v>
      </c>
      <c r="U55" s="187">
        <v>7</v>
      </c>
      <c r="V55" s="193">
        <v>0</v>
      </c>
      <c r="W55" s="193">
        <v>0</v>
      </c>
      <c r="X55" s="187">
        <v>1</v>
      </c>
      <c r="Y55" s="187">
        <v>1</v>
      </c>
      <c r="Z55" s="189">
        <v>16</v>
      </c>
      <c r="AA55" s="194">
        <v>0</v>
      </c>
      <c r="AB55" s="194">
        <v>0</v>
      </c>
      <c r="AC55" s="190">
        <v>4</v>
      </c>
      <c r="AD55" s="190">
        <v>3</v>
      </c>
      <c r="AE55" s="190">
        <v>5</v>
      </c>
      <c r="AF55" s="190">
        <v>4</v>
      </c>
      <c r="AG55" s="194">
        <v>0</v>
      </c>
      <c r="AH55" s="194">
        <v>0</v>
      </c>
      <c r="AI55" s="183"/>
      <c r="AK55" s="191"/>
      <c r="AM55" s="191"/>
    </row>
    <row r="56" spans="1:39" s="184" customFormat="1" ht="17.45" customHeight="1">
      <c r="A56" s="185"/>
      <c r="B56" s="185"/>
      <c r="C56" s="28" t="s">
        <v>41</v>
      </c>
      <c r="D56" s="186">
        <v>5</v>
      </c>
      <c r="E56" s="193">
        <v>0</v>
      </c>
      <c r="F56" s="193">
        <v>0</v>
      </c>
      <c r="G56" s="193">
        <v>0</v>
      </c>
      <c r="H56" s="193">
        <v>0</v>
      </c>
      <c r="I56" s="187">
        <v>3</v>
      </c>
      <c r="J56" s="187">
        <v>2</v>
      </c>
      <c r="K56" s="193">
        <v>0</v>
      </c>
      <c r="L56" s="193">
        <v>0</v>
      </c>
      <c r="M56" s="193">
        <v>0</v>
      </c>
      <c r="N56" s="193">
        <v>0</v>
      </c>
      <c r="O56" s="196">
        <v>0</v>
      </c>
      <c r="P56" s="193">
        <v>0</v>
      </c>
      <c r="Q56" s="193">
        <v>0</v>
      </c>
      <c r="R56" s="193">
        <v>0</v>
      </c>
      <c r="S56" s="193">
        <v>0</v>
      </c>
      <c r="T56" s="193">
        <v>0</v>
      </c>
      <c r="U56" s="193">
        <v>0</v>
      </c>
      <c r="V56" s="193">
        <v>0</v>
      </c>
      <c r="W56" s="193">
        <v>0</v>
      </c>
      <c r="X56" s="193">
        <v>0</v>
      </c>
      <c r="Y56" s="193">
        <v>0</v>
      </c>
      <c r="Z56" s="195">
        <v>0</v>
      </c>
      <c r="AA56" s="194">
        <v>0</v>
      </c>
      <c r="AB56" s="194">
        <v>0</v>
      </c>
      <c r="AC56" s="194">
        <v>0</v>
      </c>
      <c r="AD56" s="194">
        <v>0</v>
      </c>
      <c r="AE56" s="194">
        <v>0</v>
      </c>
      <c r="AF56" s="194">
        <v>0</v>
      </c>
      <c r="AG56" s="194">
        <v>0</v>
      </c>
      <c r="AH56" s="194">
        <v>0</v>
      </c>
      <c r="AI56" s="183"/>
      <c r="AK56" s="191"/>
      <c r="AM56" s="191"/>
    </row>
    <row r="57" spans="1:39" s="184" customFormat="1" ht="17.45" customHeight="1">
      <c r="A57" s="185"/>
      <c r="B57" s="185"/>
      <c r="C57" s="28" t="s">
        <v>603</v>
      </c>
      <c r="D57" s="186">
        <v>6</v>
      </c>
      <c r="E57" s="193">
        <v>0</v>
      </c>
      <c r="F57" s="193">
        <v>0</v>
      </c>
      <c r="G57" s="187">
        <v>1</v>
      </c>
      <c r="H57" s="193">
        <v>0</v>
      </c>
      <c r="I57" s="187">
        <v>2</v>
      </c>
      <c r="J57" s="187">
        <v>3</v>
      </c>
      <c r="K57" s="193">
        <v>0</v>
      </c>
      <c r="L57" s="193">
        <v>0</v>
      </c>
      <c r="M57" s="193">
        <v>0</v>
      </c>
      <c r="N57" s="193">
        <v>0</v>
      </c>
      <c r="O57" s="188">
        <v>2</v>
      </c>
      <c r="P57" s="193">
        <v>0</v>
      </c>
      <c r="Q57" s="193">
        <v>0</v>
      </c>
      <c r="R57" s="187">
        <v>1</v>
      </c>
      <c r="S57" s="193">
        <v>0</v>
      </c>
      <c r="T57" s="187">
        <v>1</v>
      </c>
      <c r="U57" s="193">
        <v>0</v>
      </c>
      <c r="V57" s="193">
        <v>0</v>
      </c>
      <c r="W57" s="193">
        <v>0</v>
      </c>
      <c r="X57" s="193">
        <v>0</v>
      </c>
      <c r="Y57" s="193">
        <v>0</v>
      </c>
      <c r="Z57" s="189">
        <v>2</v>
      </c>
      <c r="AA57" s="194">
        <v>0</v>
      </c>
      <c r="AB57" s="194">
        <v>0</v>
      </c>
      <c r="AC57" s="194">
        <v>0</v>
      </c>
      <c r="AD57" s="190">
        <v>1</v>
      </c>
      <c r="AE57" s="190">
        <v>1</v>
      </c>
      <c r="AF57" s="194">
        <v>0</v>
      </c>
      <c r="AG57" s="194">
        <v>0</v>
      </c>
      <c r="AH57" s="194">
        <v>0</v>
      </c>
      <c r="AI57" s="183"/>
      <c r="AK57" s="191"/>
      <c r="AM57" s="191"/>
    </row>
    <row r="58" spans="1:39" s="184" customFormat="1" ht="17.45" customHeight="1">
      <c r="A58" s="185"/>
      <c r="B58" s="185"/>
      <c r="C58" s="28" t="s">
        <v>604</v>
      </c>
      <c r="D58" s="186">
        <v>3</v>
      </c>
      <c r="E58" s="193">
        <v>0</v>
      </c>
      <c r="F58" s="193">
        <v>0</v>
      </c>
      <c r="G58" s="193">
        <v>0</v>
      </c>
      <c r="H58" s="193">
        <v>0</v>
      </c>
      <c r="I58" s="193">
        <v>0</v>
      </c>
      <c r="J58" s="187">
        <v>3</v>
      </c>
      <c r="K58" s="193">
        <v>0</v>
      </c>
      <c r="L58" s="193">
        <v>0</v>
      </c>
      <c r="M58" s="193">
        <v>0</v>
      </c>
      <c r="N58" s="193">
        <v>0</v>
      </c>
      <c r="O58" s="188">
        <v>1</v>
      </c>
      <c r="P58" s="193">
        <v>0</v>
      </c>
      <c r="Q58" s="193">
        <v>0</v>
      </c>
      <c r="R58" s="193">
        <v>0</v>
      </c>
      <c r="S58" s="193">
        <v>0</v>
      </c>
      <c r="T58" s="193">
        <v>0</v>
      </c>
      <c r="U58" s="187">
        <v>1</v>
      </c>
      <c r="V58" s="193">
        <v>0</v>
      </c>
      <c r="W58" s="193">
        <v>0</v>
      </c>
      <c r="X58" s="193">
        <v>0</v>
      </c>
      <c r="Y58" s="193">
        <v>0</v>
      </c>
      <c r="Z58" s="189">
        <v>1</v>
      </c>
      <c r="AA58" s="194">
        <v>0</v>
      </c>
      <c r="AB58" s="194">
        <v>0</v>
      </c>
      <c r="AC58" s="194">
        <v>0</v>
      </c>
      <c r="AD58" s="194">
        <v>0</v>
      </c>
      <c r="AE58" s="190">
        <v>1</v>
      </c>
      <c r="AF58" s="194">
        <v>0</v>
      </c>
      <c r="AG58" s="194">
        <v>0</v>
      </c>
      <c r="AH58" s="194">
        <v>0</v>
      </c>
      <c r="AI58" s="183"/>
      <c r="AK58" s="191"/>
      <c r="AM58" s="191"/>
    </row>
    <row r="59" spans="1:39" s="184" customFormat="1" ht="17.45" customHeight="1">
      <c r="A59" s="185"/>
      <c r="B59" s="185"/>
      <c r="C59" s="28" t="s">
        <v>42</v>
      </c>
      <c r="D59" s="186">
        <v>1</v>
      </c>
      <c r="E59" s="193">
        <v>0</v>
      </c>
      <c r="F59" s="193">
        <v>0</v>
      </c>
      <c r="G59" s="193">
        <v>0</v>
      </c>
      <c r="H59" s="193">
        <v>0</v>
      </c>
      <c r="I59" s="193">
        <v>0</v>
      </c>
      <c r="J59" s="187">
        <v>1</v>
      </c>
      <c r="K59" s="193">
        <v>0</v>
      </c>
      <c r="L59" s="193">
        <v>0</v>
      </c>
      <c r="M59" s="193">
        <v>0</v>
      </c>
      <c r="N59" s="193">
        <v>0</v>
      </c>
      <c r="O59" s="196">
        <v>0</v>
      </c>
      <c r="P59" s="193">
        <v>0</v>
      </c>
      <c r="Q59" s="193">
        <v>0</v>
      </c>
      <c r="R59" s="193">
        <v>0</v>
      </c>
      <c r="S59" s="193">
        <v>0</v>
      </c>
      <c r="T59" s="193">
        <v>0</v>
      </c>
      <c r="U59" s="193">
        <v>0</v>
      </c>
      <c r="V59" s="193">
        <v>0</v>
      </c>
      <c r="W59" s="193">
        <v>0</v>
      </c>
      <c r="X59" s="193">
        <v>0</v>
      </c>
      <c r="Y59" s="193">
        <v>0</v>
      </c>
      <c r="Z59" s="189">
        <v>3</v>
      </c>
      <c r="AA59" s="194">
        <v>0</v>
      </c>
      <c r="AB59" s="194">
        <v>0</v>
      </c>
      <c r="AC59" s="194">
        <v>0</v>
      </c>
      <c r="AD59" s="194">
        <v>0</v>
      </c>
      <c r="AE59" s="190">
        <v>2</v>
      </c>
      <c r="AF59" s="190">
        <v>1</v>
      </c>
      <c r="AG59" s="194">
        <v>0</v>
      </c>
      <c r="AH59" s="194">
        <v>0</v>
      </c>
      <c r="AI59" s="183"/>
      <c r="AK59" s="191"/>
      <c r="AM59" s="191"/>
    </row>
    <row r="60" spans="1:39" s="184" customFormat="1" ht="17.45" customHeight="1">
      <c r="A60" s="185"/>
      <c r="B60" s="185"/>
      <c r="C60" s="28" t="s">
        <v>605</v>
      </c>
      <c r="D60" s="186">
        <v>1</v>
      </c>
      <c r="E60" s="193">
        <v>0</v>
      </c>
      <c r="F60" s="193">
        <v>0</v>
      </c>
      <c r="G60" s="193">
        <v>0</v>
      </c>
      <c r="H60" s="193">
        <v>0</v>
      </c>
      <c r="I60" s="187">
        <v>1</v>
      </c>
      <c r="J60" s="193">
        <v>0</v>
      </c>
      <c r="K60" s="193">
        <v>0</v>
      </c>
      <c r="L60" s="193">
        <v>0</v>
      </c>
      <c r="M60" s="193">
        <v>0</v>
      </c>
      <c r="N60" s="193">
        <v>0</v>
      </c>
      <c r="O60" s="196">
        <v>0</v>
      </c>
      <c r="P60" s="193">
        <v>0</v>
      </c>
      <c r="Q60" s="193">
        <v>0</v>
      </c>
      <c r="R60" s="193">
        <v>0</v>
      </c>
      <c r="S60" s="193">
        <v>0</v>
      </c>
      <c r="T60" s="193">
        <v>0</v>
      </c>
      <c r="U60" s="193">
        <v>0</v>
      </c>
      <c r="V60" s="193">
        <v>0</v>
      </c>
      <c r="W60" s="193">
        <v>0</v>
      </c>
      <c r="X60" s="193">
        <v>0</v>
      </c>
      <c r="Y60" s="193">
        <v>0</v>
      </c>
      <c r="Z60" s="195">
        <v>0</v>
      </c>
      <c r="AA60" s="194">
        <v>0</v>
      </c>
      <c r="AB60" s="194">
        <v>0</v>
      </c>
      <c r="AC60" s="194">
        <v>0</v>
      </c>
      <c r="AD60" s="194">
        <v>0</v>
      </c>
      <c r="AE60" s="194">
        <v>0</v>
      </c>
      <c r="AF60" s="194">
        <v>0</v>
      </c>
      <c r="AG60" s="194">
        <v>0</v>
      </c>
      <c r="AH60" s="194">
        <v>0</v>
      </c>
      <c r="AI60" s="183"/>
      <c r="AK60" s="191"/>
      <c r="AM60" s="191"/>
    </row>
    <row r="61" spans="1:39" s="184" customFormat="1" ht="17.45" customHeight="1">
      <c r="A61" s="185"/>
      <c r="B61" s="185"/>
      <c r="C61" s="28" t="s">
        <v>43</v>
      </c>
      <c r="D61" s="186">
        <v>10</v>
      </c>
      <c r="E61" s="193">
        <v>0</v>
      </c>
      <c r="F61" s="193">
        <v>0</v>
      </c>
      <c r="G61" s="193">
        <v>0</v>
      </c>
      <c r="H61" s="193">
        <v>0</v>
      </c>
      <c r="I61" s="187">
        <v>4</v>
      </c>
      <c r="J61" s="187">
        <v>5</v>
      </c>
      <c r="K61" s="193">
        <v>0</v>
      </c>
      <c r="L61" s="187">
        <v>1</v>
      </c>
      <c r="M61" s="193">
        <v>0</v>
      </c>
      <c r="N61" s="193">
        <v>0</v>
      </c>
      <c r="O61" s="188">
        <v>3</v>
      </c>
      <c r="P61" s="193">
        <v>0</v>
      </c>
      <c r="Q61" s="193">
        <v>0</v>
      </c>
      <c r="R61" s="193">
        <v>0</v>
      </c>
      <c r="S61" s="193">
        <v>0</v>
      </c>
      <c r="T61" s="187">
        <v>1</v>
      </c>
      <c r="U61" s="187">
        <v>1</v>
      </c>
      <c r="V61" s="193">
        <v>0</v>
      </c>
      <c r="W61" s="187">
        <v>1</v>
      </c>
      <c r="X61" s="193">
        <v>0</v>
      </c>
      <c r="Y61" s="193">
        <v>0</v>
      </c>
      <c r="Z61" s="195">
        <v>0</v>
      </c>
      <c r="AA61" s="194">
        <v>0</v>
      </c>
      <c r="AB61" s="194">
        <v>0</v>
      </c>
      <c r="AC61" s="194">
        <v>0</v>
      </c>
      <c r="AD61" s="194">
        <v>0</v>
      </c>
      <c r="AE61" s="194">
        <v>0</v>
      </c>
      <c r="AF61" s="194">
        <v>0</v>
      </c>
      <c r="AG61" s="194">
        <v>0</v>
      </c>
      <c r="AH61" s="194">
        <v>0</v>
      </c>
      <c r="AI61" s="183"/>
      <c r="AK61" s="191"/>
      <c r="AM61" s="191"/>
    </row>
    <row r="62" spans="1:39" s="184" customFormat="1" ht="17.45" customHeight="1">
      <c r="A62" s="185"/>
      <c r="B62" s="185"/>
      <c r="C62" s="28" t="s">
        <v>617</v>
      </c>
      <c r="D62" s="186">
        <v>3</v>
      </c>
      <c r="E62" s="193">
        <v>0</v>
      </c>
      <c r="F62" s="193">
        <v>0</v>
      </c>
      <c r="G62" s="193">
        <v>0</v>
      </c>
      <c r="H62" s="193">
        <v>0</v>
      </c>
      <c r="I62" s="187">
        <v>1</v>
      </c>
      <c r="J62" s="187">
        <v>1</v>
      </c>
      <c r="K62" s="193">
        <v>0</v>
      </c>
      <c r="L62" s="187">
        <v>1</v>
      </c>
      <c r="M62" s="193">
        <v>0</v>
      </c>
      <c r="N62" s="193">
        <v>0</v>
      </c>
      <c r="O62" s="188">
        <v>1</v>
      </c>
      <c r="P62" s="193">
        <v>0</v>
      </c>
      <c r="Q62" s="193">
        <v>0</v>
      </c>
      <c r="R62" s="193">
        <v>0</v>
      </c>
      <c r="S62" s="193">
        <v>0</v>
      </c>
      <c r="T62" s="193">
        <v>0</v>
      </c>
      <c r="U62" s="187">
        <v>1</v>
      </c>
      <c r="V62" s="193">
        <v>0</v>
      </c>
      <c r="W62" s="193">
        <v>0</v>
      </c>
      <c r="X62" s="193">
        <v>0</v>
      </c>
      <c r="Y62" s="193">
        <v>0</v>
      </c>
      <c r="Z62" s="195">
        <v>0</v>
      </c>
      <c r="AA62" s="194">
        <v>0</v>
      </c>
      <c r="AB62" s="194">
        <v>0</v>
      </c>
      <c r="AC62" s="194">
        <v>0</v>
      </c>
      <c r="AD62" s="194">
        <v>0</v>
      </c>
      <c r="AE62" s="194">
        <v>0</v>
      </c>
      <c r="AF62" s="194">
        <v>0</v>
      </c>
      <c r="AG62" s="194">
        <v>0</v>
      </c>
      <c r="AH62" s="194">
        <v>0</v>
      </c>
      <c r="AI62" s="183"/>
      <c r="AK62" s="191"/>
      <c r="AM62" s="191"/>
    </row>
    <row r="63" spans="1:39" s="184" customFormat="1" ht="17.45" customHeight="1">
      <c r="A63" s="185"/>
      <c r="B63" s="185"/>
      <c r="C63" s="28" t="s">
        <v>668</v>
      </c>
      <c r="D63" s="186">
        <v>3</v>
      </c>
      <c r="E63" s="193">
        <v>0</v>
      </c>
      <c r="F63" s="193">
        <v>0</v>
      </c>
      <c r="G63" s="193">
        <v>0</v>
      </c>
      <c r="H63" s="193">
        <v>0</v>
      </c>
      <c r="I63" s="187">
        <v>2</v>
      </c>
      <c r="J63" s="187">
        <v>1</v>
      </c>
      <c r="K63" s="193">
        <v>0</v>
      </c>
      <c r="L63" s="193">
        <v>0</v>
      </c>
      <c r="M63" s="193">
        <v>0</v>
      </c>
      <c r="N63" s="193">
        <v>0</v>
      </c>
      <c r="O63" s="188">
        <v>1</v>
      </c>
      <c r="P63" s="193">
        <v>0</v>
      </c>
      <c r="Q63" s="193">
        <v>0</v>
      </c>
      <c r="R63" s="193">
        <v>0</v>
      </c>
      <c r="S63" s="193">
        <v>0</v>
      </c>
      <c r="T63" s="187">
        <v>1</v>
      </c>
      <c r="U63" s="193">
        <v>0</v>
      </c>
      <c r="V63" s="193">
        <v>0</v>
      </c>
      <c r="W63" s="193">
        <v>0</v>
      </c>
      <c r="X63" s="193">
        <v>0</v>
      </c>
      <c r="Y63" s="193">
        <v>0</v>
      </c>
      <c r="Z63" s="189">
        <v>1</v>
      </c>
      <c r="AA63" s="194">
        <v>0</v>
      </c>
      <c r="AB63" s="194">
        <v>0</v>
      </c>
      <c r="AC63" s="194">
        <v>0</v>
      </c>
      <c r="AD63" s="194">
        <v>0</v>
      </c>
      <c r="AE63" s="194">
        <v>0</v>
      </c>
      <c r="AF63" s="190">
        <v>1</v>
      </c>
      <c r="AG63" s="194">
        <v>0</v>
      </c>
      <c r="AH63" s="194">
        <v>0</v>
      </c>
      <c r="AI63" s="183"/>
      <c r="AK63" s="191"/>
      <c r="AM63" s="191"/>
    </row>
    <row r="64" spans="1:39" s="184" customFormat="1" ht="17.45" customHeight="1">
      <c r="A64" s="185"/>
      <c r="B64" s="185"/>
      <c r="C64" s="28" t="s">
        <v>669</v>
      </c>
      <c r="D64" s="186">
        <v>1</v>
      </c>
      <c r="E64" s="193">
        <v>0</v>
      </c>
      <c r="F64" s="193">
        <v>0</v>
      </c>
      <c r="G64" s="193">
        <v>0</v>
      </c>
      <c r="H64" s="193">
        <v>0</v>
      </c>
      <c r="I64" s="187">
        <v>1</v>
      </c>
      <c r="J64" s="193">
        <v>0</v>
      </c>
      <c r="K64" s="193">
        <v>0</v>
      </c>
      <c r="L64" s="193">
        <v>0</v>
      </c>
      <c r="M64" s="193">
        <v>0</v>
      </c>
      <c r="N64" s="193">
        <v>0</v>
      </c>
      <c r="O64" s="196">
        <v>0</v>
      </c>
      <c r="P64" s="193">
        <v>0</v>
      </c>
      <c r="Q64" s="193">
        <v>0</v>
      </c>
      <c r="R64" s="193">
        <v>0</v>
      </c>
      <c r="S64" s="193">
        <v>0</v>
      </c>
      <c r="T64" s="193">
        <v>0</v>
      </c>
      <c r="U64" s="193">
        <v>0</v>
      </c>
      <c r="V64" s="193">
        <v>0</v>
      </c>
      <c r="W64" s="193">
        <v>0</v>
      </c>
      <c r="X64" s="193">
        <v>0</v>
      </c>
      <c r="Y64" s="193">
        <v>0</v>
      </c>
      <c r="Z64" s="189">
        <v>1</v>
      </c>
      <c r="AA64" s="194">
        <v>0</v>
      </c>
      <c r="AB64" s="194">
        <v>0</v>
      </c>
      <c r="AC64" s="194">
        <v>0</v>
      </c>
      <c r="AD64" s="190">
        <v>1</v>
      </c>
      <c r="AE64" s="194">
        <v>0</v>
      </c>
      <c r="AF64" s="194">
        <v>0</v>
      </c>
      <c r="AG64" s="194">
        <v>0</v>
      </c>
      <c r="AH64" s="194">
        <v>0</v>
      </c>
      <c r="AI64" s="183"/>
      <c r="AK64" s="191"/>
      <c r="AM64" s="191"/>
    </row>
    <row r="65" spans="1:39" s="184" customFormat="1" ht="17.45" customHeight="1">
      <c r="A65" s="185"/>
      <c r="B65" s="185"/>
      <c r="C65" s="28" t="s">
        <v>44</v>
      </c>
      <c r="D65" s="186">
        <v>137</v>
      </c>
      <c r="E65" s="187">
        <v>5</v>
      </c>
      <c r="F65" s="187">
        <v>1</v>
      </c>
      <c r="G65" s="187">
        <v>14</v>
      </c>
      <c r="H65" s="187">
        <v>3</v>
      </c>
      <c r="I65" s="187">
        <v>67</v>
      </c>
      <c r="J65" s="187">
        <v>46</v>
      </c>
      <c r="K65" s="193">
        <v>0</v>
      </c>
      <c r="L65" s="193">
        <v>0</v>
      </c>
      <c r="M65" s="187">
        <v>1</v>
      </c>
      <c r="N65" s="193">
        <v>0</v>
      </c>
      <c r="O65" s="188">
        <v>35</v>
      </c>
      <c r="P65" s="187">
        <v>1</v>
      </c>
      <c r="Q65" s="193">
        <v>0</v>
      </c>
      <c r="R65" s="187">
        <v>4</v>
      </c>
      <c r="S65" s="187">
        <v>1</v>
      </c>
      <c r="T65" s="187">
        <v>16</v>
      </c>
      <c r="U65" s="187">
        <v>12</v>
      </c>
      <c r="V65" s="193">
        <v>0</v>
      </c>
      <c r="W65" s="193">
        <v>0</v>
      </c>
      <c r="X65" s="187">
        <v>1</v>
      </c>
      <c r="Y65" s="193">
        <v>0</v>
      </c>
      <c r="Z65" s="189">
        <v>27</v>
      </c>
      <c r="AA65" s="194">
        <v>0</v>
      </c>
      <c r="AB65" s="194">
        <v>0</v>
      </c>
      <c r="AC65" s="190">
        <v>4</v>
      </c>
      <c r="AD65" s="190">
        <v>2</v>
      </c>
      <c r="AE65" s="190">
        <v>10</v>
      </c>
      <c r="AF65" s="190">
        <v>11</v>
      </c>
      <c r="AG65" s="194">
        <v>0</v>
      </c>
      <c r="AH65" s="194">
        <v>0</v>
      </c>
      <c r="AI65" s="183"/>
      <c r="AK65" s="191"/>
      <c r="AM65" s="191"/>
    </row>
    <row r="66" spans="1:39" s="184" customFormat="1" ht="17.45" customHeight="1">
      <c r="A66" s="185"/>
      <c r="B66" s="185"/>
      <c r="C66" s="28" t="s">
        <v>45</v>
      </c>
      <c r="D66" s="186">
        <v>38</v>
      </c>
      <c r="E66" s="193">
        <v>0</v>
      </c>
      <c r="F66" s="193">
        <v>0</v>
      </c>
      <c r="G66" s="187">
        <v>1</v>
      </c>
      <c r="H66" s="187">
        <v>2</v>
      </c>
      <c r="I66" s="187">
        <v>17</v>
      </c>
      <c r="J66" s="187">
        <v>12</v>
      </c>
      <c r="K66" s="187">
        <v>2</v>
      </c>
      <c r="L66" s="187">
        <v>4</v>
      </c>
      <c r="M66" s="193">
        <v>0</v>
      </c>
      <c r="N66" s="193">
        <v>0</v>
      </c>
      <c r="O66" s="188">
        <v>6</v>
      </c>
      <c r="P66" s="193">
        <v>0</v>
      </c>
      <c r="Q66" s="193">
        <v>0</v>
      </c>
      <c r="R66" s="193">
        <v>0</v>
      </c>
      <c r="S66" s="193">
        <v>0</v>
      </c>
      <c r="T66" s="187">
        <v>3</v>
      </c>
      <c r="U66" s="187">
        <v>1</v>
      </c>
      <c r="V66" s="193">
        <v>0</v>
      </c>
      <c r="W66" s="187">
        <v>2</v>
      </c>
      <c r="X66" s="193">
        <v>0</v>
      </c>
      <c r="Y66" s="193">
        <v>0</v>
      </c>
      <c r="Z66" s="189">
        <v>6</v>
      </c>
      <c r="AA66" s="194">
        <v>0</v>
      </c>
      <c r="AB66" s="194">
        <v>0</v>
      </c>
      <c r="AC66" s="190">
        <v>1</v>
      </c>
      <c r="AD66" s="190">
        <v>2</v>
      </c>
      <c r="AE66" s="190">
        <v>1</v>
      </c>
      <c r="AF66" s="190">
        <v>1</v>
      </c>
      <c r="AG66" s="190">
        <v>1</v>
      </c>
      <c r="AH66" s="194">
        <v>0</v>
      </c>
      <c r="AI66" s="183"/>
      <c r="AK66" s="191"/>
      <c r="AM66" s="191"/>
    </row>
    <row r="67" spans="1:39" s="184" customFormat="1" ht="17.45" customHeight="1">
      <c r="A67" s="185"/>
      <c r="B67" s="185"/>
      <c r="C67" s="28" t="s">
        <v>606</v>
      </c>
      <c r="D67" s="186">
        <v>1</v>
      </c>
      <c r="E67" s="193">
        <v>0</v>
      </c>
      <c r="F67" s="193">
        <v>0</v>
      </c>
      <c r="G67" s="193">
        <v>0</v>
      </c>
      <c r="H67" s="193">
        <v>0</v>
      </c>
      <c r="I67" s="187">
        <v>1</v>
      </c>
      <c r="J67" s="193">
        <v>0</v>
      </c>
      <c r="K67" s="193">
        <v>0</v>
      </c>
      <c r="L67" s="193">
        <v>0</v>
      </c>
      <c r="M67" s="193">
        <v>0</v>
      </c>
      <c r="N67" s="193">
        <v>0</v>
      </c>
      <c r="O67" s="196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3">
        <v>0</v>
      </c>
      <c r="Y67" s="193">
        <v>0</v>
      </c>
      <c r="Z67" s="189">
        <v>1</v>
      </c>
      <c r="AA67" s="194">
        <v>0</v>
      </c>
      <c r="AB67" s="194">
        <v>0</v>
      </c>
      <c r="AC67" s="194">
        <v>0</v>
      </c>
      <c r="AD67" s="190">
        <v>1</v>
      </c>
      <c r="AE67" s="194">
        <v>0</v>
      </c>
      <c r="AF67" s="194">
        <v>0</v>
      </c>
      <c r="AG67" s="194">
        <v>0</v>
      </c>
      <c r="AH67" s="194">
        <v>0</v>
      </c>
      <c r="AI67" s="183"/>
      <c r="AK67" s="191"/>
      <c r="AM67" s="191"/>
    </row>
    <row r="68" spans="1:39" s="184" customFormat="1" ht="17.45" customHeight="1">
      <c r="A68" s="185"/>
      <c r="B68" s="185"/>
      <c r="C68" s="28" t="s">
        <v>46</v>
      </c>
      <c r="D68" s="186">
        <v>31</v>
      </c>
      <c r="E68" s="193">
        <v>0</v>
      </c>
      <c r="F68" s="193">
        <v>0</v>
      </c>
      <c r="G68" s="193">
        <v>0</v>
      </c>
      <c r="H68" s="193">
        <v>0</v>
      </c>
      <c r="I68" s="187">
        <v>16</v>
      </c>
      <c r="J68" s="187">
        <v>12</v>
      </c>
      <c r="K68" s="187">
        <v>1</v>
      </c>
      <c r="L68" s="187">
        <v>1</v>
      </c>
      <c r="M68" s="193">
        <v>0</v>
      </c>
      <c r="N68" s="187">
        <v>1</v>
      </c>
      <c r="O68" s="188">
        <v>2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87">
        <v>1</v>
      </c>
      <c r="V68" s="193">
        <v>0</v>
      </c>
      <c r="W68" s="193">
        <v>0</v>
      </c>
      <c r="X68" s="193">
        <v>0</v>
      </c>
      <c r="Y68" s="187">
        <v>1</v>
      </c>
      <c r="Z68" s="189">
        <v>7</v>
      </c>
      <c r="AA68" s="194">
        <v>0</v>
      </c>
      <c r="AB68" s="190">
        <v>1</v>
      </c>
      <c r="AC68" s="194">
        <v>0</v>
      </c>
      <c r="AD68" s="194">
        <v>0</v>
      </c>
      <c r="AE68" s="190">
        <v>4</v>
      </c>
      <c r="AF68" s="190">
        <v>2</v>
      </c>
      <c r="AG68" s="194">
        <v>0</v>
      </c>
      <c r="AH68" s="194">
        <v>0</v>
      </c>
      <c r="AI68" s="183"/>
      <c r="AK68" s="191"/>
      <c r="AM68" s="191"/>
    </row>
    <row r="69" spans="1:39" s="184" customFormat="1" ht="17.45" customHeight="1">
      <c r="A69" s="185"/>
      <c r="B69" s="185"/>
      <c r="C69" s="28" t="s">
        <v>607</v>
      </c>
      <c r="D69" s="186">
        <v>7</v>
      </c>
      <c r="E69" s="193">
        <v>0</v>
      </c>
      <c r="F69" s="193">
        <v>0</v>
      </c>
      <c r="G69" s="193">
        <v>0</v>
      </c>
      <c r="H69" s="193">
        <v>0</v>
      </c>
      <c r="I69" s="187">
        <v>2</v>
      </c>
      <c r="J69" s="187">
        <v>5</v>
      </c>
      <c r="K69" s="193">
        <v>0</v>
      </c>
      <c r="L69" s="193">
        <v>0</v>
      </c>
      <c r="M69" s="193">
        <v>0</v>
      </c>
      <c r="N69" s="193">
        <v>0</v>
      </c>
      <c r="O69" s="196">
        <v>0</v>
      </c>
      <c r="P69" s="193">
        <v>0</v>
      </c>
      <c r="Q69" s="193">
        <v>0</v>
      </c>
      <c r="R69" s="193">
        <v>0</v>
      </c>
      <c r="S69" s="193">
        <v>0</v>
      </c>
      <c r="T69" s="193">
        <v>0</v>
      </c>
      <c r="U69" s="193">
        <v>0</v>
      </c>
      <c r="V69" s="193">
        <v>0</v>
      </c>
      <c r="W69" s="193">
        <v>0</v>
      </c>
      <c r="X69" s="193">
        <v>0</v>
      </c>
      <c r="Y69" s="193">
        <v>0</v>
      </c>
      <c r="Z69" s="189">
        <v>2</v>
      </c>
      <c r="AA69" s="194">
        <v>0</v>
      </c>
      <c r="AB69" s="194">
        <v>0</v>
      </c>
      <c r="AC69" s="190">
        <v>2</v>
      </c>
      <c r="AD69" s="194">
        <v>0</v>
      </c>
      <c r="AE69" s="194">
        <v>0</v>
      </c>
      <c r="AF69" s="194">
        <v>0</v>
      </c>
      <c r="AG69" s="194">
        <v>0</v>
      </c>
      <c r="AH69" s="194">
        <v>0</v>
      </c>
      <c r="AI69" s="183"/>
      <c r="AK69" s="191"/>
      <c r="AM69" s="191"/>
    </row>
    <row r="70" spans="1:39" s="184" customFormat="1" ht="17.45" customHeight="1">
      <c r="A70" s="185"/>
      <c r="B70" s="185"/>
      <c r="C70" s="28" t="s">
        <v>47</v>
      </c>
      <c r="D70" s="186">
        <v>2</v>
      </c>
      <c r="E70" s="193">
        <v>0</v>
      </c>
      <c r="F70" s="193">
        <v>0</v>
      </c>
      <c r="G70" s="187">
        <v>1</v>
      </c>
      <c r="H70" s="193">
        <v>0</v>
      </c>
      <c r="I70" s="187">
        <v>1</v>
      </c>
      <c r="J70" s="193">
        <v>0</v>
      </c>
      <c r="K70" s="193">
        <v>0</v>
      </c>
      <c r="L70" s="193">
        <v>0</v>
      </c>
      <c r="M70" s="193">
        <v>0</v>
      </c>
      <c r="N70" s="193">
        <v>0</v>
      </c>
      <c r="O70" s="196">
        <v>0</v>
      </c>
      <c r="P70" s="193">
        <v>0</v>
      </c>
      <c r="Q70" s="193">
        <v>0</v>
      </c>
      <c r="R70" s="193">
        <v>0</v>
      </c>
      <c r="S70" s="193">
        <v>0</v>
      </c>
      <c r="T70" s="193">
        <v>0</v>
      </c>
      <c r="U70" s="193">
        <v>0</v>
      </c>
      <c r="V70" s="193">
        <v>0</v>
      </c>
      <c r="W70" s="193">
        <v>0</v>
      </c>
      <c r="X70" s="193">
        <v>0</v>
      </c>
      <c r="Y70" s="193">
        <v>0</v>
      </c>
      <c r="Z70" s="195">
        <v>0</v>
      </c>
      <c r="AA70" s="194">
        <v>0</v>
      </c>
      <c r="AB70" s="194">
        <v>0</v>
      </c>
      <c r="AC70" s="194">
        <v>0</v>
      </c>
      <c r="AD70" s="194">
        <v>0</v>
      </c>
      <c r="AE70" s="194">
        <v>0</v>
      </c>
      <c r="AF70" s="194">
        <v>0</v>
      </c>
      <c r="AG70" s="194">
        <v>0</v>
      </c>
      <c r="AH70" s="194">
        <v>0</v>
      </c>
      <c r="AI70" s="183"/>
      <c r="AK70" s="191"/>
      <c r="AM70" s="191"/>
    </row>
    <row r="71" spans="1:39" s="184" customFormat="1" ht="17.45" customHeight="1">
      <c r="A71" s="185"/>
      <c r="B71" s="185"/>
      <c r="C71" s="28" t="s">
        <v>608</v>
      </c>
      <c r="D71" s="186">
        <v>10</v>
      </c>
      <c r="E71" s="193">
        <v>0</v>
      </c>
      <c r="F71" s="187">
        <v>1</v>
      </c>
      <c r="G71" s="193">
        <v>0</v>
      </c>
      <c r="H71" s="187">
        <v>1</v>
      </c>
      <c r="I71" s="187">
        <v>5</v>
      </c>
      <c r="J71" s="187">
        <v>2</v>
      </c>
      <c r="K71" s="193">
        <v>0</v>
      </c>
      <c r="L71" s="193">
        <v>0</v>
      </c>
      <c r="M71" s="193">
        <v>0</v>
      </c>
      <c r="N71" s="187">
        <v>1</v>
      </c>
      <c r="O71" s="188">
        <v>6</v>
      </c>
      <c r="P71" s="193">
        <v>0</v>
      </c>
      <c r="Q71" s="193">
        <v>0</v>
      </c>
      <c r="R71" s="193">
        <v>0</v>
      </c>
      <c r="S71" s="187">
        <v>1</v>
      </c>
      <c r="T71" s="187">
        <v>4</v>
      </c>
      <c r="U71" s="193">
        <v>0</v>
      </c>
      <c r="V71" s="193">
        <v>0</v>
      </c>
      <c r="W71" s="193">
        <v>0</v>
      </c>
      <c r="X71" s="193">
        <v>0</v>
      </c>
      <c r="Y71" s="187">
        <v>1</v>
      </c>
      <c r="Z71" s="189">
        <v>2</v>
      </c>
      <c r="AA71" s="194">
        <v>0</v>
      </c>
      <c r="AB71" s="194">
        <v>0</v>
      </c>
      <c r="AC71" s="194">
        <v>0</v>
      </c>
      <c r="AD71" s="194">
        <v>0</v>
      </c>
      <c r="AE71" s="194">
        <v>0</v>
      </c>
      <c r="AF71" s="190">
        <v>2</v>
      </c>
      <c r="AG71" s="194">
        <v>0</v>
      </c>
      <c r="AH71" s="194">
        <v>0</v>
      </c>
      <c r="AI71" s="183"/>
      <c r="AK71" s="191"/>
      <c r="AM71" s="191"/>
    </row>
    <row r="72" spans="1:39" s="184" customFormat="1" ht="17.45" customHeight="1">
      <c r="A72" s="185"/>
      <c r="B72" s="185"/>
      <c r="C72" s="28" t="s">
        <v>545</v>
      </c>
      <c r="D72" s="186">
        <v>19</v>
      </c>
      <c r="E72" s="193">
        <v>0</v>
      </c>
      <c r="F72" s="193">
        <v>0</v>
      </c>
      <c r="G72" s="187">
        <v>1</v>
      </c>
      <c r="H72" s="193">
        <v>0</v>
      </c>
      <c r="I72" s="187">
        <v>11</v>
      </c>
      <c r="J72" s="187">
        <v>7</v>
      </c>
      <c r="K72" s="193">
        <v>0</v>
      </c>
      <c r="L72" s="193">
        <v>0</v>
      </c>
      <c r="M72" s="193">
        <v>0</v>
      </c>
      <c r="N72" s="193">
        <v>0</v>
      </c>
      <c r="O72" s="188">
        <v>4</v>
      </c>
      <c r="P72" s="193">
        <v>0</v>
      </c>
      <c r="Q72" s="193">
        <v>0</v>
      </c>
      <c r="R72" s="193">
        <v>0</v>
      </c>
      <c r="S72" s="193">
        <v>0</v>
      </c>
      <c r="T72" s="187">
        <v>2</v>
      </c>
      <c r="U72" s="187">
        <v>2</v>
      </c>
      <c r="V72" s="193">
        <v>0</v>
      </c>
      <c r="W72" s="193">
        <v>0</v>
      </c>
      <c r="X72" s="193">
        <v>0</v>
      </c>
      <c r="Y72" s="193">
        <v>0</v>
      </c>
      <c r="Z72" s="189">
        <v>1</v>
      </c>
      <c r="AA72" s="194">
        <v>0</v>
      </c>
      <c r="AB72" s="194">
        <v>0</v>
      </c>
      <c r="AC72" s="190">
        <v>1</v>
      </c>
      <c r="AD72" s="194">
        <v>0</v>
      </c>
      <c r="AE72" s="194">
        <v>0</v>
      </c>
      <c r="AF72" s="194">
        <v>0</v>
      </c>
      <c r="AG72" s="194">
        <v>0</v>
      </c>
      <c r="AH72" s="194">
        <v>0</v>
      </c>
      <c r="AI72" s="183"/>
      <c r="AK72" s="191"/>
      <c r="AM72" s="191"/>
    </row>
    <row r="73" spans="1:39" s="184" customFormat="1" ht="17.45" customHeight="1">
      <c r="A73" s="185"/>
      <c r="B73" s="185"/>
      <c r="C73" s="28" t="s">
        <v>48</v>
      </c>
      <c r="D73" s="186">
        <v>1</v>
      </c>
      <c r="E73" s="193">
        <v>0</v>
      </c>
      <c r="F73" s="193">
        <v>0</v>
      </c>
      <c r="G73" s="193">
        <v>0</v>
      </c>
      <c r="H73" s="193">
        <v>0</v>
      </c>
      <c r="I73" s="187">
        <v>1</v>
      </c>
      <c r="J73" s="193">
        <v>0</v>
      </c>
      <c r="K73" s="193">
        <v>0</v>
      </c>
      <c r="L73" s="193">
        <v>0</v>
      </c>
      <c r="M73" s="193">
        <v>0</v>
      </c>
      <c r="N73" s="193">
        <v>0</v>
      </c>
      <c r="O73" s="196">
        <v>0</v>
      </c>
      <c r="P73" s="193">
        <v>0</v>
      </c>
      <c r="Q73" s="193">
        <v>0</v>
      </c>
      <c r="R73" s="193">
        <v>0</v>
      </c>
      <c r="S73" s="193">
        <v>0</v>
      </c>
      <c r="T73" s="193">
        <v>0</v>
      </c>
      <c r="U73" s="193">
        <v>0</v>
      </c>
      <c r="V73" s="193">
        <v>0</v>
      </c>
      <c r="W73" s="193">
        <v>0</v>
      </c>
      <c r="X73" s="193">
        <v>0</v>
      </c>
      <c r="Y73" s="193">
        <v>0</v>
      </c>
      <c r="Z73" s="195">
        <v>0</v>
      </c>
      <c r="AA73" s="194">
        <v>0</v>
      </c>
      <c r="AB73" s="194">
        <v>0</v>
      </c>
      <c r="AC73" s="194">
        <v>0</v>
      </c>
      <c r="AD73" s="194">
        <v>0</v>
      </c>
      <c r="AE73" s="194">
        <v>0</v>
      </c>
      <c r="AF73" s="194">
        <v>0</v>
      </c>
      <c r="AG73" s="194">
        <v>0</v>
      </c>
      <c r="AH73" s="194">
        <v>0</v>
      </c>
      <c r="AI73" s="183"/>
      <c r="AK73" s="191"/>
      <c r="AM73" s="191"/>
    </row>
    <row r="74" spans="1:39" s="184" customFormat="1" ht="17.45" customHeight="1">
      <c r="A74" s="185"/>
      <c r="B74" s="185"/>
      <c r="C74" s="28" t="s">
        <v>609</v>
      </c>
      <c r="D74" s="186">
        <v>5</v>
      </c>
      <c r="E74" s="193">
        <v>0</v>
      </c>
      <c r="F74" s="193">
        <v>0</v>
      </c>
      <c r="G74" s="193">
        <v>0</v>
      </c>
      <c r="H74" s="193">
        <v>0</v>
      </c>
      <c r="I74" s="187">
        <v>2</v>
      </c>
      <c r="J74" s="187">
        <v>3</v>
      </c>
      <c r="K74" s="193">
        <v>0</v>
      </c>
      <c r="L74" s="193">
        <v>0</v>
      </c>
      <c r="M74" s="193">
        <v>0</v>
      </c>
      <c r="N74" s="193">
        <v>0</v>
      </c>
      <c r="O74" s="188">
        <v>1</v>
      </c>
      <c r="P74" s="193">
        <v>0</v>
      </c>
      <c r="Q74" s="193">
        <v>0</v>
      </c>
      <c r="R74" s="193">
        <v>0</v>
      </c>
      <c r="S74" s="193">
        <v>0</v>
      </c>
      <c r="T74" s="193">
        <v>0</v>
      </c>
      <c r="U74" s="187">
        <v>1</v>
      </c>
      <c r="V74" s="193">
        <v>0</v>
      </c>
      <c r="W74" s="193">
        <v>0</v>
      </c>
      <c r="X74" s="193">
        <v>0</v>
      </c>
      <c r="Y74" s="193">
        <v>0</v>
      </c>
      <c r="Z74" s="195">
        <v>0</v>
      </c>
      <c r="AA74" s="194">
        <v>0</v>
      </c>
      <c r="AB74" s="194">
        <v>0</v>
      </c>
      <c r="AC74" s="194">
        <v>0</v>
      </c>
      <c r="AD74" s="194">
        <v>0</v>
      </c>
      <c r="AE74" s="194">
        <v>0</v>
      </c>
      <c r="AF74" s="194">
        <v>0</v>
      </c>
      <c r="AG74" s="194">
        <v>0</v>
      </c>
      <c r="AH74" s="194">
        <v>0</v>
      </c>
      <c r="AI74" s="183"/>
      <c r="AK74" s="191"/>
      <c r="AM74" s="191"/>
    </row>
    <row r="75" spans="1:39" s="184" customFormat="1" ht="17.100000000000001" hidden="1" customHeight="1">
      <c r="A75" s="185"/>
      <c r="B75" s="200"/>
      <c r="C75" s="201"/>
      <c r="D75" s="202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4"/>
    </row>
    <row r="76" spans="1:39" s="184" customFormat="1" ht="4.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204"/>
    </row>
    <row r="77" spans="1:39" s="184" customFormat="1" ht="39.75" customHeight="1">
      <c r="A77" s="385" t="s">
        <v>670</v>
      </c>
      <c r="B77" s="385"/>
      <c r="C77" s="385"/>
      <c r="D77" s="385"/>
      <c r="E77" s="385"/>
      <c r="F77" s="385"/>
      <c r="G77" s="385"/>
      <c r="H77" s="385"/>
      <c r="I77" s="385"/>
      <c r="J77" s="385"/>
      <c r="K77" s="385"/>
      <c r="L77" s="385"/>
      <c r="M77" s="385"/>
      <c r="N77" s="385"/>
      <c r="O77" s="385"/>
      <c r="P77" s="385"/>
      <c r="Q77" s="385"/>
      <c r="R77" s="385"/>
      <c r="S77" s="385"/>
      <c r="T77" s="385"/>
      <c r="U77" s="385"/>
      <c r="V77" s="385"/>
      <c r="W77" s="385"/>
      <c r="X77" s="385"/>
      <c r="Y77" s="385"/>
      <c r="Z77" s="385"/>
      <c r="AA77" s="385"/>
      <c r="AB77" s="385"/>
      <c r="AC77" s="385"/>
      <c r="AD77" s="385"/>
      <c r="AE77" s="385"/>
      <c r="AF77" s="385"/>
      <c r="AG77" s="385"/>
      <c r="AH77" s="385"/>
      <c r="AI77" s="385"/>
    </row>
  </sheetData>
  <mergeCells count="25">
    <mergeCell ref="A77:AI77"/>
    <mergeCell ref="Z5:Z6"/>
    <mergeCell ref="AA5:AB5"/>
    <mergeCell ref="AC5:AD5"/>
    <mergeCell ref="AE5:AF5"/>
    <mergeCell ref="AG5:AH5"/>
    <mergeCell ref="A7:C7"/>
    <mergeCell ref="O5:O6"/>
    <mergeCell ref="P5:Q5"/>
    <mergeCell ref="R5:S5"/>
    <mergeCell ref="T5:U5"/>
    <mergeCell ref="V5:W5"/>
    <mergeCell ref="X5:Y5"/>
    <mergeCell ref="D5:D6"/>
    <mergeCell ref="E5:F5"/>
    <mergeCell ref="G5:H5"/>
    <mergeCell ref="I5:J5"/>
    <mergeCell ref="K5:L5"/>
    <mergeCell ref="M5:N5"/>
    <mergeCell ref="A1:AI1"/>
    <mergeCell ref="A2:AI2"/>
    <mergeCell ref="A3:AI3"/>
    <mergeCell ref="D4:N4"/>
    <mergeCell ref="O4:Y4"/>
    <mergeCell ref="Z4:AH4"/>
  </mergeCells>
  <phoneticPr fontId="66" type="noConversion"/>
  <printOptions horizontalCentered="1"/>
  <pageMargins left="0.47244094488188981" right="0.47244094488188981" top="0.59055118110236227" bottom="0.78740157480314965" header="0.51181102362204722" footer="0.39370078740157483"/>
  <pageSetup paperSize="9" firstPageNumber="0" fitToHeight="0" orientation="landscape" r:id="rId1"/>
  <headerFooter alignWithMargins="0"/>
  <rowBreaks count="2" manualBreakCount="2">
    <brk id="30" max="34" man="1"/>
    <brk id="53" max="34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48453-F5E7-4694-890F-D0296872A8BF}">
  <sheetPr>
    <tabColor rgb="FF0563C1"/>
  </sheetPr>
  <dimension ref="A1:IV12"/>
  <sheetViews>
    <sheetView showGridLines="0" view="pageBreakPreview" workbookViewId="0">
      <pane ySplit="6" topLeftCell="A7" activePane="bottomLeft" state="frozen"/>
      <selection activeCell="AA89" sqref="AA89:AB90"/>
      <selection pane="bottomLeft" sqref="A1:AJ1"/>
    </sheetView>
  </sheetViews>
  <sheetFormatPr defaultColWidth="9" defaultRowHeight="14.25" customHeight="1"/>
  <cols>
    <col min="1" max="3" width="1.625" style="14" customWidth="1"/>
    <col min="4" max="4" width="11.125" style="14" customWidth="1"/>
    <col min="5" max="5" width="5.625" style="14" customWidth="1"/>
    <col min="6" max="7" width="3.375" style="14" customWidth="1"/>
    <col min="8" max="11" width="4.125" style="14" customWidth="1"/>
    <col min="12" max="13" width="3.625" style="14" customWidth="1"/>
    <col min="14" max="15" width="3.375" style="14" customWidth="1"/>
    <col min="16" max="16" width="4.625" style="14" customWidth="1"/>
    <col min="17" max="20" width="3.625" style="14" customWidth="1"/>
    <col min="21" max="22" width="4.125" style="14" customWidth="1"/>
    <col min="23" max="24" width="3.625" style="14" customWidth="1"/>
    <col min="25" max="26" width="3.375" style="14" customWidth="1"/>
    <col min="27" max="27" width="4.625" style="14" customWidth="1"/>
    <col min="28" max="29" width="3.625" style="14" customWidth="1"/>
    <col min="30" max="31" width="4.125" style="14" customWidth="1"/>
    <col min="32" max="33" width="4.625" style="14" customWidth="1"/>
    <col min="34" max="35" width="3.625" style="14" customWidth="1"/>
    <col min="36" max="36" width="0.125" style="14" customWidth="1"/>
    <col min="37" max="37" width="0" style="14" hidden="1" customWidth="1"/>
    <col min="38" max="256" width="9" style="14" customWidth="1"/>
    <col min="257" max="16384" width="9" style="13"/>
  </cols>
  <sheetData>
    <row r="1" spans="1:37" s="20" customFormat="1" ht="20.100000000000001" customHeight="1">
      <c r="A1" s="357" t="s">
        <v>671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145">
        <v>113</v>
      </c>
    </row>
    <row r="2" spans="1:37" s="20" customFormat="1" ht="20.100000000000001" customHeight="1">
      <c r="A2" s="358" t="str">
        <f>AK1 &amp;" 學年度  SY "&amp;VALUE(AK1+1911)&amp;"-"&amp;VALUE(AK1+1912)</f>
        <v>113 學年度  SY 2024-2025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358"/>
      <c r="AG2" s="358"/>
      <c r="AH2" s="358"/>
      <c r="AI2" s="358"/>
      <c r="AJ2" s="358"/>
    </row>
    <row r="3" spans="1:37" s="20" customFormat="1" ht="15" customHeight="1">
      <c r="A3" s="359" t="s">
        <v>7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59"/>
      <c r="AI3" s="359"/>
      <c r="AJ3" s="359"/>
    </row>
    <row r="4" spans="1:37" ht="18" customHeight="1">
      <c r="A4" s="146"/>
      <c r="B4" s="146"/>
      <c r="C4" s="360"/>
      <c r="D4" s="360"/>
      <c r="E4" s="361" t="s">
        <v>0</v>
      </c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 t="s">
        <v>643</v>
      </c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2" t="s">
        <v>1</v>
      </c>
      <c r="AB4" s="362"/>
      <c r="AC4" s="362"/>
      <c r="AD4" s="362"/>
      <c r="AE4" s="362"/>
      <c r="AF4" s="362"/>
      <c r="AG4" s="362"/>
      <c r="AH4" s="362"/>
      <c r="AI4" s="362"/>
      <c r="AJ4" s="147"/>
    </row>
    <row r="5" spans="1:37" ht="18" customHeight="1">
      <c r="A5" s="177"/>
      <c r="B5" s="177"/>
      <c r="C5" s="392"/>
      <c r="D5" s="392"/>
      <c r="E5" s="386" t="s">
        <v>2</v>
      </c>
      <c r="F5" s="384" t="s">
        <v>632</v>
      </c>
      <c r="G5" s="384"/>
      <c r="H5" s="384" t="s">
        <v>633</v>
      </c>
      <c r="I5" s="384"/>
      <c r="J5" s="384" t="s">
        <v>644</v>
      </c>
      <c r="K5" s="384"/>
      <c r="L5" s="384" t="s">
        <v>645</v>
      </c>
      <c r="M5" s="384"/>
      <c r="N5" s="384" t="s">
        <v>637</v>
      </c>
      <c r="O5" s="384"/>
      <c r="P5" s="386" t="s">
        <v>2</v>
      </c>
      <c r="Q5" s="384" t="s">
        <v>632</v>
      </c>
      <c r="R5" s="384"/>
      <c r="S5" s="384" t="s">
        <v>633</v>
      </c>
      <c r="T5" s="384"/>
      <c r="U5" s="384" t="s">
        <v>644</v>
      </c>
      <c r="V5" s="384"/>
      <c r="W5" s="384" t="s">
        <v>645</v>
      </c>
      <c r="X5" s="384"/>
      <c r="Y5" s="384" t="s">
        <v>637</v>
      </c>
      <c r="Z5" s="384"/>
      <c r="AA5" s="386" t="s">
        <v>2</v>
      </c>
      <c r="AB5" s="384" t="s">
        <v>647</v>
      </c>
      <c r="AC5" s="384"/>
      <c r="AD5" s="384" t="s">
        <v>648</v>
      </c>
      <c r="AE5" s="384"/>
      <c r="AF5" s="388" t="s">
        <v>649</v>
      </c>
      <c r="AG5" s="388"/>
      <c r="AH5" s="389" t="s">
        <v>650</v>
      </c>
      <c r="AI5" s="389"/>
      <c r="AJ5" s="147"/>
    </row>
    <row r="6" spans="1:37" ht="18" customHeight="1">
      <c r="A6" s="148"/>
      <c r="B6" s="148"/>
      <c r="C6" s="363"/>
      <c r="D6" s="363"/>
      <c r="E6" s="387"/>
      <c r="F6" s="149" t="s">
        <v>3</v>
      </c>
      <c r="G6" s="149" t="s">
        <v>4</v>
      </c>
      <c r="H6" s="149" t="s">
        <v>3</v>
      </c>
      <c r="I6" s="149" t="s">
        <v>4</v>
      </c>
      <c r="J6" s="149" t="s">
        <v>3</v>
      </c>
      <c r="K6" s="149" t="s">
        <v>4</v>
      </c>
      <c r="L6" s="149" t="s">
        <v>3</v>
      </c>
      <c r="M6" s="149" t="s">
        <v>4</v>
      </c>
      <c r="N6" s="149" t="s">
        <v>3</v>
      </c>
      <c r="O6" s="149" t="s">
        <v>4</v>
      </c>
      <c r="P6" s="387"/>
      <c r="Q6" s="149" t="s">
        <v>3</v>
      </c>
      <c r="R6" s="149" t="s">
        <v>4</v>
      </c>
      <c r="S6" s="149" t="s">
        <v>3</v>
      </c>
      <c r="T6" s="149" t="s">
        <v>4</v>
      </c>
      <c r="U6" s="149" t="s">
        <v>3</v>
      </c>
      <c r="V6" s="149" t="s">
        <v>4</v>
      </c>
      <c r="W6" s="149" t="s">
        <v>3</v>
      </c>
      <c r="X6" s="149" t="s">
        <v>4</v>
      </c>
      <c r="Y6" s="149" t="s">
        <v>3</v>
      </c>
      <c r="Z6" s="149" t="s">
        <v>4</v>
      </c>
      <c r="AA6" s="387"/>
      <c r="AB6" s="149" t="s">
        <v>3</v>
      </c>
      <c r="AC6" s="149" t="s">
        <v>4</v>
      </c>
      <c r="AD6" s="149" t="s">
        <v>3</v>
      </c>
      <c r="AE6" s="149" t="s">
        <v>4</v>
      </c>
      <c r="AF6" s="149" t="s">
        <v>3</v>
      </c>
      <c r="AG6" s="149" t="s">
        <v>4</v>
      </c>
      <c r="AH6" s="180" t="s">
        <v>3</v>
      </c>
      <c r="AI6" s="152" t="s">
        <v>4</v>
      </c>
      <c r="AJ6" s="147"/>
    </row>
    <row r="7" spans="1:37" s="184" customFormat="1" ht="20.100000000000001" customHeight="1">
      <c r="A7" s="393" t="s">
        <v>651</v>
      </c>
      <c r="B7" s="393"/>
      <c r="C7" s="393"/>
      <c r="D7" s="393"/>
      <c r="E7" s="205">
        <v>7881</v>
      </c>
      <c r="F7" s="206">
        <v>118</v>
      </c>
      <c r="G7" s="206">
        <v>49</v>
      </c>
      <c r="H7" s="206">
        <v>680</v>
      </c>
      <c r="I7" s="206">
        <v>644</v>
      </c>
      <c r="J7" s="206">
        <v>3436</v>
      </c>
      <c r="K7" s="206">
        <v>2924</v>
      </c>
      <c r="L7" s="206">
        <v>5</v>
      </c>
      <c r="M7" s="206">
        <v>3</v>
      </c>
      <c r="N7" s="206">
        <v>12</v>
      </c>
      <c r="O7" s="206">
        <v>10</v>
      </c>
      <c r="P7" s="207">
        <v>1193</v>
      </c>
      <c r="Q7" s="206">
        <v>24</v>
      </c>
      <c r="R7" s="206">
        <v>9</v>
      </c>
      <c r="S7" s="206">
        <v>190</v>
      </c>
      <c r="T7" s="206">
        <v>138</v>
      </c>
      <c r="U7" s="206">
        <v>418</v>
      </c>
      <c r="V7" s="206">
        <v>386</v>
      </c>
      <c r="W7" s="206">
        <v>3</v>
      </c>
      <c r="X7" s="206">
        <v>3</v>
      </c>
      <c r="Y7" s="206">
        <v>12</v>
      </c>
      <c r="Z7" s="206">
        <v>10</v>
      </c>
      <c r="AA7" s="207">
        <v>2337</v>
      </c>
      <c r="AB7" s="206">
        <v>7</v>
      </c>
      <c r="AC7" s="206">
        <v>4</v>
      </c>
      <c r="AD7" s="206">
        <v>227</v>
      </c>
      <c r="AE7" s="206">
        <v>174</v>
      </c>
      <c r="AF7" s="206">
        <v>929</v>
      </c>
      <c r="AG7" s="206">
        <v>996</v>
      </c>
      <c r="AH7" s="208">
        <v>0</v>
      </c>
      <c r="AI7" s="208">
        <v>0</v>
      </c>
      <c r="AJ7" s="209"/>
    </row>
    <row r="8" spans="1:37" s="184" customFormat="1" ht="20.100000000000001" customHeight="1">
      <c r="A8" s="209"/>
      <c r="B8" s="394" t="s">
        <v>594</v>
      </c>
      <c r="C8" s="394"/>
      <c r="D8" s="394"/>
      <c r="E8" s="205">
        <v>7881</v>
      </c>
      <c r="F8" s="206">
        <v>118</v>
      </c>
      <c r="G8" s="206">
        <v>49</v>
      </c>
      <c r="H8" s="206">
        <v>680</v>
      </c>
      <c r="I8" s="206">
        <v>644</v>
      </c>
      <c r="J8" s="206">
        <v>3436</v>
      </c>
      <c r="K8" s="206">
        <v>2924</v>
      </c>
      <c r="L8" s="206">
        <v>5</v>
      </c>
      <c r="M8" s="206">
        <v>3</v>
      </c>
      <c r="N8" s="206">
        <v>12</v>
      </c>
      <c r="O8" s="206">
        <v>10</v>
      </c>
      <c r="P8" s="207">
        <v>1193</v>
      </c>
      <c r="Q8" s="206">
        <v>24</v>
      </c>
      <c r="R8" s="206">
        <v>9</v>
      </c>
      <c r="S8" s="206">
        <v>190</v>
      </c>
      <c r="T8" s="206">
        <v>138</v>
      </c>
      <c r="U8" s="206">
        <v>418</v>
      </c>
      <c r="V8" s="206">
        <v>386</v>
      </c>
      <c r="W8" s="206">
        <v>3</v>
      </c>
      <c r="X8" s="206">
        <v>3</v>
      </c>
      <c r="Y8" s="206">
        <v>12</v>
      </c>
      <c r="Z8" s="206">
        <v>10</v>
      </c>
      <c r="AA8" s="207">
        <v>2337</v>
      </c>
      <c r="AB8" s="206">
        <v>7</v>
      </c>
      <c r="AC8" s="206">
        <v>4</v>
      </c>
      <c r="AD8" s="206">
        <v>227</v>
      </c>
      <c r="AE8" s="206">
        <v>174</v>
      </c>
      <c r="AF8" s="206">
        <v>929</v>
      </c>
      <c r="AG8" s="206">
        <v>996</v>
      </c>
      <c r="AH8" s="208">
        <v>0</v>
      </c>
      <c r="AI8" s="208">
        <v>0</v>
      </c>
      <c r="AJ8" s="209"/>
    </row>
    <row r="9" spans="1:37" s="184" customFormat="1" ht="20.100000000000001" customHeight="1">
      <c r="A9" s="209"/>
      <c r="B9" s="395" t="s">
        <v>672</v>
      </c>
      <c r="C9" s="395"/>
      <c r="D9" s="394"/>
      <c r="E9" s="205">
        <v>6278</v>
      </c>
      <c r="F9" s="206">
        <v>85</v>
      </c>
      <c r="G9" s="206">
        <v>36</v>
      </c>
      <c r="H9" s="206">
        <v>532</v>
      </c>
      <c r="I9" s="206">
        <v>502</v>
      </c>
      <c r="J9" s="206">
        <v>2738</v>
      </c>
      <c r="K9" s="206">
        <v>2355</v>
      </c>
      <c r="L9" s="206">
        <v>5</v>
      </c>
      <c r="M9" s="206">
        <v>3</v>
      </c>
      <c r="N9" s="206">
        <v>12</v>
      </c>
      <c r="O9" s="206">
        <v>10</v>
      </c>
      <c r="P9" s="207">
        <v>841</v>
      </c>
      <c r="Q9" s="206">
        <v>19</v>
      </c>
      <c r="R9" s="206">
        <v>6</v>
      </c>
      <c r="S9" s="206">
        <v>146</v>
      </c>
      <c r="T9" s="206">
        <v>106</v>
      </c>
      <c r="U9" s="206">
        <v>276</v>
      </c>
      <c r="V9" s="206">
        <v>260</v>
      </c>
      <c r="W9" s="206">
        <v>3</v>
      </c>
      <c r="X9" s="206">
        <v>3</v>
      </c>
      <c r="Y9" s="206">
        <v>12</v>
      </c>
      <c r="Z9" s="206">
        <v>10</v>
      </c>
      <c r="AA9" s="207">
        <v>1853</v>
      </c>
      <c r="AB9" s="206">
        <v>5</v>
      </c>
      <c r="AC9" s="206">
        <v>3</v>
      </c>
      <c r="AD9" s="206">
        <v>175</v>
      </c>
      <c r="AE9" s="206">
        <v>131</v>
      </c>
      <c r="AF9" s="206">
        <v>719</v>
      </c>
      <c r="AG9" s="206">
        <v>820</v>
      </c>
      <c r="AH9" s="208">
        <v>0</v>
      </c>
      <c r="AI9" s="208">
        <v>0</v>
      </c>
      <c r="AJ9" s="209"/>
    </row>
    <row r="10" spans="1:37" s="184" customFormat="1" ht="20.100000000000001" customHeight="1">
      <c r="A10" s="209"/>
      <c r="B10" s="396" t="s">
        <v>673</v>
      </c>
      <c r="C10" s="396"/>
      <c r="D10" s="397"/>
      <c r="E10" s="205">
        <v>1603</v>
      </c>
      <c r="F10" s="206">
        <v>33</v>
      </c>
      <c r="G10" s="206">
        <v>13</v>
      </c>
      <c r="H10" s="206">
        <v>148</v>
      </c>
      <c r="I10" s="206">
        <v>142</v>
      </c>
      <c r="J10" s="206">
        <v>698</v>
      </c>
      <c r="K10" s="206">
        <v>569</v>
      </c>
      <c r="L10" s="208">
        <v>0</v>
      </c>
      <c r="M10" s="208">
        <v>0</v>
      </c>
      <c r="N10" s="208">
        <v>0</v>
      </c>
      <c r="O10" s="208">
        <v>0</v>
      </c>
      <c r="P10" s="207">
        <v>352</v>
      </c>
      <c r="Q10" s="206">
        <v>5</v>
      </c>
      <c r="R10" s="206">
        <v>3</v>
      </c>
      <c r="S10" s="206">
        <v>44</v>
      </c>
      <c r="T10" s="206">
        <v>32</v>
      </c>
      <c r="U10" s="206">
        <v>142</v>
      </c>
      <c r="V10" s="206">
        <v>126</v>
      </c>
      <c r="W10" s="208">
        <v>0</v>
      </c>
      <c r="X10" s="208">
        <v>0</v>
      </c>
      <c r="Y10" s="208">
        <v>0</v>
      </c>
      <c r="Z10" s="208">
        <v>0</v>
      </c>
      <c r="AA10" s="207">
        <v>484</v>
      </c>
      <c r="AB10" s="206">
        <v>2</v>
      </c>
      <c r="AC10" s="206">
        <v>1</v>
      </c>
      <c r="AD10" s="206">
        <v>52</v>
      </c>
      <c r="AE10" s="206">
        <v>43</v>
      </c>
      <c r="AF10" s="206">
        <v>210</v>
      </c>
      <c r="AG10" s="206">
        <v>176</v>
      </c>
      <c r="AH10" s="208">
        <v>0</v>
      </c>
      <c r="AI10" s="208">
        <v>0</v>
      </c>
      <c r="AJ10" s="209"/>
    </row>
    <row r="11" spans="1:37" ht="4.5" customHeight="1">
      <c r="A11" s="210"/>
      <c r="B11" s="210"/>
      <c r="C11" s="398"/>
      <c r="D11" s="398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09"/>
    </row>
    <row r="12" spans="1:37" ht="27.95" customHeight="1">
      <c r="A12" s="391" t="s">
        <v>674</v>
      </c>
      <c r="B12" s="391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391"/>
      <c r="Z12" s="391"/>
      <c r="AA12" s="391"/>
      <c r="AB12" s="391"/>
      <c r="AC12" s="391"/>
      <c r="AD12" s="391"/>
      <c r="AE12" s="391"/>
      <c r="AF12" s="391"/>
      <c r="AG12" s="391"/>
      <c r="AH12" s="391"/>
      <c r="AI12" s="391"/>
      <c r="AJ12" s="391"/>
    </row>
  </sheetData>
  <mergeCells count="32">
    <mergeCell ref="A7:D7"/>
    <mergeCell ref="B8:D8"/>
    <mergeCell ref="B9:D9"/>
    <mergeCell ref="B10:D10"/>
    <mergeCell ref="C11:D11"/>
    <mergeCell ref="A12:AJ12"/>
    <mergeCell ref="Y5:Z5"/>
    <mergeCell ref="AA5:AA6"/>
    <mergeCell ref="AB5:AC5"/>
    <mergeCell ref="AD5:AE5"/>
    <mergeCell ref="AF5:AG5"/>
    <mergeCell ref="AH5:AI5"/>
    <mergeCell ref="N5:O5"/>
    <mergeCell ref="P5:P6"/>
    <mergeCell ref="Q5:R5"/>
    <mergeCell ref="S5:T5"/>
    <mergeCell ref="U5:V5"/>
    <mergeCell ref="W5:X5"/>
    <mergeCell ref="C5:D5"/>
    <mergeCell ref="E5:E6"/>
    <mergeCell ref="F5:G5"/>
    <mergeCell ref="H5:I5"/>
    <mergeCell ref="J5:K5"/>
    <mergeCell ref="L5:M5"/>
    <mergeCell ref="C6:D6"/>
    <mergeCell ref="A1:AJ1"/>
    <mergeCell ref="A2:AJ2"/>
    <mergeCell ref="A3:AJ3"/>
    <mergeCell ref="C4:D4"/>
    <mergeCell ref="E4:O4"/>
    <mergeCell ref="P4:Z4"/>
    <mergeCell ref="AA4:AI4"/>
  </mergeCells>
  <phoneticPr fontId="66" type="noConversion"/>
  <printOptions horizontalCentered="1"/>
  <pageMargins left="0.47244094488188981" right="0.47244094488188981" top="0.59055118110236227" bottom="0.78740157480314965" header="0.51181102362204722" footer="0.39370078740157483"/>
  <pageSetup paperSize="9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D8355-A96B-42C3-9D56-DD8A9987C778}">
  <sheetPr>
    <tabColor rgb="FF0563C1"/>
  </sheetPr>
  <dimension ref="A1:IV49"/>
  <sheetViews>
    <sheetView showGridLines="0" view="pageBreakPreview" workbookViewId="0">
      <pane xSplit="3" ySplit="5" topLeftCell="D27" activePane="bottomRight" state="frozen"/>
      <selection sqref="A1:AI1"/>
      <selection pane="topRight" sqref="A1:AI1"/>
      <selection pane="bottomLeft" sqref="A1:AI1"/>
      <selection pane="bottomRight" sqref="A1:M1"/>
    </sheetView>
  </sheetViews>
  <sheetFormatPr defaultColWidth="9" defaultRowHeight="14.25" customHeight="1"/>
  <cols>
    <col min="1" max="2" width="1.625" style="45" customWidth="1"/>
    <col min="3" max="3" width="20.625" style="45" customWidth="1"/>
    <col min="4" max="11" width="7.625" style="45" customWidth="1"/>
    <col min="12" max="12" width="7.125" style="45" customWidth="1"/>
    <col min="13" max="13" width="0.125" style="45" customWidth="1"/>
    <col min="14" max="14" width="7" style="45" hidden="1" customWidth="1"/>
    <col min="15" max="177" width="9" style="45" customWidth="1"/>
    <col min="178" max="179" width="1" style="45" customWidth="1"/>
    <col min="180" max="180" width="18.875" style="45" customWidth="1"/>
    <col min="181" max="256" width="6.75" style="45" customWidth="1"/>
    <col min="257" max="16384" width="9" style="44"/>
  </cols>
  <sheetData>
    <row r="1" spans="1:14" s="65" customFormat="1" ht="20.100000000000001" customHeight="1">
      <c r="A1" s="399" t="s">
        <v>578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67">
        <v>113</v>
      </c>
    </row>
    <row r="2" spans="1:14" s="65" customFormat="1" ht="20.100000000000001" customHeight="1">
      <c r="A2" s="401" t="str">
        <f>LEFT(N1,3)&amp;"學年度 SY"&amp;VALUE(LEFT(N1,3)+1911)&amp;"-"&amp;+VALUE(LEFT(N1,3)+1912)</f>
        <v>113學年度 SY2024-2025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</row>
    <row r="3" spans="1:14" s="65" customFormat="1" ht="15" customHeight="1">
      <c r="A3" s="402" t="s">
        <v>7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66"/>
    </row>
    <row r="4" spans="1:14" ht="18" customHeight="1">
      <c r="A4" s="64"/>
      <c r="B4" s="64"/>
      <c r="C4" s="63"/>
      <c r="D4" s="379" t="s">
        <v>2</v>
      </c>
      <c r="E4" s="379"/>
      <c r="F4" s="379"/>
      <c r="G4" s="379" t="s">
        <v>20</v>
      </c>
      <c r="H4" s="379"/>
      <c r="I4" s="403" t="s">
        <v>19</v>
      </c>
      <c r="J4" s="403"/>
      <c r="K4" s="380" t="s">
        <v>13</v>
      </c>
      <c r="L4" s="380"/>
      <c r="M4" s="47"/>
    </row>
    <row r="5" spans="1:14" ht="18" customHeight="1">
      <c r="A5" s="62"/>
      <c r="B5" s="62"/>
      <c r="C5" s="61"/>
      <c r="D5" s="60" t="s">
        <v>8</v>
      </c>
      <c r="E5" s="60" t="s">
        <v>5</v>
      </c>
      <c r="F5" s="60" t="s">
        <v>6</v>
      </c>
      <c r="G5" s="60" t="s">
        <v>5</v>
      </c>
      <c r="H5" s="60" t="s">
        <v>6</v>
      </c>
      <c r="I5" s="60" t="s">
        <v>5</v>
      </c>
      <c r="J5" s="60" t="s">
        <v>6</v>
      </c>
      <c r="K5" s="59" t="s">
        <v>5</v>
      </c>
      <c r="L5" s="58" t="s">
        <v>6</v>
      </c>
      <c r="M5" s="47"/>
    </row>
    <row r="6" spans="1:14" s="45" customFormat="1" ht="18" hidden="1" customHeight="1">
      <c r="A6" s="55"/>
      <c r="B6" s="55"/>
      <c r="C6" s="57"/>
      <c r="D6" s="56"/>
      <c r="E6" s="55"/>
      <c r="F6" s="55"/>
      <c r="G6" s="55"/>
      <c r="H6" s="55"/>
      <c r="I6" s="55"/>
      <c r="J6" s="55"/>
      <c r="K6" s="55"/>
      <c r="L6" s="55"/>
      <c r="M6" s="47"/>
    </row>
    <row r="7" spans="1:14" ht="15.75" customHeight="1">
      <c r="A7" s="52" t="s">
        <v>577</v>
      </c>
      <c r="B7" s="53"/>
      <c r="C7" s="51"/>
      <c r="D7" s="50">
        <v>13181</v>
      </c>
      <c r="E7" s="49">
        <v>6182</v>
      </c>
      <c r="F7" s="49">
        <v>6999</v>
      </c>
      <c r="G7" s="49">
        <v>140</v>
      </c>
      <c r="H7" s="49">
        <v>368</v>
      </c>
      <c r="I7" s="49">
        <v>65</v>
      </c>
      <c r="J7" s="49">
        <v>159</v>
      </c>
      <c r="K7" s="49">
        <v>5977</v>
      </c>
      <c r="L7" s="49">
        <v>6472</v>
      </c>
      <c r="M7" s="47"/>
    </row>
    <row r="8" spans="1:14" ht="15.75" customHeight="1">
      <c r="A8" s="53"/>
      <c r="B8" s="52" t="s">
        <v>49</v>
      </c>
      <c r="C8" s="51"/>
      <c r="D8" s="50">
        <v>13026</v>
      </c>
      <c r="E8" s="49">
        <v>6122</v>
      </c>
      <c r="F8" s="49">
        <v>6904</v>
      </c>
      <c r="G8" s="49">
        <v>101</v>
      </c>
      <c r="H8" s="49">
        <v>307</v>
      </c>
      <c r="I8" s="49">
        <v>50</v>
      </c>
      <c r="J8" s="49">
        <v>142</v>
      </c>
      <c r="K8" s="49">
        <v>5971</v>
      </c>
      <c r="L8" s="49">
        <v>6455</v>
      </c>
      <c r="M8" s="47"/>
    </row>
    <row r="9" spans="1:14" ht="15.75" customHeight="1">
      <c r="A9" s="53"/>
      <c r="B9" s="53"/>
      <c r="C9" s="54" t="s">
        <v>50</v>
      </c>
      <c r="D9" s="50">
        <v>1847</v>
      </c>
      <c r="E9" s="49">
        <v>626</v>
      </c>
      <c r="F9" s="49">
        <v>1221</v>
      </c>
      <c r="G9" s="49">
        <v>4</v>
      </c>
      <c r="H9" s="49">
        <v>12</v>
      </c>
      <c r="I9" s="49">
        <v>3</v>
      </c>
      <c r="J9" s="49">
        <v>12</v>
      </c>
      <c r="K9" s="49">
        <v>619</v>
      </c>
      <c r="L9" s="49">
        <v>1197</v>
      </c>
      <c r="M9" s="47"/>
    </row>
    <row r="10" spans="1:14" ht="15.75" customHeight="1">
      <c r="A10" s="53"/>
      <c r="B10" s="53"/>
      <c r="C10" s="54" t="s">
        <v>51</v>
      </c>
      <c r="D10" s="50">
        <v>575</v>
      </c>
      <c r="E10" s="49">
        <v>288</v>
      </c>
      <c r="F10" s="49">
        <v>287</v>
      </c>
      <c r="G10" s="48">
        <v>0</v>
      </c>
      <c r="H10" s="48">
        <v>0</v>
      </c>
      <c r="I10" s="48">
        <v>0</v>
      </c>
      <c r="J10" s="48">
        <v>0</v>
      </c>
      <c r="K10" s="49">
        <v>288</v>
      </c>
      <c r="L10" s="49">
        <v>287</v>
      </c>
      <c r="M10" s="47"/>
    </row>
    <row r="11" spans="1:14" ht="15.75" customHeight="1">
      <c r="A11" s="53"/>
      <c r="B11" s="53"/>
      <c r="C11" s="54" t="s">
        <v>52</v>
      </c>
      <c r="D11" s="50">
        <v>6</v>
      </c>
      <c r="E11" s="49">
        <v>2</v>
      </c>
      <c r="F11" s="49">
        <v>4</v>
      </c>
      <c r="G11" s="49">
        <v>2</v>
      </c>
      <c r="H11" s="49">
        <v>4</v>
      </c>
      <c r="I11" s="48">
        <v>0</v>
      </c>
      <c r="J11" s="48">
        <v>0</v>
      </c>
      <c r="K11" s="48">
        <v>0</v>
      </c>
      <c r="L11" s="48">
        <v>0</v>
      </c>
      <c r="M11" s="47"/>
    </row>
    <row r="12" spans="1:14" ht="15.75" customHeight="1">
      <c r="A12" s="53"/>
      <c r="B12" s="53"/>
      <c r="C12" s="54" t="s">
        <v>53</v>
      </c>
      <c r="D12" s="50">
        <v>4976</v>
      </c>
      <c r="E12" s="49">
        <v>2379</v>
      </c>
      <c r="F12" s="49">
        <v>2597</v>
      </c>
      <c r="G12" s="49">
        <v>10</v>
      </c>
      <c r="H12" s="49">
        <v>23</v>
      </c>
      <c r="I12" s="49">
        <v>4</v>
      </c>
      <c r="J12" s="49">
        <v>18</v>
      </c>
      <c r="K12" s="49">
        <v>2365</v>
      </c>
      <c r="L12" s="49">
        <v>2556</v>
      </c>
      <c r="M12" s="47"/>
    </row>
    <row r="13" spans="1:14" ht="15.75" customHeight="1">
      <c r="A13" s="53"/>
      <c r="B13" s="53"/>
      <c r="C13" s="54" t="s">
        <v>54</v>
      </c>
      <c r="D13" s="50">
        <v>58</v>
      </c>
      <c r="E13" s="49">
        <v>12</v>
      </c>
      <c r="F13" s="49">
        <v>46</v>
      </c>
      <c r="G13" s="49">
        <v>6</v>
      </c>
      <c r="H13" s="49">
        <v>28</v>
      </c>
      <c r="I13" s="49">
        <v>3</v>
      </c>
      <c r="J13" s="49">
        <v>11</v>
      </c>
      <c r="K13" s="49">
        <v>3</v>
      </c>
      <c r="L13" s="49">
        <v>7</v>
      </c>
      <c r="M13" s="47"/>
    </row>
    <row r="14" spans="1:14" ht="15.75" customHeight="1">
      <c r="A14" s="53"/>
      <c r="B14" s="53"/>
      <c r="C14" s="54" t="s">
        <v>55</v>
      </c>
      <c r="D14" s="50">
        <v>31</v>
      </c>
      <c r="E14" s="49">
        <v>6</v>
      </c>
      <c r="F14" s="49">
        <v>25</v>
      </c>
      <c r="G14" s="49">
        <v>4</v>
      </c>
      <c r="H14" s="49">
        <v>16</v>
      </c>
      <c r="I14" s="49">
        <v>2</v>
      </c>
      <c r="J14" s="49">
        <v>5</v>
      </c>
      <c r="K14" s="48">
        <v>0</v>
      </c>
      <c r="L14" s="49">
        <v>4</v>
      </c>
      <c r="M14" s="47"/>
    </row>
    <row r="15" spans="1:14" ht="15.75" customHeight="1">
      <c r="A15" s="53"/>
      <c r="B15" s="53"/>
      <c r="C15" s="54" t="s">
        <v>417</v>
      </c>
      <c r="D15" s="50">
        <v>8</v>
      </c>
      <c r="E15" s="48">
        <v>0</v>
      </c>
      <c r="F15" s="49">
        <v>8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9">
        <v>8</v>
      </c>
      <c r="M15" s="47"/>
    </row>
    <row r="16" spans="1:14" ht="15.75" customHeight="1">
      <c r="A16" s="53"/>
      <c r="B16" s="53"/>
      <c r="C16" s="54" t="s">
        <v>56</v>
      </c>
      <c r="D16" s="50">
        <v>165</v>
      </c>
      <c r="E16" s="49">
        <v>45</v>
      </c>
      <c r="F16" s="49">
        <v>120</v>
      </c>
      <c r="G16" s="49">
        <v>9</v>
      </c>
      <c r="H16" s="49">
        <v>32</v>
      </c>
      <c r="I16" s="49">
        <v>6</v>
      </c>
      <c r="J16" s="49">
        <v>14</v>
      </c>
      <c r="K16" s="49">
        <v>30</v>
      </c>
      <c r="L16" s="49">
        <v>74</v>
      </c>
      <c r="M16" s="47"/>
    </row>
    <row r="17" spans="1:13" ht="15.75" customHeight="1">
      <c r="A17" s="53"/>
      <c r="B17" s="53"/>
      <c r="C17" s="54" t="s">
        <v>57</v>
      </c>
      <c r="D17" s="50">
        <v>989</v>
      </c>
      <c r="E17" s="49">
        <v>754</v>
      </c>
      <c r="F17" s="49">
        <v>235</v>
      </c>
      <c r="G17" s="49">
        <v>5</v>
      </c>
      <c r="H17" s="49">
        <v>15</v>
      </c>
      <c r="I17" s="49">
        <v>1</v>
      </c>
      <c r="J17" s="49">
        <v>4</v>
      </c>
      <c r="K17" s="49">
        <v>748</v>
      </c>
      <c r="L17" s="49">
        <v>216</v>
      </c>
      <c r="M17" s="47"/>
    </row>
    <row r="18" spans="1:13" ht="15.75" customHeight="1">
      <c r="A18" s="53"/>
      <c r="B18" s="53"/>
      <c r="C18" s="54" t="s">
        <v>418</v>
      </c>
      <c r="D18" s="50">
        <v>1</v>
      </c>
      <c r="E18" s="48">
        <v>0</v>
      </c>
      <c r="F18" s="49">
        <v>1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9">
        <v>1</v>
      </c>
      <c r="M18" s="47"/>
    </row>
    <row r="19" spans="1:13" ht="15.75" customHeight="1">
      <c r="A19" s="53"/>
      <c r="B19" s="53"/>
      <c r="C19" s="54" t="s">
        <v>58</v>
      </c>
      <c r="D19" s="50">
        <v>6</v>
      </c>
      <c r="E19" s="49">
        <v>3</v>
      </c>
      <c r="F19" s="49">
        <v>3</v>
      </c>
      <c r="G19" s="49">
        <v>2</v>
      </c>
      <c r="H19" s="49">
        <v>2</v>
      </c>
      <c r="I19" s="48">
        <v>0</v>
      </c>
      <c r="J19" s="49">
        <v>1</v>
      </c>
      <c r="K19" s="49">
        <v>1</v>
      </c>
      <c r="L19" s="48">
        <v>0</v>
      </c>
      <c r="M19" s="47"/>
    </row>
    <row r="20" spans="1:13" ht="15.75" customHeight="1">
      <c r="A20" s="53"/>
      <c r="B20" s="53"/>
      <c r="C20" s="54" t="s">
        <v>59</v>
      </c>
      <c r="D20" s="50">
        <v>498</v>
      </c>
      <c r="E20" s="49">
        <v>208</v>
      </c>
      <c r="F20" s="49">
        <v>290</v>
      </c>
      <c r="G20" s="49">
        <v>1</v>
      </c>
      <c r="H20" s="49">
        <v>5</v>
      </c>
      <c r="I20" s="49">
        <v>1</v>
      </c>
      <c r="J20" s="49">
        <v>19</v>
      </c>
      <c r="K20" s="49">
        <v>206</v>
      </c>
      <c r="L20" s="49">
        <v>266</v>
      </c>
      <c r="M20" s="47"/>
    </row>
    <row r="21" spans="1:13" ht="15.75" customHeight="1">
      <c r="A21" s="53"/>
      <c r="B21" s="53"/>
      <c r="C21" s="54" t="s">
        <v>60</v>
      </c>
      <c r="D21" s="50">
        <v>3550</v>
      </c>
      <c r="E21" s="49">
        <v>1709</v>
      </c>
      <c r="F21" s="49">
        <v>1841</v>
      </c>
      <c r="G21" s="49">
        <v>9</v>
      </c>
      <c r="H21" s="49">
        <v>21</v>
      </c>
      <c r="I21" s="49">
        <v>6</v>
      </c>
      <c r="J21" s="49">
        <v>16</v>
      </c>
      <c r="K21" s="49">
        <v>1694</v>
      </c>
      <c r="L21" s="49">
        <v>1804</v>
      </c>
      <c r="M21" s="47"/>
    </row>
    <row r="22" spans="1:13" ht="15.75" customHeight="1">
      <c r="A22" s="53"/>
      <c r="B22" s="53"/>
      <c r="C22" s="54" t="s">
        <v>61</v>
      </c>
      <c r="D22" s="50">
        <v>302</v>
      </c>
      <c r="E22" s="49">
        <v>83</v>
      </c>
      <c r="F22" s="49">
        <v>219</v>
      </c>
      <c r="G22" s="49">
        <v>45</v>
      </c>
      <c r="H22" s="49">
        <v>144</v>
      </c>
      <c r="I22" s="49">
        <v>21</v>
      </c>
      <c r="J22" s="49">
        <v>41</v>
      </c>
      <c r="K22" s="49">
        <v>17</v>
      </c>
      <c r="L22" s="49">
        <v>34</v>
      </c>
      <c r="M22" s="47"/>
    </row>
    <row r="23" spans="1:13" ht="15.75" customHeight="1">
      <c r="A23" s="53"/>
      <c r="B23" s="53"/>
      <c r="C23" s="54" t="s">
        <v>62</v>
      </c>
      <c r="D23" s="50">
        <v>14</v>
      </c>
      <c r="E23" s="49">
        <v>7</v>
      </c>
      <c r="F23" s="49">
        <v>7</v>
      </c>
      <c r="G23" s="49">
        <v>4</v>
      </c>
      <c r="H23" s="49">
        <v>5</v>
      </c>
      <c r="I23" s="49">
        <v>3</v>
      </c>
      <c r="J23" s="49">
        <v>1</v>
      </c>
      <c r="K23" s="48">
        <v>0</v>
      </c>
      <c r="L23" s="49">
        <v>1</v>
      </c>
      <c r="M23" s="47"/>
    </row>
    <row r="24" spans="1:13" ht="15.75" customHeight="1">
      <c r="A24" s="53"/>
      <c r="B24" s="52" t="s">
        <v>63</v>
      </c>
      <c r="C24" s="51"/>
      <c r="D24" s="50">
        <v>13</v>
      </c>
      <c r="E24" s="49">
        <v>9</v>
      </c>
      <c r="F24" s="49">
        <v>4</v>
      </c>
      <c r="G24" s="49">
        <v>7</v>
      </c>
      <c r="H24" s="49">
        <v>2</v>
      </c>
      <c r="I24" s="49">
        <v>2</v>
      </c>
      <c r="J24" s="48">
        <v>0</v>
      </c>
      <c r="K24" s="48">
        <v>0</v>
      </c>
      <c r="L24" s="49">
        <v>2</v>
      </c>
      <c r="M24" s="47"/>
    </row>
    <row r="25" spans="1:13" ht="15.75" customHeight="1">
      <c r="A25" s="53"/>
      <c r="B25" s="53"/>
      <c r="C25" s="54" t="s">
        <v>64</v>
      </c>
      <c r="D25" s="50">
        <v>9</v>
      </c>
      <c r="E25" s="49">
        <v>7</v>
      </c>
      <c r="F25" s="49">
        <v>2</v>
      </c>
      <c r="G25" s="49">
        <v>6</v>
      </c>
      <c r="H25" s="49">
        <v>1</v>
      </c>
      <c r="I25" s="49">
        <v>1</v>
      </c>
      <c r="J25" s="48">
        <v>0</v>
      </c>
      <c r="K25" s="48">
        <v>0</v>
      </c>
      <c r="L25" s="49">
        <v>1</v>
      </c>
      <c r="M25" s="47"/>
    </row>
    <row r="26" spans="1:13" ht="15.75" customHeight="1">
      <c r="A26" s="53"/>
      <c r="B26" s="53"/>
      <c r="C26" s="54" t="s">
        <v>65</v>
      </c>
      <c r="D26" s="50">
        <v>4</v>
      </c>
      <c r="E26" s="49">
        <v>2</v>
      </c>
      <c r="F26" s="49">
        <v>2</v>
      </c>
      <c r="G26" s="49">
        <v>1</v>
      </c>
      <c r="H26" s="49">
        <v>1</v>
      </c>
      <c r="I26" s="49">
        <v>1</v>
      </c>
      <c r="J26" s="48">
        <v>0</v>
      </c>
      <c r="K26" s="48">
        <v>0</v>
      </c>
      <c r="L26" s="49">
        <v>1</v>
      </c>
      <c r="M26" s="47"/>
    </row>
    <row r="27" spans="1:13" ht="15.75" customHeight="1">
      <c r="A27" s="53"/>
      <c r="B27" s="52" t="s">
        <v>66</v>
      </c>
      <c r="C27" s="51"/>
      <c r="D27" s="50">
        <v>7</v>
      </c>
      <c r="E27" s="48">
        <v>0</v>
      </c>
      <c r="F27" s="49">
        <v>7</v>
      </c>
      <c r="G27" s="48">
        <v>0</v>
      </c>
      <c r="H27" s="49">
        <v>3</v>
      </c>
      <c r="I27" s="48">
        <v>0</v>
      </c>
      <c r="J27" s="49">
        <v>4</v>
      </c>
      <c r="K27" s="48">
        <v>0</v>
      </c>
      <c r="L27" s="48">
        <v>0</v>
      </c>
      <c r="M27" s="47"/>
    </row>
    <row r="28" spans="1:13" ht="15.75" customHeight="1">
      <c r="A28" s="53"/>
      <c r="B28" s="53"/>
      <c r="C28" s="54" t="s">
        <v>576</v>
      </c>
      <c r="D28" s="50">
        <v>1</v>
      </c>
      <c r="E28" s="48">
        <v>0</v>
      </c>
      <c r="F28" s="49">
        <v>1</v>
      </c>
      <c r="G28" s="48">
        <v>0</v>
      </c>
      <c r="H28" s="49">
        <v>1</v>
      </c>
      <c r="I28" s="48">
        <v>0</v>
      </c>
      <c r="J28" s="48">
        <v>0</v>
      </c>
      <c r="K28" s="48">
        <v>0</v>
      </c>
      <c r="L28" s="48">
        <v>0</v>
      </c>
      <c r="M28" s="47"/>
    </row>
    <row r="29" spans="1:13" ht="15.75" customHeight="1">
      <c r="A29" s="53"/>
      <c r="B29" s="53"/>
      <c r="C29" s="54" t="s">
        <v>67</v>
      </c>
      <c r="D29" s="50">
        <v>6</v>
      </c>
      <c r="E29" s="48">
        <v>0</v>
      </c>
      <c r="F29" s="49">
        <v>6</v>
      </c>
      <c r="G29" s="48">
        <v>0</v>
      </c>
      <c r="H29" s="49">
        <v>2</v>
      </c>
      <c r="I29" s="48">
        <v>0</v>
      </c>
      <c r="J29" s="49">
        <v>4</v>
      </c>
      <c r="K29" s="48">
        <v>0</v>
      </c>
      <c r="L29" s="48">
        <v>0</v>
      </c>
      <c r="M29" s="47"/>
    </row>
    <row r="30" spans="1:13" ht="15.75" customHeight="1">
      <c r="A30" s="53"/>
      <c r="B30" s="52" t="s">
        <v>68</v>
      </c>
      <c r="C30" s="51"/>
      <c r="D30" s="50">
        <v>10</v>
      </c>
      <c r="E30" s="49">
        <v>7</v>
      </c>
      <c r="F30" s="49">
        <v>3</v>
      </c>
      <c r="G30" s="49">
        <v>5</v>
      </c>
      <c r="H30" s="49">
        <v>1</v>
      </c>
      <c r="I30" s="49">
        <v>2</v>
      </c>
      <c r="J30" s="49">
        <v>1</v>
      </c>
      <c r="K30" s="48">
        <v>0</v>
      </c>
      <c r="L30" s="49">
        <v>1</v>
      </c>
      <c r="M30" s="47"/>
    </row>
    <row r="31" spans="1:13" ht="15.75" customHeight="1">
      <c r="A31" s="53"/>
      <c r="B31" s="53"/>
      <c r="C31" s="54" t="s">
        <v>575</v>
      </c>
      <c r="D31" s="50">
        <v>1</v>
      </c>
      <c r="E31" s="48">
        <v>0</v>
      </c>
      <c r="F31" s="49">
        <v>1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9">
        <v>1</v>
      </c>
      <c r="M31" s="47"/>
    </row>
    <row r="32" spans="1:13" ht="15.75" customHeight="1">
      <c r="A32" s="53"/>
      <c r="B32" s="53"/>
      <c r="C32" s="54" t="s">
        <v>424</v>
      </c>
      <c r="D32" s="50">
        <v>4</v>
      </c>
      <c r="E32" s="49">
        <v>3</v>
      </c>
      <c r="F32" s="49">
        <v>1</v>
      </c>
      <c r="G32" s="49">
        <v>1</v>
      </c>
      <c r="H32" s="49">
        <v>1</v>
      </c>
      <c r="I32" s="49">
        <v>2</v>
      </c>
      <c r="J32" s="48">
        <v>0</v>
      </c>
      <c r="K32" s="48">
        <v>0</v>
      </c>
      <c r="L32" s="48">
        <v>0</v>
      </c>
      <c r="M32" s="47"/>
    </row>
    <row r="33" spans="1:13" ht="15.75" customHeight="1">
      <c r="A33" s="53"/>
      <c r="B33" s="53"/>
      <c r="C33" s="54" t="s">
        <v>423</v>
      </c>
      <c r="D33" s="50">
        <v>2</v>
      </c>
      <c r="E33" s="49">
        <v>2</v>
      </c>
      <c r="F33" s="48">
        <v>0</v>
      </c>
      <c r="G33" s="49">
        <v>2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7"/>
    </row>
    <row r="34" spans="1:13" ht="15.75" customHeight="1">
      <c r="A34" s="53"/>
      <c r="B34" s="53"/>
      <c r="C34" s="54" t="s">
        <v>328</v>
      </c>
      <c r="D34" s="50">
        <v>1</v>
      </c>
      <c r="E34" s="48">
        <v>0</v>
      </c>
      <c r="F34" s="49">
        <v>1</v>
      </c>
      <c r="G34" s="48">
        <v>0</v>
      </c>
      <c r="H34" s="48">
        <v>0</v>
      </c>
      <c r="I34" s="48">
        <v>0</v>
      </c>
      <c r="J34" s="49">
        <v>1</v>
      </c>
      <c r="K34" s="48">
        <v>0</v>
      </c>
      <c r="L34" s="48">
        <v>0</v>
      </c>
      <c r="M34" s="47"/>
    </row>
    <row r="35" spans="1:13" ht="15.75" customHeight="1">
      <c r="A35" s="53"/>
      <c r="B35" s="53"/>
      <c r="C35" s="54" t="s">
        <v>70</v>
      </c>
      <c r="D35" s="50">
        <v>1</v>
      </c>
      <c r="E35" s="49">
        <v>1</v>
      </c>
      <c r="F35" s="48">
        <v>0</v>
      </c>
      <c r="G35" s="49">
        <v>1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7"/>
    </row>
    <row r="36" spans="1:13" ht="15.75" customHeight="1">
      <c r="A36" s="53"/>
      <c r="B36" s="53"/>
      <c r="C36" s="54" t="s">
        <v>71</v>
      </c>
      <c r="D36" s="50">
        <v>1</v>
      </c>
      <c r="E36" s="49">
        <v>1</v>
      </c>
      <c r="F36" s="48">
        <v>0</v>
      </c>
      <c r="G36" s="49">
        <v>1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7"/>
    </row>
    <row r="37" spans="1:13" ht="15.75" customHeight="1">
      <c r="A37" s="53"/>
      <c r="B37" s="52" t="s">
        <v>72</v>
      </c>
      <c r="C37" s="51"/>
      <c r="D37" s="50">
        <v>107</v>
      </c>
      <c r="E37" s="49">
        <v>38</v>
      </c>
      <c r="F37" s="49">
        <v>69</v>
      </c>
      <c r="G37" s="49">
        <v>25</v>
      </c>
      <c r="H37" s="49">
        <v>46</v>
      </c>
      <c r="I37" s="49">
        <v>7</v>
      </c>
      <c r="J37" s="49">
        <v>9</v>
      </c>
      <c r="K37" s="49">
        <v>6</v>
      </c>
      <c r="L37" s="49">
        <v>14</v>
      </c>
      <c r="M37" s="47"/>
    </row>
    <row r="38" spans="1:13" ht="15.75" customHeight="1">
      <c r="A38" s="53"/>
      <c r="B38" s="53"/>
      <c r="C38" s="54" t="s">
        <v>73</v>
      </c>
      <c r="D38" s="50">
        <v>14</v>
      </c>
      <c r="E38" s="49">
        <v>7</v>
      </c>
      <c r="F38" s="49">
        <v>7</v>
      </c>
      <c r="G38" s="49">
        <v>3</v>
      </c>
      <c r="H38" s="49">
        <v>6</v>
      </c>
      <c r="I38" s="49">
        <v>3</v>
      </c>
      <c r="J38" s="49">
        <v>1</v>
      </c>
      <c r="K38" s="49">
        <v>1</v>
      </c>
      <c r="L38" s="48">
        <v>0</v>
      </c>
      <c r="M38" s="47"/>
    </row>
    <row r="39" spans="1:13" ht="15.75" customHeight="1">
      <c r="A39" s="53"/>
      <c r="B39" s="53"/>
      <c r="C39" s="54" t="s">
        <v>74</v>
      </c>
      <c r="D39" s="50">
        <v>1</v>
      </c>
      <c r="E39" s="48">
        <v>0</v>
      </c>
      <c r="F39" s="49">
        <v>1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9">
        <v>1</v>
      </c>
      <c r="M39" s="47"/>
    </row>
    <row r="40" spans="1:13" ht="15.75" customHeight="1">
      <c r="A40" s="53"/>
      <c r="B40" s="53"/>
      <c r="C40" s="54" t="s">
        <v>263</v>
      </c>
      <c r="D40" s="50">
        <v>2</v>
      </c>
      <c r="E40" s="48">
        <v>0</v>
      </c>
      <c r="F40" s="49">
        <v>2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9">
        <v>2</v>
      </c>
      <c r="M40" s="47"/>
    </row>
    <row r="41" spans="1:13" ht="15.75" customHeight="1">
      <c r="A41" s="53"/>
      <c r="B41" s="53"/>
      <c r="C41" s="54" t="s">
        <v>76</v>
      </c>
      <c r="D41" s="50">
        <v>72</v>
      </c>
      <c r="E41" s="49">
        <v>24</v>
      </c>
      <c r="F41" s="49">
        <v>48</v>
      </c>
      <c r="G41" s="49">
        <v>19</v>
      </c>
      <c r="H41" s="49">
        <v>37</v>
      </c>
      <c r="I41" s="49">
        <v>2</v>
      </c>
      <c r="J41" s="49">
        <v>6</v>
      </c>
      <c r="K41" s="49">
        <v>3</v>
      </c>
      <c r="L41" s="49">
        <v>5</v>
      </c>
      <c r="M41" s="47"/>
    </row>
    <row r="42" spans="1:13" ht="15.75" customHeight="1">
      <c r="A42" s="53"/>
      <c r="B42" s="53"/>
      <c r="C42" s="54" t="s">
        <v>77</v>
      </c>
      <c r="D42" s="50">
        <v>4</v>
      </c>
      <c r="E42" s="49">
        <v>2</v>
      </c>
      <c r="F42" s="49">
        <v>2</v>
      </c>
      <c r="G42" s="48">
        <v>0</v>
      </c>
      <c r="H42" s="48">
        <v>0</v>
      </c>
      <c r="I42" s="49">
        <v>2</v>
      </c>
      <c r="J42" s="49">
        <v>1</v>
      </c>
      <c r="K42" s="48">
        <v>0</v>
      </c>
      <c r="L42" s="49">
        <v>1</v>
      </c>
      <c r="M42" s="47"/>
    </row>
    <row r="43" spans="1:13" ht="15.75" customHeight="1">
      <c r="A43" s="53"/>
      <c r="B43" s="53"/>
      <c r="C43" s="54" t="s">
        <v>78</v>
      </c>
      <c r="D43" s="50">
        <v>9</v>
      </c>
      <c r="E43" s="49">
        <v>4</v>
      </c>
      <c r="F43" s="49">
        <v>5</v>
      </c>
      <c r="G43" s="49">
        <v>3</v>
      </c>
      <c r="H43" s="49">
        <v>2</v>
      </c>
      <c r="I43" s="48">
        <v>0</v>
      </c>
      <c r="J43" s="49">
        <v>1</v>
      </c>
      <c r="K43" s="49">
        <v>1</v>
      </c>
      <c r="L43" s="49">
        <v>2</v>
      </c>
      <c r="M43" s="47"/>
    </row>
    <row r="44" spans="1:13" ht="15.75" customHeight="1">
      <c r="A44" s="53"/>
      <c r="B44" s="53"/>
      <c r="C44" s="54" t="s">
        <v>79</v>
      </c>
      <c r="D44" s="50">
        <v>2</v>
      </c>
      <c r="E44" s="48">
        <v>0</v>
      </c>
      <c r="F44" s="49">
        <v>2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9">
        <v>2</v>
      </c>
      <c r="M44" s="47"/>
    </row>
    <row r="45" spans="1:13" ht="15.75" customHeight="1">
      <c r="A45" s="53"/>
      <c r="B45" s="53"/>
      <c r="C45" s="54" t="s">
        <v>422</v>
      </c>
      <c r="D45" s="50">
        <v>1</v>
      </c>
      <c r="E45" s="49">
        <v>1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9">
        <v>1</v>
      </c>
      <c r="L45" s="48">
        <v>0</v>
      </c>
      <c r="M45" s="47"/>
    </row>
    <row r="46" spans="1:13" ht="15.75" customHeight="1">
      <c r="A46" s="53"/>
      <c r="B46" s="53"/>
      <c r="C46" s="54" t="s">
        <v>419</v>
      </c>
      <c r="D46" s="50">
        <v>1</v>
      </c>
      <c r="E46" s="48">
        <v>0</v>
      </c>
      <c r="F46" s="49">
        <v>1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9">
        <v>1</v>
      </c>
      <c r="M46" s="47"/>
    </row>
    <row r="47" spans="1:13" ht="15.75" customHeight="1">
      <c r="A47" s="53"/>
      <c r="B47" s="53"/>
      <c r="C47" s="54" t="s">
        <v>80</v>
      </c>
      <c r="D47" s="50">
        <v>1</v>
      </c>
      <c r="E47" s="48">
        <v>0</v>
      </c>
      <c r="F47" s="49">
        <v>1</v>
      </c>
      <c r="G47" s="48">
        <v>0</v>
      </c>
      <c r="H47" s="49">
        <v>1</v>
      </c>
      <c r="I47" s="48">
        <v>0</v>
      </c>
      <c r="J47" s="48">
        <v>0</v>
      </c>
      <c r="K47" s="48">
        <v>0</v>
      </c>
      <c r="L47" s="48">
        <v>0</v>
      </c>
      <c r="M47" s="47"/>
    </row>
    <row r="48" spans="1:13" ht="15.75" customHeight="1">
      <c r="A48" s="53"/>
      <c r="B48" s="52" t="s">
        <v>81</v>
      </c>
      <c r="C48" s="51"/>
      <c r="D48" s="50">
        <v>18</v>
      </c>
      <c r="E48" s="49">
        <v>6</v>
      </c>
      <c r="F48" s="49">
        <v>12</v>
      </c>
      <c r="G48" s="49">
        <v>2</v>
      </c>
      <c r="H48" s="49">
        <v>9</v>
      </c>
      <c r="I48" s="49">
        <v>4</v>
      </c>
      <c r="J48" s="49">
        <v>3</v>
      </c>
      <c r="K48" s="48">
        <v>0</v>
      </c>
      <c r="L48" s="48">
        <v>0</v>
      </c>
      <c r="M48" s="47"/>
    </row>
    <row r="49" spans="1:12" ht="0.95" customHeight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</row>
  </sheetData>
  <mergeCells count="7">
    <mergeCell ref="A1:M1"/>
    <mergeCell ref="A2:M2"/>
    <mergeCell ref="A3:L3"/>
    <mergeCell ref="D4:F4"/>
    <mergeCell ref="G4:H4"/>
    <mergeCell ref="I4:J4"/>
    <mergeCell ref="K4:L4"/>
  </mergeCells>
  <phoneticPr fontId="51" type="noConversion"/>
  <printOptions horizontalCentered="1"/>
  <pageMargins left="0.47244094488188981" right="0.47244094488188981" top="0.59055118110236227" bottom="0.78740157480314965" header="0.51181102362204722" footer="0.39370078740157483"/>
  <pageSetup paperSize="9" firstPageNumber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2B4DF-CBAF-4E7B-A799-D013E7CF92B2}">
  <sheetPr>
    <tabColor rgb="FF0563C1"/>
  </sheetPr>
  <dimension ref="A1:IV49"/>
  <sheetViews>
    <sheetView showGridLines="0" view="pageBreakPreview" workbookViewId="0">
      <pane xSplit="3" ySplit="5" topLeftCell="D27" activePane="bottomRight" state="frozen"/>
      <selection sqref="A1:AI1"/>
      <selection pane="topRight" sqref="A1:AI1"/>
      <selection pane="bottomLeft" sqref="A1:AI1"/>
      <selection pane="bottomRight" sqref="A1:M1"/>
    </sheetView>
  </sheetViews>
  <sheetFormatPr defaultColWidth="9" defaultRowHeight="14.25" customHeight="1"/>
  <cols>
    <col min="1" max="2" width="1.625" style="45" customWidth="1"/>
    <col min="3" max="3" width="20.625" style="45" customWidth="1"/>
    <col min="4" max="11" width="7.625" style="45" customWidth="1"/>
    <col min="12" max="12" width="7.25" style="45" customWidth="1"/>
    <col min="13" max="13" width="0.125" style="45" hidden="1" customWidth="1"/>
    <col min="14" max="14" width="7.25" style="45" hidden="1" customWidth="1"/>
    <col min="15" max="256" width="6.75" style="45" customWidth="1"/>
    <col min="257" max="16384" width="9" style="44"/>
  </cols>
  <sheetData>
    <row r="1" spans="1:14" s="65" customFormat="1" ht="20.100000000000001" customHeight="1">
      <c r="A1" s="399" t="s">
        <v>581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67">
        <v>113</v>
      </c>
    </row>
    <row r="2" spans="1:14" s="65" customFormat="1" ht="20.100000000000001" customHeight="1">
      <c r="A2" s="401" t="str">
        <f>LEFT(N1,3)&amp;"學年度 SY"&amp;VALUE(LEFT(N1,3)+1911)&amp;"-"&amp;+VALUE(LEFT(N1,3)+1912)</f>
        <v>113學年度 SY2024-2025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</row>
    <row r="3" spans="1:14" s="65" customFormat="1" ht="15" customHeight="1">
      <c r="A3" s="402" t="s">
        <v>7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66"/>
    </row>
    <row r="4" spans="1:14" ht="18" customHeight="1">
      <c r="A4" s="86"/>
      <c r="B4" s="86"/>
      <c r="C4" s="92"/>
      <c r="D4" s="379" t="s">
        <v>2</v>
      </c>
      <c r="E4" s="379"/>
      <c r="F4" s="379"/>
      <c r="G4" s="379" t="s">
        <v>20</v>
      </c>
      <c r="H4" s="379"/>
      <c r="I4" s="403" t="s">
        <v>19</v>
      </c>
      <c r="J4" s="403"/>
      <c r="K4" s="380" t="s">
        <v>13</v>
      </c>
      <c r="L4" s="380"/>
      <c r="M4" s="65"/>
    </row>
    <row r="5" spans="1:14" ht="18" customHeight="1">
      <c r="A5" s="62"/>
      <c r="B5" s="62"/>
      <c r="C5" s="61"/>
      <c r="D5" s="60" t="s">
        <v>8</v>
      </c>
      <c r="E5" s="60" t="s">
        <v>3</v>
      </c>
      <c r="F5" s="60" t="s">
        <v>4</v>
      </c>
      <c r="G5" s="60" t="s">
        <v>3</v>
      </c>
      <c r="H5" s="60" t="s">
        <v>4</v>
      </c>
      <c r="I5" s="60" t="s">
        <v>3</v>
      </c>
      <c r="J5" s="60" t="s">
        <v>4</v>
      </c>
      <c r="K5" s="59" t="s">
        <v>3</v>
      </c>
      <c r="L5" s="58" t="s">
        <v>4</v>
      </c>
      <c r="M5" s="65"/>
    </row>
    <row r="6" spans="1:14" ht="18" hidden="1" customHeight="1">
      <c r="A6" s="404"/>
      <c r="B6" s="404"/>
      <c r="C6" s="404"/>
      <c r="D6" s="91"/>
      <c r="E6" s="90"/>
      <c r="F6" s="90"/>
      <c r="G6" s="90"/>
      <c r="H6" s="90"/>
      <c r="I6" s="90"/>
      <c r="J6" s="90"/>
      <c r="K6" s="90"/>
      <c r="L6" s="90"/>
      <c r="M6" s="65"/>
    </row>
    <row r="7" spans="1:14" ht="15.75" customHeight="1">
      <c r="A7" s="52" t="s">
        <v>577</v>
      </c>
      <c r="B7" s="53"/>
      <c r="C7" s="51"/>
      <c r="D7" s="50">
        <v>13181</v>
      </c>
      <c r="E7" s="49">
        <v>6752</v>
      </c>
      <c r="F7" s="49">
        <v>6429</v>
      </c>
      <c r="G7" s="49">
        <v>266</v>
      </c>
      <c r="H7" s="49">
        <v>242</v>
      </c>
      <c r="I7" s="49">
        <v>121</v>
      </c>
      <c r="J7" s="49">
        <v>103</v>
      </c>
      <c r="K7" s="49">
        <v>6365</v>
      </c>
      <c r="L7" s="49">
        <v>6084</v>
      </c>
      <c r="M7" s="65"/>
    </row>
    <row r="8" spans="1:14" ht="15.75" customHeight="1">
      <c r="A8" s="53"/>
      <c r="B8" s="52" t="s">
        <v>49</v>
      </c>
      <c r="C8" s="51"/>
      <c r="D8" s="50">
        <v>13026</v>
      </c>
      <c r="E8" s="49">
        <v>6662</v>
      </c>
      <c r="F8" s="49">
        <v>6364</v>
      </c>
      <c r="G8" s="49">
        <v>208</v>
      </c>
      <c r="H8" s="49">
        <v>200</v>
      </c>
      <c r="I8" s="49">
        <v>105</v>
      </c>
      <c r="J8" s="49">
        <v>87</v>
      </c>
      <c r="K8" s="49">
        <v>6349</v>
      </c>
      <c r="L8" s="49">
        <v>6077</v>
      </c>
      <c r="M8" s="65"/>
    </row>
    <row r="9" spans="1:14" ht="15.75" customHeight="1">
      <c r="A9" s="53"/>
      <c r="B9" s="53"/>
      <c r="C9" s="54" t="s">
        <v>50</v>
      </c>
      <c r="D9" s="50">
        <v>1847</v>
      </c>
      <c r="E9" s="49">
        <v>915</v>
      </c>
      <c r="F9" s="49">
        <v>932</v>
      </c>
      <c r="G9" s="49">
        <v>8</v>
      </c>
      <c r="H9" s="49">
        <v>8</v>
      </c>
      <c r="I9" s="49">
        <v>11</v>
      </c>
      <c r="J9" s="49">
        <v>4</v>
      </c>
      <c r="K9" s="49">
        <v>896</v>
      </c>
      <c r="L9" s="49">
        <v>920</v>
      </c>
      <c r="M9" s="65"/>
    </row>
    <row r="10" spans="1:14" ht="15.75" customHeight="1">
      <c r="A10" s="53"/>
      <c r="B10" s="53"/>
      <c r="C10" s="54" t="s">
        <v>51</v>
      </c>
      <c r="D10" s="50">
        <v>575</v>
      </c>
      <c r="E10" s="49">
        <v>330</v>
      </c>
      <c r="F10" s="49">
        <v>245</v>
      </c>
      <c r="G10" s="48">
        <v>0</v>
      </c>
      <c r="H10" s="48">
        <v>0</v>
      </c>
      <c r="I10" s="48">
        <v>0</v>
      </c>
      <c r="J10" s="48">
        <v>0</v>
      </c>
      <c r="K10" s="49">
        <v>330</v>
      </c>
      <c r="L10" s="49">
        <v>245</v>
      </c>
      <c r="M10" s="65"/>
    </row>
    <row r="11" spans="1:14" ht="15.75" customHeight="1">
      <c r="A11" s="53"/>
      <c r="B11" s="53"/>
      <c r="C11" s="54" t="s">
        <v>52</v>
      </c>
      <c r="D11" s="50">
        <v>6</v>
      </c>
      <c r="E11" s="48">
        <v>0</v>
      </c>
      <c r="F11" s="49">
        <v>6</v>
      </c>
      <c r="G11" s="48">
        <v>0</v>
      </c>
      <c r="H11" s="49">
        <v>6</v>
      </c>
      <c r="I11" s="48">
        <v>0</v>
      </c>
      <c r="J11" s="48">
        <v>0</v>
      </c>
      <c r="K11" s="48">
        <v>0</v>
      </c>
      <c r="L11" s="48">
        <v>0</v>
      </c>
      <c r="M11" s="65"/>
    </row>
    <row r="12" spans="1:14" ht="15.75" customHeight="1">
      <c r="A12" s="53"/>
      <c r="B12" s="53"/>
      <c r="C12" s="54" t="s">
        <v>53</v>
      </c>
      <c r="D12" s="50">
        <v>4976</v>
      </c>
      <c r="E12" s="49">
        <v>2593</v>
      </c>
      <c r="F12" s="49">
        <v>2383</v>
      </c>
      <c r="G12" s="49">
        <v>19</v>
      </c>
      <c r="H12" s="49">
        <v>14</v>
      </c>
      <c r="I12" s="49">
        <v>10</v>
      </c>
      <c r="J12" s="49">
        <v>12</v>
      </c>
      <c r="K12" s="49">
        <v>2564</v>
      </c>
      <c r="L12" s="49">
        <v>2357</v>
      </c>
      <c r="M12" s="65"/>
    </row>
    <row r="13" spans="1:14" ht="15.75" customHeight="1">
      <c r="A13" s="53"/>
      <c r="B13" s="53"/>
      <c r="C13" s="54" t="s">
        <v>54</v>
      </c>
      <c r="D13" s="50">
        <v>58</v>
      </c>
      <c r="E13" s="49">
        <v>40</v>
      </c>
      <c r="F13" s="49">
        <v>18</v>
      </c>
      <c r="G13" s="49">
        <v>25</v>
      </c>
      <c r="H13" s="49">
        <v>9</v>
      </c>
      <c r="I13" s="49">
        <v>8</v>
      </c>
      <c r="J13" s="49">
        <v>6</v>
      </c>
      <c r="K13" s="49">
        <v>7</v>
      </c>
      <c r="L13" s="49">
        <v>3</v>
      </c>
      <c r="M13" s="65"/>
    </row>
    <row r="14" spans="1:14" ht="15.75" customHeight="1">
      <c r="A14" s="53"/>
      <c r="B14" s="53"/>
      <c r="C14" s="54" t="s">
        <v>55</v>
      </c>
      <c r="D14" s="50">
        <v>31</v>
      </c>
      <c r="E14" s="49">
        <v>17</v>
      </c>
      <c r="F14" s="49">
        <v>14</v>
      </c>
      <c r="G14" s="49">
        <v>11</v>
      </c>
      <c r="H14" s="49">
        <v>9</v>
      </c>
      <c r="I14" s="49">
        <v>4</v>
      </c>
      <c r="J14" s="49">
        <v>3</v>
      </c>
      <c r="K14" s="49">
        <v>2</v>
      </c>
      <c r="L14" s="49">
        <v>2</v>
      </c>
      <c r="M14" s="65"/>
    </row>
    <row r="15" spans="1:14" ht="15.75" customHeight="1">
      <c r="A15" s="53"/>
      <c r="B15" s="53"/>
      <c r="C15" s="54" t="s">
        <v>417</v>
      </c>
      <c r="D15" s="50">
        <v>8</v>
      </c>
      <c r="E15" s="49">
        <v>3</v>
      </c>
      <c r="F15" s="49">
        <v>5</v>
      </c>
      <c r="G15" s="48">
        <v>0</v>
      </c>
      <c r="H15" s="48">
        <v>0</v>
      </c>
      <c r="I15" s="48">
        <v>0</v>
      </c>
      <c r="J15" s="48">
        <v>0</v>
      </c>
      <c r="K15" s="49">
        <v>3</v>
      </c>
      <c r="L15" s="49">
        <v>5</v>
      </c>
      <c r="M15" s="65"/>
    </row>
    <row r="16" spans="1:14" ht="15.75" customHeight="1">
      <c r="A16" s="53"/>
      <c r="B16" s="53"/>
      <c r="C16" s="54" t="s">
        <v>56</v>
      </c>
      <c r="D16" s="50">
        <v>165</v>
      </c>
      <c r="E16" s="49">
        <v>111</v>
      </c>
      <c r="F16" s="49">
        <v>54</v>
      </c>
      <c r="G16" s="49">
        <v>26</v>
      </c>
      <c r="H16" s="49">
        <v>15</v>
      </c>
      <c r="I16" s="49">
        <v>10</v>
      </c>
      <c r="J16" s="49">
        <v>10</v>
      </c>
      <c r="K16" s="49">
        <v>75</v>
      </c>
      <c r="L16" s="49">
        <v>29</v>
      </c>
      <c r="M16" s="65"/>
    </row>
    <row r="17" spans="1:13" ht="15.75" customHeight="1">
      <c r="A17" s="53"/>
      <c r="B17" s="53"/>
      <c r="C17" s="54" t="s">
        <v>57</v>
      </c>
      <c r="D17" s="50">
        <v>989</v>
      </c>
      <c r="E17" s="49">
        <v>329</v>
      </c>
      <c r="F17" s="49">
        <v>660</v>
      </c>
      <c r="G17" s="49">
        <v>8</v>
      </c>
      <c r="H17" s="49">
        <v>12</v>
      </c>
      <c r="I17" s="49">
        <v>1</v>
      </c>
      <c r="J17" s="49">
        <v>4</v>
      </c>
      <c r="K17" s="49">
        <v>320</v>
      </c>
      <c r="L17" s="49">
        <v>644</v>
      </c>
      <c r="M17" s="65"/>
    </row>
    <row r="18" spans="1:13" ht="15.75" customHeight="1">
      <c r="A18" s="53"/>
      <c r="B18" s="53"/>
      <c r="C18" s="54" t="s">
        <v>418</v>
      </c>
      <c r="D18" s="50">
        <v>1</v>
      </c>
      <c r="E18" s="49">
        <v>1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9">
        <v>1</v>
      </c>
      <c r="L18" s="48">
        <v>0</v>
      </c>
      <c r="M18" s="65"/>
    </row>
    <row r="19" spans="1:13" ht="15.75" customHeight="1">
      <c r="A19" s="53"/>
      <c r="B19" s="53"/>
      <c r="C19" s="54" t="s">
        <v>58</v>
      </c>
      <c r="D19" s="50">
        <v>6</v>
      </c>
      <c r="E19" s="49">
        <v>4</v>
      </c>
      <c r="F19" s="49">
        <v>2</v>
      </c>
      <c r="G19" s="49">
        <v>2</v>
      </c>
      <c r="H19" s="49">
        <v>2</v>
      </c>
      <c r="I19" s="49">
        <v>1</v>
      </c>
      <c r="J19" s="48">
        <v>0</v>
      </c>
      <c r="K19" s="49">
        <v>1</v>
      </c>
      <c r="L19" s="48">
        <v>0</v>
      </c>
      <c r="M19" s="65"/>
    </row>
    <row r="20" spans="1:13" ht="15.75" customHeight="1">
      <c r="A20" s="53"/>
      <c r="B20" s="53"/>
      <c r="C20" s="54" t="s">
        <v>59</v>
      </c>
      <c r="D20" s="50">
        <v>498</v>
      </c>
      <c r="E20" s="49">
        <v>217</v>
      </c>
      <c r="F20" s="49">
        <v>281</v>
      </c>
      <c r="G20" s="49">
        <v>4</v>
      </c>
      <c r="H20" s="49">
        <v>2</v>
      </c>
      <c r="I20" s="49">
        <v>11</v>
      </c>
      <c r="J20" s="49">
        <v>9</v>
      </c>
      <c r="K20" s="49">
        <v>202</v>
      </c>
      <c r="L20" s="49">
        <v>270</v>
      </c>
      <c r="M20" s="65"/>
    </row>
    <row r="21" spans="1:13" ht="15.75" customHeight="1">
      <c r="A21" s="53"/>
      <c r="B21" s="53"/>
      <c r="C21" s="54" t="s">
        <v>60</v>
      </c>
      <c r="D21" s="50">
        <v>3550</v>
      </c>
      <c r="E21" s="49">
        <v>1946</v>
      </c>
      <c r="F21" s="49">
        <v>1604</v>
      </c>
      <c r="G21" s="49">
        <v>16</v>
      </c>
      <c r="H21" s="49">
        <v>14</v>
      </c>
      <c r="I21" s="49">
        <v>10</v>
      </c>
      <c r="J21" s="49">
        <v>12</v>
      </c>
      <c r="K21" s="49">
        <v>1920</v>
      </c>
      <c r="L21" s="49">
        <v>1578</v>
      </c>
      <c r="M21" s="65"/>
    </row>
    <row r="22" spans="1:13" ht="15.75" customHeight="1">
      <c r="A22" s="53"/>
      <c r="B22" s="53"/>
      <c r="C22" s="54" t="s">
        <v>61</v>
      </c>
      <c r="D22" s="50">
        <v>302</v>
      </c>
      <c r="E22" s="49">
        <v>148</v>
      </c>
      <c r="F22" s="49">
        <v>154</v>
      </c>
      <c r="G22" s="49">
        <v>86</v>
      </c>
      <c r="H22" s="49">
        <v>103</v>
      </c>
      <c r="I22" s="49">
        <v>35</v>
      </c>
      <c r="J22" s="49">
        <v>27</v>
      </c>
      <c r="K22" s="49">
        <v>27</v>
      </c>
      <c r="L22" s="49">
        <v>24</v>
      </c>
      <c r="M22" s="65"/>
    </row>
    <row r="23" spans="1:13" ht="15.75" customHeight="1">
      <c r="A23" s="53"/>
      <c r="B23" s="53"/>
      <c r="C23" s="54" t="s">
        <v>62</v>
      </c>
      <c r="D23" s="50">
        <v>14</v>
      </c>
      <c r="E23" s="49">
        <v>8</v>
      </c>
      <c r="F23" s="49">
        <v>6</v>
      </c>
      <c r="G23" s="49">
        <v>3</v>
      </c>
      <c r="H23" s="49">
        <v>6</v>
      </c>
      <c r="I23" s="49">
        <v>4</v>
      </c>
      <c r="J23" s="48">
        <v>0</v>
      </c>
      <c r="K23" s="49">
        <v>1</v>
      </c>
      <c r="L23" s="48">
        <v>0</v>
      </c>
      <c r="M23" s="65"/>
    </row>
    <row r="24" spans="1:13" ht="15.75" customHeight="1">
      <c r="A24" s="53"/>
      <c r="B24" s="52" t="s">
        <v>63</v>
      </c>
      <c r="C24" s="51"/>
      <c r="D24" s="50">
        <v>13</v>
      </c>
      <c r="E24" s="49">
        <v>6</v>
      </c>
      <c r="F24" s="49">
        <v>7</v>
      </c>
      <c r="G24" s="49">
        <v>4</v>
      </c>
      <c r="H24" s="49">
        <v>5</v>
      </c>
      <c r="I24" s="49">
        <v>1</v>
      </c>
      <c r="J24" s="49">
        <v>1</v>
      </c>
      <c r="K24" s="49">
        <v>1</v>
      </c>
      <c r="L24" s="49">
        <v>1</v>
      </c>
      <c r="M24" s="65"/>
    </row>
    <row r="25" spans="1:13" ht="15.75" customHeight="1">
      <c r="A25" s="53"/>
      <c r="B25" s="53"/>
      <c r="C25" s="54" t="s">
        <v>64</v>
      </c>
      <c r="D25" s="50">
        <v>9</v>
      </c>
      <c r="E25" s="49">
        <v>5</v>
      </c>
      <c r="F25" s="49">
        <v>4</v>
      </c>
      <c r="G25" s="49">
        <v>3</v>
      </c>
      <c r="H25" s="49">
        <v>4</v>
      </c>
      <c r="I25" s="49">
        <v>1</v>
      </c>
      <c r="J25" s="48">
        <v>0</v>
      </c>
      <c r="K25" s="49">
        <v>1</v>
      </c>
      <c r="L25" s="48">
        <v>0</v>
      </c>
      <c r="M25" s="65"/>
    </row>
    <row r="26" spans="1:13" ht="15.75" customHeight="1">
      <c r="A26" s="53"/>
      <c r="B26" s="53"/>
      <c r="C26" s="54" t="s">
        <v>65</v>
      </c>
      <c r="D26" s="50">
        <v>4</v>
      </c>
      <c r="E26" s="49">
        <v>1</v>
      </c>
      <c r="F26" s="49">
        <v>3</v>
      </c>
      <c r="G26" s="49">
        <v>1</v>
      </c>
      <c r="H26" s="49">
        <v>1</v>
      </c>
      <c r="I26" s="48">
        <v>0</v>
      </c>
      <c r="J26" s="49">
        <v>1</v>
      </c>
      <c r="K26" s="48">
        <v>0</v>
      </c>
      <c r="L26" s="49">
        <v>1</v>
      </c>
      <c r="M26" s="65"/>
    </row>
    <row r="27" spans="1:13" ht="15.75" customHeight="1">
      <c r="A27" s="53"/>
      <c r="B27" s="52" t="s">
        <v>66</v>
      </c>
      <c r="C27" s="51"/>
      <c r="D27" s="50">
        <v>7</v>
      </c>
      <c r="E27" s="49">
        <v>6</v>
      </c>
      <c r="F27" s="49">
        <v>1</v>
      </c>
      <c r="G27" s="49">
        <v>3</v>
      </c>
      <c r="H27" s="48">
        <v>0</v>
      </c>
      <c r="I27" s="49">
        <v>3</v>
      </c>
      <c r="J27" s="49">
        <v>1</v>
      </c>
      <c r="K27" s="48">
        <v>0</v>
      </c>
      <c r="L27" s="48">
        <v>0</v>
      </c>
      <c r="M27" s="65"/>
    </row>
    <row r="28" spans="1:13" ht="15.75" customHeight="1">
      <c r="A28" s="53"/>
      <c r="B28" s="53"/>
      <c r="C28" s="54" t="s">
        <v>576</v>
      </c>
      <c r="D28" s="50">
        <v>1</v>
      </c>
      <c r="E28" s="49">
        <v>1</v>
      </c>
      <c r="F28" s="48">
        <v>0</v>
      </c>
      <c r="G28" s="49">
        <v>1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65"/>
    </row>
    <row r="29" spans="1:13" ht="15.75" customHeight="1">
      <c r="A29" s="53"/>
      <c r="B29" s="53"/>
      <c r="C29" s="54" t="s">
        <v>67</v>
      </c>
      <c r="D29" s="50">
        <v>6</v>
      </c>
      <c r="E29" s="49">
        <v>5</v>
      </c>
      <c r="F29" s="49">
        <v>1</v>
      </c>
      <c r="G29" s="49">
        <v>2</v>
      </c>
      <c r="H29" s="48">
        <v>0</v>
      </c>
      <c r="I29" s="49">
        <v>3</v>
      </c>
      <c r="J29" s="49">
        <v>1</v>
      </c>
      <c r="K29" s="48">
        <v>0</v>
      </c>
      <c r="L29" s="48">
        <v>0</v>
      </c>
      <c r="M29" s="65"/>
    </row>
    <row r="30" spans="1:13" ht="15.75" customHeight="1">
      <c r="A30" s="53"/>
      <c r="B30" s="52" t="s">
        <v>68</v>
      </c>
      <c r="C30" s="51"/>
      <c r="D30" s="50">
        <v>10</v>
      </c>
      <c r="E30" s="49">
        <v>5</v>
      </c>
      <c r="F30" s="49">
        <v>5</v>
      </c>
      <c r="G30" s="49">
        <v>4</v>
      </c>
      <c r="H30" s="49">
        <v>2</v>
      </c>
      <c r="I30" s="49">
        <v>1</v>
      </c>
      <c r="J30" s="49">
        <v>2</v>
      </c>
      <c r="K30" s="48">
        <v>0</v>
      </c>
      <c r="L30" s="49">
        <v>1</v>
      </c>
      <c r="M30" s="65"/>
    </row>
    <row r="31" spans="1:13" ht="15.75" customHeight="1">
      <c r="A31" s="53"/>
      <c r="B31" s="53"/>
      <c r="C31" s="54" t="s">
        <v>575</v>
      </c>
      <c r="D31" s="50">
        <v>1</v>
      </c>
      <c r="E31" s="48">
        <v>0</v>
      </c>
      <c r="F31" s="49">
        <v>1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9">
        <v>1</v>
      </c>
      <c r="M31" s="65"/>
    </row>
    <row r="32" spans="1:13" ht="15.75" customHeight="1">
      <c r="A32" s="53"/>
      <c r="B32" s="53"/>
      <c r="C32" s="54" t="s">
        <v>424</v>
      </c>
      <c r="D32" s="50">
        <v>4</v>
      </c>
      <c r="E32" s="49">
        <v>2</v>
      </c>
      <c r="F32" s="49">
        <v>2</v>
      </c>
      <c r="G32" s="49">
        <v>1</v>
      </c>
      <c r="H32" s="49">
        <v>1</v>
      </c>
      <c r="I32" s="49">
        <v>1</v>
      </c>
      <c r="J32" s="49">
        <v>1</v>
      </c>
      <c r="K32" s="48">
        <v>0</v>
      </c>
      <c r="L32" s="48">
        <v>0</v>
      </c>
      <c r="M32" s="65"/>
    </row>
    <row r="33" spans="1:13" ht="15.75" customHeight="1">
      <c r="A33" s="53"/>
      <c r="B33" s="53"/>
      <c r="C33" s="54" t="s">
        <v>423</v>
      </c>
      <c r="D33" s="50">
        <v>2</v>
      </c>
      <c r="E33" s="49">
        <v>1</v>
      </c>
      <c r="F33" s="49">
        <v>1</v>
      </c>
      <c r="G33" s="49">
        <v>1</v>
      </c>
      <c r="H33" s="49">
        <v>1</v>
      </c>
      <c r="I33" s="48">
        <v>0</v>
      </c>
      <c r="J33" s="48">
        <v>0</v>
      </c>
      <c r="K33" s="48">
        <v>0</v>
      </c>
      <c r="L33" s="48">
        <v>0</v>
      </c>
      <c r="M33" s="65"/>
    </row>
    <row r="34" spans="1:13" ht="15.75" customHeight="1">
      <c r="A34" s="53"/>
      <c r="B34" s="53"/>
      <c r="C34" s="54" t="s">
        <v>328</v>
      </c>
      <c r="D34" s="50">
        <v>1</v>
      </c>
      <c r="E34" s="48">
        <v>0</v>
      </c>
      <c r="F34" s="49">
        <v>1</v>
      </c>
      <c r="G34" s="48">
        <v>0</v>
      </c>
      <c r="H34" s="48">
        <v>0</v>
      </c>
      <c r="I34" s="48">
        <v>0</v>
      </c>
      <c r="J34" s="49">
        <v>1</v>
      </c>
      <c r="K34" s="48">
        <v>0</v>
      </c>
      <c r="L34" s="48">
        <v>0</v>
      </c>
      <c r="M34" s="65"/>
    </row>
    <row r="35" spans="1:13" ht="15.75" customHeight="1">
      <c r="A35" s="53"/>
      <c r="B35" s="53"/>
      <c r="C35" s="54" t="s">
        <v>70</v>
      </c>
      <c r="D35" s="50">
        <v>1</v>
      </c>
      <c r="E35" s="49">
        <v>1</v>
      </c>
      <c r="F35" s="48">
        <v>0</v>
      </c>
      <c r="G35" s="49">
        <v>1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65"/>
    </row>
    <row r="36" spans="1:13" ht="15.75" customHeight="1">
      <c r="A36" s="53"/>
      <c r="B36" s="53"/>
      <c r="C36" s="54" t="s">
        <v>71</v>
      </c>
      <c r="D36" s="50">
        <v>1</v>
      </c>
      <c r="E36" s="49">
        <v>1</v>
      </c>
      <c r="F36" s="48">
        <v>0</v>
      </c>
      <c r="G36" s="49">
        <v>1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65"/>
    </row>
    <row r="37" spans="1:13" ht="15.75" customHeight="1">
      <c r="A37" s="53"/>
      <c r="B37" s="52" t="s">
        <v>72</v>
      </c>
      <c r="C37" s="51"/>
      <c r="D37" s="50">
        <v>107</v>
      </c>
      <c r="E37" s="49">
        <v>64</v>
      </c>
      <c r="F37" s="49">
        <v>43</v>
      </c>
      <c r="G37" s="49">
        <v>41</v>
      </c>
      <c r="H37" s="49">
        <v>30</v>
      </c>
      <c r="I37" s="49">
        <v>8</v>
      </c>
      <c r="J37" s="49">
        <v>8</v>
      </c>
      <c r="K37" s="49">
        <v>15</v>
      </c>
      <c r="L37" s="49">
        <v>5</v>
      </c>
      <c r="M37" s="65"/>
    </row>
    <row r="38" spans="1:13" ht="15.75" customHeight="1">
      <c r="A38" s="53"/>
      <c r="B38" s="53"/>
      <c r="C38" s="54" t="s">
        <v>73</v>
      </c>
      <c r="D38" s="50">
        <v>14</v>
      </c>
      <c r="E38" s="49">
        <v>4</v>
      </c>
      <c r="F38" s="49">
        <v>10</v>
      </c>
      <c r="G38" s="49">
        <v>3</v>
      </c>
      <c r="H38" s="49">
        <v>6</v>
      </c>
      <c r="I38" s="48">
        <v>0</v>
      </c>
      <c r="J38" s="49">
        <v>4</v>
      </c>
      <c r="K38" s="49">
        <v>1</v>
      </c>
      <c r="L38" s="48">
        <v>0</v>
      </c>
      <c r="M38" s="65"/>
    </row>
    <row r="39" spans="1:13" ht="15.75" customHeight="1">
      <c r="A39" s="53"/>
      <c r="B39" s="53"/>
      <c r="C39" s="54" t="s">
        <v>74</v>
      </c>
      <c r="D39" s="50">
        <v>1</v>
      </c>
      <c r="E39" s="48">
        <v>0</v>
      </c>
      <c r="F39" s="49">
        <v>1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9">
        <v>1</v>
      </c>
      <c r="M39" s="65"/>
    </row>
    <row r="40" spans="1:13" ht="15.75" customHeight="1">
      <c r="A40" s="53"/>
      <c r="B40" s="53"/>
      <c r="C40" s="54" t="s">
        <v>263</v>
      </c>
      <c r="D40" s="50">
        <v>2</v>
      </c>
      <c r="E40" s="49">
        <v>2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9">
        <v>2</v>
      </c>
      <c r="L40" s="48">
        <v>0</v>
      </c>
      <c r="M40" s="65"/>
    </row>
    <row r="41" spans="1:13" ht="15.75" customHeight="1">
      <c r="A41" s="53"/>
      <c r="B41" s="53"/>
      <c r="C41" s="54" t="s">
        <v>76</v>
      </c>
      <c r="D41" s="50">
        <v>72</v>
      </c>
      <c r="E41" s="49">
        <v>48</v>
      </c>
      <c r="F41" s="49">
        <v>24</v>
      </c>
      <c r="G41" s="49">
        <v>36</v>
      </c>
      <c r="H41" s="49">
        <v>20</v>
      </c>
      <c r="I41" s="49">
        <v>5</v>
      </c>
      <c r="J41" s="49">
        <v>3</v>
      </c>
      <c r="K41" s="49">
        <v>7</v>
      </c>
      <c r="L41" s="49">
        <v>1</v>
      </c>
      <c r="M41" s="65"/>
    </row>
    <row r="42" spans="1:13" ht="15.75" customHeight="1">
      <c r="A42" s="53"/>
      <c r="B42" s="53"/>
      <c r="C42" s="54" t="s">
        <v>77</v>
      </c>
      <c r="D42" s="50">
        <v>4</v>
      </c>
      <c r="E42" s="49">
        <v>3</v>
      </c>
      <c r="F42" s="49">
        <v>1</v>
      </c>
      <c r="G42" s="48">
        <v>0</v>
      </c>
      <c r="H42" s="48">
        <v>0</v>
      </c>
      <c r="I42" s="49">
        <v>2</v>
      </c>
      <c r="J42" s="49">
        <v>1</v>
      </c>
      <c r="K42" s="49">
        <v>1</v>
      </c>
      <c r="L42" s="48">
        <v>0</v>
      </c>
      <c r="M42" s="65"/>
    </row>
    <row r="43" spans="1:13" ht="15.75" customHeight="1">
      <c r="A43" s="53"/>
      <c r="B43" s="53"/>
      <c r="C43" s="54" t="s">
        <v>78</v>
      </c>
      <c r="D43" s="50">
        <v>9</v>
      </c>
      <c r="E43" s="49">
        <v>4</v>
      </c>
      <c r="F43" s="49">
        <v>5</v>
      </c>
      <c r="G43" s="49">
        <v>2</v>
      </c>
      <c r="H43" s="49">
        <v>3</v>
      </c>
      <c r="I43" s="49">
        <v>1</v>
      </c>
      <c r="J43" s="48">
        <v>0</v>
      </c>
      <c r="K43" s="49">
        <v>1</v>
      </c>
      <c r="L43" s="49">
        <v>2</v>
      </c>
      <c r="M43" s="65"/>
    </row>
    <row r="44" spans="1:13" ht="15.75" customHeight="1">
      <c r="A44" s="53"/>
      <c r="B44" s="53"/>
      <c r="C44" s="54" t="s">
        <v>79</v>
      </c>
      <c r="D44" s="50">
        <v>2</v>
      </c>
      <c r="E44" s="49">
        <v>2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9">
        <v>2</v>
      </c>
      <c r="L44" s="48">
        <v>0</v>
      </c>
      <c r="M44" s="65"/>
    </row>
    <row r="45" spans="1:13" ht="15.75" customHeight="1">
      <c r="A45" s="53"/>
      <c r="B45" s="53"/>
      <c r="C45" s="54" t="s">
        <v>422</v>
      </c>
      <c r="D45" s="50">
        <v>1</v>
      </c>
      <c r="E45" s="49">
        <v>1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9">
        <v>1</v>
      </c>
      <c r="L45" s="48">
        <v>0</v>
      </c>
      <c r="M45" s="65"/>
    </row>
    <row r="46" spans="1:13" ht="15.75" customHeight="1">
      <c r="A46" s="53"/>
      <c r="B46" s="53"/>
      <c r="C46" s="54" t="s">
        <v>419</v>
      </c>
      <c r="D46" s="50">
        <v>1</v>
      </c>
      <c r="E46" s="48">
        <v>0</v>
      </c>
      <c r="F46" s="49">
        <v>1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9">
        <v>1</v>
      </c>
      <c r="M46" s="65"/>
    </row>
    <row r="47" spans="1:13" ht="15.75" customHeight="1">
      <c r="A47" s="53"/>
      <c r="B47" s="53"/>
      <c r="C47" s="54" t="s">
        <v>80</v>
      </c>
      <c r="D47" s="50">
        <v>1</v>
      </c>
      <c r="E47" s="48">
        <v>0</v>
      </c>
      <c r="F47" s="49">
        <v>1</v>
      </c>
      <c r="G47" s="48">
        <v>0</v>
      </c>
      <c r="H47" s="49">
        <v>1</v>
      </c>
      <c r="I47" s="48">
        <v>0</v>
      </c>
      <c r="J47" s="48">
        <v>0</v>
      </c>
      <c r="K47" s="48">
        <v>0</v>
      </c>
      <c r="L47" s="48">
        <v>0</v>
      </c>
      <c r="M47" s="65"/>
    </row>
    <row r="48" spans="1:13" ht="15.75" customHeight="1">
      <c r="A48" s="53"/>
      <c r="B48" s="52" t="s">
        <v>81</v>
      </c>
      <c r="C48" s="51"/>
      <c r="D48" s="50">
        <v>18</v>
      </c>
      <c r="E48" s="49">
        <v>9</v>
      </c>
      <c r="F48" s="49">
        <v>9</v>
      </c>
      <c r="G48" s="49">
        <v>6</v>
      </c>
      <c r="H48" s="49">
        <v>5</v>
      </c>
      <c r="I48" s="49">
        <v>3</v>
      </c>
      <c r="J48" s="49">
        <v>4</v>
      </c>
      <c r="K48" s="48">
        <v>0</v>
      </c>
      <c r="L48" s="48">
        <v>0</v>
      </c>
      <c r="M48" s="65"/>
    </row>
    <row r="49" spans="1:12" ht="0.95" customHeight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</row>
  </sheetData>
  <mergeCells count="8">
    <mergeCell ref="A6:C6"/>
    <mergeCell ref="A1:M1"/>
    <mergeCell ref="A2:M2"/>
    <mergeCell ref="A3:L3"/>
    <mergeCell ref="D4:F4"/>
    <mergeCell ref="G4:H4"/>
    <mergeCell ref="I4:J4"/>
    <mergeCell ref="K4:L4"/>
  </mergeCells>
  <phoneticPr fontId="51" type="noConversion"/>
  <printOptions horizontalCentered="1"/>
  <pageMargins left="0.47244094488188981" right="0.47244094488188981" top="0.59055118110236227" bottom="0.78740157480314965" header="0.51181102362204722" footer="0.39370078740157483"/>
  <pageSetup paperSize="9" firstPageNumber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53D05-13F1-4A78-9D4D-A114B8DD0A0B}">
  <sheetPr>
    <tabColor rgb="FF0563C1"/>
  </sheetPr>
  <dimension ref="A1:IV44"/>
  <sheetViews>
    <sheetView showGridLines="0" view="pageBreakPreview" workbookViewId="0">
      <pane xSplit="3" ySplit="5" topLeftCell="D27" activePane="bottomRight" state="frozen"/>
      <selection sqref="A1:AI1"/>
      <selection pane="topRight" sqref="A1:AI1"/>
      <selection pane="bottomLeft" sqref="A1:AI1"/>
      <selection pane="bottomRight" activeCell="H35" sqref="H35"/>
    </sheetView>
  </sheetViews>
  <sheetFormatPr defaultColWidth="9" defaultRowHeight="14.25" customHeight="1"/>
  <cols>
    <col min="1" max="2" width="1.625" style="45" customWidth="1"/>
    <col min="3" max="3" width="20.625" style="45" customWidth="1"/>
    <col min="4" max="11" width="7.625" style="45" customWidth="1"/>
    <col min="12" max="12" width="7.125" style="45" customWidth="1"/>
    <col min="13" max="13" width="0.125" style="45" hidden="1" customWidth="1"/>
    <col min="14" max="14" width="9" style="45" hidden="1" customWidth="1"/>
    <col min="15" max="250" width="9" style="45" customWidth="1"/>
    <col min="251" max="252" width="1" style="45" customWidth="1"/>
    <col min="253" max="253" width="18.875" style="45" customWidth="1"/>
    <col min="254" max="256" width="6.75" style="45" customWidth="1"/>
    <col min="257" max="16384" width="9" style="44"/>
  </cols>
  <sheetData>
    <row r="1" spans="1:14" s="65" customFormat="1" ht="20.100000000000001" customHeight="1">
      <c r="A1" s="399" t="s">
        <v>582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67">
        <v>112</v>
      </c>
    </row>
    <row r="2" spans="1:14" s="65" customFormat="1" ht="20.100000000000001" customHeight="1">
      <c r="A2" s="401" t="str">
        <f>N1 &amp;" 學年度  SY "&amp;VALUE(N1+1911)&amp;"-"&amp;VALUE(N1+1912)</f>
        <v>112 學年度  SY 2023-2024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</row>
    <row r="3" spans="1:14" s="65" customFormat="1" ht="15" customHeight="1">
      <c r="A3" s="402" t="s">
        <v>7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66"/>
    </row>
    <row r="4" spans="1:14" ht="32.1" customHeight="1">
      <c r="A4" s="64"/>
      <c r="B4" s="64"/>
      <c r="C4" s="63"/>
      <c r="D4" s="379" t="s">
        <v>2</v>
      </c>
      <c r="E4" s="379"/>
      <c r="F4" s="379"/>
      <c r="G4" s="379" t="s">
        <v>20</v>
      </c>
      <c r="H4" s="379"/>
      <c r="I4" s="403" t="s">
        <v>19</v>
      </c>
      <c r="J4" s="403"/>
      <c r="K4" s="380" t="s">
        <v>13</v>
      </c>
      <c r="L4" s="380"/>
      <c r="M4" s="65"/>
    </row>
    <row r="5" spans="1:14" ht="32.1" customHeight="1">
      <c r="A5" s="99"/>
      <c r="B5" s="99"/>
      <c r="C5" s="98"/>
      <c r="D5" s="97" t="s">
        <v>8</v>
      </c>
      <c r="E5" s="97" t="s">
        <v>3</v>
      </c>
      <c r="F5" s="97" t="s">
        <v>4</v>
      </c>
      <c r="G5" s="97" t="s">
        <v>3</v>
      </c>
      <c r="H5" s="97" t="s">
        <v>4</v>
      </c>
      <c r="I5" s="97" t="s">
        <v>3</v>
      </c>
      <c r="J5" s="97" t="s">
        <v>4</v>
      </c>
      <c r="K5" s="96" t="s">
        <v>3</v>
      </c>
      <c r="L5" s="95" t="s">
        <v>4</v>
      </c>
      <c r="M5" s="65"/>
    </row>
    <row r="6" spans="1:14" ht="19.149999999999999" customHeight="1">
      <c r="A6" s="52" t="s">
        <v>577</v>
      </c>
      <c r="B6" s="53"/>
      <c r="C6" s="51"/>
      <c r="D6" s="50">
        <v>1619</v>
      </c>
      <c r="E6" s="49">
        <v>837</v>
      </c>
      <c r="F6" s="49">
        <v>782</v>
      </c>
      <c r="G6" s="49">
        <v>22</v>
      </c>
      <c r="H6" s="49">
        <v>21</v>
      </c>
      <c r="I6" s="49">
        <v>29</v>
      </c>
      <c r="J6" s="49">
        <v>36</v>
      </c>
      <c r="K6" s="49">
        <v>786</v>
      </c>
      <c r="L6" s="49">
        <v>725</v>
      </c>
      <c r="M6" s="65"/>
    </row>
    <row r="7" spans="1:14" ht="19.149999999999999" customHeight="1">
      <c r="A7" s="53"/>
      <c r="B7" s="52" t="s">
        <v>49</v>
      </c>
      <c r="C7" s="51"/>
      <c r="D7" s="50">
        <v>1596</v>
      </c>
      <c r="E7" s="49">
        <v>824</v>
      </c>
      <c r="F7" s="49">
        <v>772</v>
      </c>
      <c r="G7" s="49">
        <v>17</v>
      </c>
      <c r="H7" s="49">
        <v>16</v>
      </c>
      <c r="I7" s="49">
        <v>23</v>
      </c>
      <c r="J7" s="49">
        <v>31</v>
      </c>
      <c r="K7" s="49">
        <v>784</v>
      </c>
      <c r="L7" s="49">
        <v>725</v>
      </c>
      <c r="M7" s="65"/>
    </row>
    <row r="8" spans="1:14" ht="19.149999999999999" customHeight="1">
      <c r="A8" s="53"/>
      <c r="B8" s="53"/>
      <c r="C8" s="54" t="s">
        <v>50</v>
      </c>
      <c r="D8" s="50">
        <v>74</v>
      </c>
      <c r="E8" s="49">
        <v>31</v>
      </c>
      <c r="F8" s="49">
        <v>43</v>
      </c>
      <c r="G8" s="49">
        <v>1</v>
      </c>
      <c r="H8" s="48">
        <v>0</v>
      </c>
      <c r="I8" s="49">
        <v>1</v>
      </c>
      <c r="J8" s="49">
        <v>5</v>
      </c>
      <c r="K8" s="49">
        <v>29</v>
      </c>
      <c r="L8" s="49">
        <v>38</v>
      </c>
      <c r="M8" s="65"/>
    </row>
    <row r="9" spans="1:14" ht="19.149999999999999" customHeight="1">
      <c r="A9" s="53"/>
      <c r="B9" s="53"/>
      <c r="C9" s="54" t="s">
        <v>51</v>
      </c>
      <c r="D9" s="50">
        <v>45</v>
      </c>
      <c r="E9" s="49">
        <v>26</v>
      </c>
      <c r="F9" s="49">
        <v>19</v>
      </c>
      <c r="G9" s="48">
        <v>0</v>
      </c>
      <c r="H9" s="48">
        <v>0</v>
      </c>
      <c r="I9" s="48">
        <v>0</v>
      </c>
      <c r="J9" s="48">
        <v>0</v>
      </c>
      <c r="K9" s="49">
        <v>26</v>
      </c>
      <c r="L9" s="49">
        <v>19</v>
      </c>
      <c r="M9" s="65"/>
    </row>
    <row r="10" spans="1:14" ht="19.149999999999999" customHeight="1">
      <c r="A10" s="53"/>
      <c r="B10" s="53"/>
      <c r="C10" s="54" t="s">
        <v>53</v>
      </c>
      <c r="D10" s="50">
        <v>840</v>
      </c>
      <c r="E10" s="49">
        <v>417</v>
      </c>
      <c r="F10" s="49">
        <v>423</v>
      </c>
      <c r="G10" s="49">
        <v>1</v>
      </c>
      <c r="H10" s="49">
        <v>4</v>
      </c>
      <c r="I10" s="49">
        <v>2</v>
      </c>
      <c r="J10" s="49">
        <v>4</v>
      </c>
      <c r="K10" s="49">
        <v>414</v>
      </c>
      <c r="L10" s="49">
        <v>415</v>
      </c>
      <c r="M10" s="65"/>
    </row>
    <row r="11" spans="1:14" ht="19.149999999999999" customHeight="1">
      <c r="A11" s="53"/>
      <c r="B11" s="53"/>
      <c r="C11" s="54" t="s">
        <v>54</v>
      </c>
      <c r="D11" s="50">
        <v>6</v>
      </c>
      <c r="E11" s="49">
        <v>3</v>
      </c>
      <c r="F11" s="49">
        <v>3</v>
      </c>
      <c r="G11" s="48">
        <v>0</v>
      </c>
      <c r="H11" s="48">
        <v>0</v>
      </c>
      <c r="I11" s="49">
        <v>1</v>
      </c>
      <c r="J11" s="49">
        <v>1</v>
      </c>
      <c r="K11" s="49">
        <v>2</v>
      </c>
      <c r="L11" s="49">
        <v>2</v>
      </c>
      <c r="M11" s="65"/>
    </row>
    <row r="12" spans="1:14" ht="19.149999999999999" customHeight="1">
      <c r="A12" s="53"/>
      <c r="B12" s="53"/>
      <c r="C12" s="54" t="s">
        <v>56</v>
      </c>
      <c r="D12" s="50">
        <v>53</v>
      </c>
      <c r="E12" s="49">
        <v>37</v>
      </c>
      <c r="F12" s="49">
        <v>16</v>
      </c>
      <c r="G12" s="49">
        <v>3</v>
      </c>
      <c r="H12" s="48">
        <v>0</v>
      </c>
      <c r="I12" s="49">
        <v>4</v>
      </c>
      <c r="J12" s="49">
        <v>7</v>
      </c>
      <c r="K12" s="49">
        <v>30</v>
      </c>
      <c r="L12" s="49">
        <v>9</v>
      </c>
      <c r="M12" s="65"/>
    </row>
    <row r="13" spans="1:14" ht="19.149999999999999" customHeight="1">
      <c r="A13" s="53"/>
      <c r="B13" s="53"/>
      <c r="C13" s="54" t="s">
        <v>57</v>
      </c>
      <c r="D13" s="50">
        <v>6</v>
      </c>
      <c r="E13" s="49">
        <v>3</v>
      </c>
      <c r="F13" s="49">
        <v>3</v>
      </c>
      <c r="G13" s="49">
        <v>1</v>
      </c>
      <c r="H13" s="48">
        <v>0</v>
      </c>
      <c r="I13" s="48">
        <v>0</v>
      </c>
      <c r="J13" s="48">
        <v>0</v>
      </c>
      <c r="K13" s="49">
        <v>2</v>
      </c>
      <c r="L13" s="49">
        <v>3</v>
      </c>
      <c r="M13" s="65"/>
    </row>
    <row r="14" spans="1:14" ht="19.149999999999999" customHeight="1">
      <c r="A14" s="53"/>
      <c r="B14" s="53"/>
      <c r="C14" s="54" t="s">
        <v>58</v>
      </c>
      <c r="D14" s="50">
        <v>1</v>
      </c>
      <c r="E14" s="48">
        <v>0</v>
      </c>
      <c r="F14" s="49">
        <v>1</v>
      </c>
      <c r="G14" s="48">
        <v>0</v>
      </c>
      <c r="H14" s="48">
        <v>0</v>
      </c>
      <c r="I14" s="48">
        <v>0</v>
      </c>
      <c r="J14" s="49">
        <v>1</v>
      </c>
      <c r="K14" s="48">
        <v>0</v>
      </c>
      <c r="L14" s="48">
        <v>0</v>
      </c>
      <c r="M14" s="65"/>
    </row>
    <row r="15" spans="1:14" ht="19.149999999999999" customHeight="1">
      <c r="A15" s="53"/>
      <c r="B15" s="53"/>
      <c r="C15" s="54" t="s">
        <v>59</v>
      </c>
      <c r="D15" s="50">
        <v>58</v>
      </c>
      <c r="E15" s="49">
        <v>23</v>
      </c>
      <c r="F15" s="49">
        <v>35</v>
      </c>
      <c r="G15" s="48">
        <v>0</v>
      </c>
      <c r="H15" s="48">
        <v>0</v>
      </c>
      <c r="I15" s="48">
        <v>0</v>
      </c>
      <c r="J15" s="49">
        <v>3</v>
      </c>
      <c r="K15" s="49">
        <v>23</v>
      </c>
      <c r="L15" s="49">
        <v>32</v>
      </c>
      <c r="M15" s="65"/>
    </row>
    <row r="16" spans="1:14" ht="19.149999999999999" customHeight="1">
      <c r="A16" s="53"/>
      <c r="B16" s="53"/>
      <c r="C16" s="54" t="s">
        <v>264</v>
      </c>
      <c r="D16" s="50">
        <v>1</v>
      </c>
      <c r="E16" s="48">
        <v>0</v>
      </c>
      <c r="F16" s="49">
        <v>1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9">
        <v>1</v>
      </c>
      <c r="M16" s="65"/>
    </row>
    <row r="17" spans="1:13" ht="19.149999999999999" customHeight="1">
      <c r="A17" s="53"/>
      <c r="B17" s="53"/>
      <c r="C17" s="54" t="s">
        <v>60</v>
      </c>
      <c r="D17" s="50">
        <v>471</v>
      </c>
      <c r="E17" s="49">
        <v>264</v>
      </c>
      <c r="F17" s="49">
        <v>207</v>
      </c>
      <c r="G17" s="49">
        <v>1</v>
      </c>
      <c r="H17" s="49">
        <v>1</v>
      </c>
      <c r="I17" s="49">
        <v>10</v>
      </c>
      <c r="J17" s="49">
        <v>2</v>
      </c>
      <c r="K17" s="49">
        <v>253</v>
      </c>
      <c r="L17" s="49">
        <v>204</v>
      </c>
      <c r="M17" s="65"/>
    </row>
    <row r="18" spans="1:13" ht="19.149999999999999" customHeight="1">
      <c r="A18" s="53"/>
      <c r="B18" s="53"/>
      <c r="C18" s="54" t="s">
        <v>61</v>
      </c>
      <c r="D18" s="50">
        <v>38</v>
      </c>
      <c r="E18" s="49">
        <v>19</v>
      </c>
      <c r="F18" s="49">
        <v>19</v>
      </c>
      <c r="G18" s="49">
        <v>9</v>
      </c>
      <c r="H18" s="49">
        <v>10</v>
      </c>
      <c r="I18" s="49">
        <v>5</v>
      </c>
      <c r="J18" s="49">
        <v>7</v>
      </c>
      <c r="K18" s="49">
        <v>5</v>
      </c>
      <c r="L18" s="49">
        <v>2</v>
      </c>
      <c r="M18" s="65"/>
    </row>
    <row r="19" spans="1:13" ht="19.149999999999999" customHeight="1">
      <c r="A19" s="53"/>
      <c r="B19" s="53"/>
      <c r="C19" s="54" t="s">
        <v>62</v>
      </c>
      <c r="D19" s="50">
        <v>3</v>
      </c>
      <c r="E19" s="49">
        <v>1</v>
      </c>
      <c r="F19" s="49">
        <v>2</v>
      </c>
      <c r="G19" s="49">
        <v>1</v>
      </c>
      <c r="H19" s="49">
        <v>1</v>
      </c>
      <c r="I19" s="48">
        <v>0</v>
      </c>
      <c r="J19" s="49">
        <v>1</v>
      </c>
      <c r="K19" s="48">
        <v>0</v>
      </c>
      <c r="L19" s="48">
        <v>0</v>
      </c>
      <c r="M19" s="65"/>
    </row>
    <row r="20" spans="1:13" ht="19.149999999999999" customHeight="1">
      <c r="A20" s="53"/>
      <c r="B20" s="52" t="s">
        <v>63</v>
      </c>
      <c r="C20" s="51"/>
      <c r="D20" s="50">
        <v>1</v>
      </c>
      <c r="E20" s="48">
        <v>0</v>
      </c>
      <c r="F20" s="49">
        <v>1</v>
      </c>
      <c r="G20" s="48">
        <v>0</v>
      </c>
      <c r="H20" s="49">
        <v>1</v>
      </c>
      <c r="I20" s="48">
        <v>0</v>
      </c>
      <c r="J20" s="48">
        <v>0</v>
      </c>
      <c r="K20" s="48">
        <v>0</v>
      </c>
      <c r="L20" s="48">
        <v>0</v>
      </c>
      <c r="M20" s="65"/>
    </row>
    <row r="21" spans="1:13" ht="19.149999999999999" customHeight="1">
      <c r="A21" s="53"/>
      <c r="B21" s="53"/>
      <c r="C21" s="54" t="s">
        <v>65</v>
      </c>
      <c r="D21" s="50">
        <v>1</v>
      </c>
      <c r="E21" s="48">
        <v>0</v>
      </c>
      <c r="F21" s="49">
        <v>1</v>
      </c>
      <c r="G21" s="48">
        <v>0</v>
      </c>
      <c r="H21" s="49">
        <v>1</v>
      </c>
      <c r="I21" s="48">
        <v>0</v>
      </c>
      <c r="J21" s="48">
        <v>0</v>
      </c>
      <c r="K21" s="48">
        <v>0</v>
      </c>
      <c r="L21" s="48">
        <v>0</v>
      </c>
      <c r="M21" s="65"/>
    </row>
    <row r="22" spans="1:13" ht="19.149999999999999" customHeight="1">
      <c r="A22" s="53"/>
      <c r="B22" s="52" t="s">
        <v>66</v>
      </c>
      <c r="C22" s="51"/>
      <c r="D22" s="50">
        <v>1</v>
      </c>
      <c r="E22" s="49">
        <v>1</v>
      </c>
      <c r="F22" s="48">
        <v>0</v>
      </c>
      <c r="G22" s="49">
        <v>1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65"/>
    </row>
    <row r="23" spans="1:13" ht="19.149999999999999" customHeight="1">
      <c r="A23" s="53"/>
      <c r="B23" s="53"/>
      <c r="C23" s="54" t="s">
        <v>576</v>
      </c>
      <c r="D23" s="50">
        <v>1</v>
      </c>
      <c r="E23" s="49">
        <v>1</v>
      </c>
      <c r="F23" s="48">
        <v>0</v>
      </c>
      <c r="G23" s="49">
        <v>1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65"/>
    </row>
    <row r="24" spans="1:13" ht="19.149999999999999" customHeight="1">
      <c r="A24" s="53"/>
      <c r="B24" s="52" t="s">
        <v>68</v>
      </c>
      <c r="C24" s="51"/>
      <c r="D24" s="50">
        <v>1</v>
      </c>
      <c r="E24" s="49">
        <v>1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9">
        <v>1</v>
      </c>
      <c r="L24" s="48">
        <v>0</v>
      </c>
      <c r="M24" s="65"/>
    </row>
    <row r="25" spans="1:13" ht="19.149999999999999" customHeight="1">
      <c r="A25" s="53"/>
      <c r="B25" s="53"/>
      <c r="C25" s="54" t="s">
        <v>69</v>
      </c>
      <c r="D25" s="50">
        <v>1</v>
      </c>
      <c r="E25" s="49">
        <v>1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9">
        <v>1</v>
      </c>
      <c r="L25" s="48">
        <v>0</v>
      </c>
      <c r="M25" s="65"/>
    </row>
    <row r="26" spans="1:13" ht="19.149999999999999" customHeight="1">
      <c r="A26" s="53"/>
      <c r="B26" s="52" t="s">
        <v>72</v>
      </c>
      <c r="C26" s="51"/>
      <c r="D26" s="50">
        <v>18</v>
      </c>
      <c r="E26" s="49">
        <v>9</v>
      </c>
      <c r="F26" s="49">
        <v>9</v>
      </c>
      <c r="G26" s="49">
        <v>4</v>
      </c>
      <c r="H26" s="49">
        <v>4</v>
      </c>
      <c r="I26" s="49">
        <v>4</v>
      </c>
      <c r="J26" s="49">
        <v>5</v>
      </c>
      <c r="K26" s="49">
        <v>1</v>
      </c>
      <c r="L26" s="48">
        <v>0</v>
      </c>
      <c r="M26" s="65"/>
    </row>
    <row r="27" spans="1:13" ht="19.149999999999999" customHeight="1">
      <c r="A27" s="53"/>
      <c r="B27" s="53"/>
      <c r="C27" s="54" t="s">
        <v>73</v>
      </c>
      <c r="D27" s="50">
        <v>1</v>
      </c>
      <c r="E27" s="48">
        <v>0</v>
      </c>
      <c r="F27" s="49">
        <v>1</v>
      </c>
      <c r="G27" s="48">
        <v>0</v>
      </c>
      <c r="H27" s="49">
        <v>1</v>
      </c>
      <c r="I27" s="48">
        <v>0</v>
      </c>
      <c r="J27" s="48">
        <v>0</v>
      </c>
      <c r="K27" s="48">
        <v>0</v>
      </c>
      <c r="L27" s="48">
        <v>0</v>
      </c>
      <c r="M27" s="65"/>
    </row>
    <row r="28" spans="1:13" ht="19.149999999999999" customHeight="1">
      <c r="A28" s="53"/>
      <c r="B28" s="53"/>
      <c r="C28" s="54" t="s">
        <v>75</v>
      </c>
      <c r="D28" s="50">
        <v>1</v>
      </c>
      <c r="E28" s="49">
        <v>1</v>
      </c>
      <c r="F28" s="48">
        <v>0</v>
      </c>
      <c r="G28" s="49">
        <v>1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65"/>
    </row>
    <row r="29" spans="1:13" ht="19.149999999999999" customHeight="1">
      <c r="A29" s="53"/>
      <c r="B29" s="53"/>
      <c r="C29" s="54" t="s">
        <v>76</v>
      </c>
      <c r="D29" s="50">
        <v>12</v>
      </c>
      <c r="E29" s="49">
        <v>7</v>
      </c>
      <c r="F29" s="49">
        <v>5</v>
      </c>
      <c r="G29" s="49">
        <v>3</v>
      </c>
      <c r="H29" s="49">
        <v>2</v>
      </c>
      <c r="I29" s="49">
        <v>3</v>
      </c>
      <c r="J29" s="49">
        <v>3</v>
      </c>
      <c r="K29" s="49">
        <v>1</v>
      </c>
      <c r="L29" s="48">
        <v>0</v>
      </c>
      <c r="M29" s="65"/>
    </row>
    <row r="30" spans="1:13" ht="19.149999999999999" customHeight="1">
      <c r="A30" s="53"/>
      <c r="B30" s="53"/>
      <c r="C30" s="54" t="s">
        <v>77</v>
      </c>
      <c r="D30" s="50">
        <v>3</v>
      </c>
      <c r="E30" s="49">
        <v>1</v>
      </c>
      <c r="F30" s="49">
        <v>2</v>
      </c>
      <c r="G30" s="48">
        <v>0</v>
      </c>
      <c r="H30" s="48">
        <v>0</v>
      </c>
      <c r="I30" s="49">
        <v>1</v>
      </c>
      <c r="J30" s="49">
        <v>2</v>
      </c>
      <c r="K30" s="48">
        <v>0</v>
      </c>
      <c r="L30" s="48">
        <v>0</v>
      </c>
      <c r="M30" s="65"/>
    </row>
    <row r="31" spans="1:13" ht="19.149999999999999" customHeight="1">
      <c r="A31" s="53"/>
      <c r="B31" s="53"/>
      <c r="C31" s="54" t="s">
        <v>79</v>
      </c>
      <c r="D31" s="50">
        <v>1</v>
      </c>
      <c r="E31" s="48">
        <v>0</v>
      </c>
      <c r="F31" s="49">
        <v>1</v>
      </c>
      <c r="G31" s="48">
        <v>0</v>
      </c>
      <c r="H31" s="49">
        <v>1</v>
      </c>
      <c r="I31" s="48">
        <v>0</v>
      </c>
      <c r="J31" s="48">
        <v>0</v>
      </c>
      <c r="K31" s="48">
        <v>0</v>
      </c>
      <c r="L31" s="48">
        <v>0</v>
      </c>
      <c r="M31" s="65"/>
    </row>
    <row r="32" spans="1:13" ht="19.149999999999999" customHeight="1">
      <c r="A32" s="53"/>
      <c r="B32" s="52" t="s">
        <v>81</v>
      </c>
      <c r="C32" s="51"/>
      <c r="D32" s="50">
        <v>2</v>
      </c>
      <c r="E32" s="49">
        <v>2</v>
      </c>
      <c r="F32" s="48">
        <v>0</v>
      </c>
      <c r="G32" s="48">
        <v>0</v>
      </c>
      <c r="H32" s="48">
        <v>0</v>
      </c>
      <c r="I32" s="49">
        <v>2</v>
      </c>
      <c r="J32" s="48">
        <v>0</v>
      </c>
      <c r="K32" s="48">
        <v>0</v>
      </c>
      <c r="L32" s="48">
        <v>0</v>
      </c>
      <c r="M32" s="65"/>
    </row>
    <row r="33" spans="1:12" ht="0.95" customHeight="1">
      <c r="A33" s="94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</row>
    <row r="34" spans="1:12" ht="32.1" customHeight="1">
      <c r="A34" s="65"/>
    </row>
    <row r="35" spans="1:12" ht="18" customHeight="1"/>
    <row r="36" spans="1:12" ht="18" customHeight="1"/>
    <row r="37" spans="1:12" ht="18" customHeight="1"/>
    <row r="38" spans="1:12" ht="18" customHeight="1"/>
    <row r="39" spans="1:12" ht="18" customHeight="1"/>
    <row r="40" spans="1:12" ht="18" customHeight="1"/>
    <row r="41" spans="1:12" ht="18" customHeight="1"/>
    <row r="42" spans="1:12" ht="18" customHeight="1"/>
    <row r="43" spans="1:12" ht="18" customHeight="1"/>
    <row r="44" spans="1:12" ht="18" customHeight="1"/>
  </sheetData>
  <mergeCells count="7">
    <mergeCell ref="A1:M1"/>
    <mergeCell ref="A2:M2"/>
    <mergeCell ref="A3:L3"/>
    <mergeCell ref="D4:F4"/>
    <mergeCell ref="G4:H4"/>
    <mergeCell ref="I4:J4"/>
    <mergeCell ref="K4:L4"/>
  </mergeCells>
  <phoneticPr fontId="51" type="noConversion"/>
  <printOptions horizontalCentered="1"/>
  <pageMargins left="0.47244094488188981" right="0.47244094488188981" top="0.59055118110236227" bottom="0.78740157480314965" header="0.51181102362204722" footer="0.39370078740157483"/>
  <pageSetup paperSize="9" firstPageNumber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B9973-F8B3-4E1A-B85E-51C790EA6DC5}">
  <sheetPr>
    <tabColor rgb="FFFFC000"/>
    <pageSetUpPr fitToPage="1"/>
  </sheetPr>
  <dimension ref="A1:IV76"/>
  <sheetViews>
    <sheetView showGridLines="0" view="pageBreakPreview" workbookViewId="0">
      <pane ySplit="6" topLeftCell="A22" activePane="bottomLeft" state="frozen"/>
      <selection activeCell="A2" sqref="A2:AE2"/>
      <selection pane="bottomLeft" activeCell="U15" sqref="U15"/>
    </sheetView>
  </sheetViews>
  <sheetFormatPr defaultColWidth="9" defaultRowHeight="14.25" customHeight="1"/>
  <cols>
    <col min="1" max="2" width="1.625" style="14" customWidth="1"/>
    <col min="3" max="3" width="14.375" style="14" customWidth="1"/>
    <col min="4" max="4" width="5.375" style="14" customWidth="1"/>
    <col min="5" max="28" width="4.875" style="14" customWidth="1"/>
    <col min="29" max="30" width="4.125" style="14" customWidth="1"/>
    <col min="31" max="31" width="0" style="14" hidden="1" customWidth="1"/>
    <col min="32" max="32" width="6.25" style="14" customWidth="1"/>
    <col min="33" max="256" width="9" style="14" customWidth="1"/>
    <col min="257" max="16384" width="9" style="13"/>
  </cols>
  <sheetData>
    <row r="1" spans="1:31" s="20" customFormat="1" ht="20.100000000000001" customHeight="1">
      <c r="A1" s="357" t="s">
        <v>675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145">
        <v>113</v>
      </c>
    </row>
    <row r="2" spans="1:31" s="20" customFormat="1" ht="23.25" customHeight="1">
      <c r="A2" s="358" t="str">
        <f>AE1 &amp;" 學年度  SY "&amp;VALUE(AE1+1911)&amp;"-"&amp;VALUE(AE1+1912)</f>
        <v>113 學年度  SY 2024-2025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</row>
    <row r="3" spans="1:31" s="20" customFormat="1" ht="15.75" customHeight="1">
      <c r="A3" s="359" t="s">
        <v>7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</row>
    <row r="4" spans="1:31" ht="18" customHeight="1">
      <c r="A4" s="146"/>
      <c r="B4" s="146"/>
      <c r="C4" s="176"/>
      <c r="D4" s="361" t="s">
        <v>676</v>
      </c>
      <c r="E4" s="361"/>
      <c r="F4" s="361"/>
      <c r="G4" s="361"/>
      <c r="H4" s="361"/>
      <c r="I4" s="361"/>
      <c r="J4" s="361"/>
      <c r="K4" s="361"/>
      <c r="L4" s="361"/>
      <c r="M4" s="361" t="s">
        <v>677</v>
      </c>
      <c r="N4" s="361"/>
      <c r="O4" s="361"/>
      <c r="P4" s="361"/>
      <c r="Q4" s="361"/>
      <c r="R4" s="361"/>
      <c r="S4" s="361"/>
      <c r="T4" s="361"/>
      <c r="U4" s="361" t="s">
        <v>678</v>
      </c>
      <c r="V4" s="361"/>
      <c r="W4" s="361"/>
      <c r="X4" s="361"/>
      <c r="Y4" s="361"/>
      <c r="Z4" s="361"/>
      <c r="AA4" s="361"/>
      <c r="AB4" s="361"/>
      <c r="AC4" s="406" t="str">
        <f>"先修部"</f>
        <v>先修部</v>
      </c>
      <c r="AD4" s="406"/>
    </row>
    <row r="5" spans="1:31" ht="18" customHeight="1">
      <c r="A5" s="177"/>
      <c r="B5" s="177"/>
      <c r="C5" s="178"/>
      <c r="D5" s="384" t="s">
        <v>2</v>
      </c>
      <c r="E5" s="384"/>
      <c r="F5" s="384"/>
      <c r="G5" s="384" t="s">
        <v>9</v>
      </c>
      <c r="H5" s="384"/>
      <c r="I5" s="384" t="s">
        <v>631</v>
      </c>
      <c r="J5" s="384"/>
      <c r="K5" s="384" t="s">
        <v>10</v>
      </c>
      <c r="L5" s="384"/>
      <c r="M5" s="384" t="s">
        <v>679</v>
      </c>
      <c r="N5" s="384"/>
      <c r="O5" s="384" t="s">
        <v>9</v>
      </c>
      <c r="P5" s="384"/>
      <c r="Q5" s="384" t="s">
        <v>631</v>
      </c>
      <c r="R5" s="384"/>
      <c r="S5" s="384" t="s">
        <v>10</v>
      </c>
      <c r="T5" s="384"/>
      <c r="U5" s="384" t="s">
        <v>679</v>
      </c>
      <c r="V5" s="384"/>
      <c r="W5" s="384" t="s">
        <v>9</v>
      </c>
      <c r="X5" s="384"/>
      <c r="Y5" s="384" t="s">
        <v>631</v>
      </c>
      <c r="Z5" s="384"/>
      <c r="AA5" s="388" t="s">
        <v>10</v>
      </c>
      <c r="AB5" s="388"/>
      <c r="AC5" s="407" t="s">
        <v>9</v>
      </c>
      <c r="AD5" s="407"/>
    </row>
    <row r="6" spans="1:31" ht="21">
      <c r="A6" s="148"/>
      <c r="B6" s="148"/>
      <c r="C6" s="179"/>
      <c r="D6" s="149" t="s">
        <v>8</v>
      </c>
      <c r="E6" s="211" t="s">
        <v>628</v>
      </c>
      <c r="F6" s="211" t="s">
        <v>629</v>
      </c>
      <c r="G6" s="211" t="s">
        <v>628</v>
      </c>
      <c r="H6" s="211" t="s">
        <v>629</v>
      </c>
      <c r="I6" s="211" t="s">
        <v>628</v>
      </c>
      <c r="J6" s="211" t="s">
        <v>629</v>
      </c>
      <c r="K6" s="211" t="s">
        <v>628</v>
      </c>
      <c r="L6" s="211" t="s">
        <v>629</v>
      </c>
      <c r="M6" s="211" t="s">
        <v>628</v>
      </c>
      <c r="N6" s="211" t="s">
        <v>629</v>
      </c>
      <c r="O6" s="211" t="s">
        <v>628</v>
      </c>
      <c r="P6" s="211" t="s">
        <v>629</v>
      </c>
      <c r="Q6" s="211" t="s">
        <v>628</v>
      </c>
      <c r="R6" s="211" t="s">
        <v>629</v>
      </c>
      <c r="S6" s="211" t="s">
        <v>628</v>
      </c>
      <c r="T6" s="211" t="s">
        <v>629</v>
      </c>
      <c r="U6" s="211" t="s">
        <v>628</v>
      </c>
      <c r="V6" s="211" t="s">
        <v>629</v>
      </c>
      <c r="W6" s="211" t="s">
        <v>628</v>
      </c>
      <c r="X6" s="211" t="s">
        <v>629</v>
      </c>
      <c r="Y6" s="211" t="s">
        <v>628</v>
      </c>
      <c r="Z6" s="211" t="s">
        <v>629</v>
      </c>
      <c r="AA6" s="211" t="s">
        <v>628</v>
      </c>
      <c r="AB6" s="211" t="s">
        <v>629</v>
      </c>
      <c r="AC6" s="180" t="s">
        <v>5</v>
      </c>
      <c r="AD6" s="152" t="s">
        <v>6</v>
      </c>
    </row>
    <row r="7" spans="1:31" s="184" customFormat="1" ht="18.2" hidden="1" customHeight="1">
      <c r="A7" s="408"/>
      <c r="B7" s="408"/>
      <c r="C7" s="408"/>
      <c r="D7" s="212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</row>
    <row r="8" spans="1:31" s="184" customFormat="1" ht="18.2" customHeight="1">
      <c r="A8" s="214" t="s">
        <v>651</v>
      </c>
      <c r="B8" s="214"/>
      <c r="C8" s="215"/>
      <c r="D8" s="186">
        <v>20623</v>
      </c>
      <c r="E8" s="187">
        <v>6985</v>
      </c>
      <c r="F8" s="187">
        <v>13638</v>
      </c>
      <c r="G8" s="187">
        <v>3615</v>
      </c>
      <c r="H8" s="187">
        <v>6406</v>
      </c>
      <c r="I8" s="187">
        <v>19</v>
      </c>
      <c r="J8" s="187">
        <v>52</v>
      </c>
      <c r="K8" s="187">
        <v>3351</v>
      </c>
      <c r="L8" s="187">
        <v>7180</v>
      </c>
      <c r="M8" s="188">
        <v>5788</v>
      </c>
      <c r="N8" s="187">
        <v>13555</v>
      </c>
      <c r="O8" s="187">
        <v>2467</v>
      </c>
      <c r="P8" s="187">
        <v>6387</v>
      </c>
      <c r="Q8" s="187">
        <v>19</v>
      </c>
      <c r="R8" s="187">
        <v>52</v>
      </c>
      <c r="S8" s="187">
        <v>3302</v>
      </c>
      <c r="T8" s="187">
        <v>7116</v>
      </c>
      <c r="U8" s="187">
        <v>53</v>
      </c>
      <c r="V8" s="187">
        <v>83</v>
      </c>
      <c r="W8" s="187">
        <v>4</v>
      </c>
      <c r="X8" s="187">
        <v>19</v>
      </c>
      <c r="Y8" s="193">
        <v>0</v>
      </c>
      <c r="Z8" s="193">
        <v>0</v>
      </c>
      <c r="AA8" s="187">
        <v>49</v>
      </c>
      <c r="AB8" s="187">
        <v>64</v>
      </c>
      <c r="AC8" s="187">
        <v>1144</v>
      </c>
      <c r="AD8" s="193">
        <v>0</v>
      </c>
    </row>
    <row r="9" spans="1:31" s="184" customFormat="1" ht="18.2" customHeight="1">
      <c r="A9" s="214"/>
      <c r="B9" s="214" t="s">
        <v>594</v>
      </c>
      <c r="C9" s="215"/>
      <c r="D9" s="186">
        <v>20122</v>
      </c>
      <c r="E9" s="187">
        <v>6867</v>
      </c>
      <c r="F9" s="187">
        <v>13255</v>
      </c>
      <c r="G9" s="187">
        <v>3535</v>
      </c>
      <c r="H9" s="187">
        <v>6196</v>
      </c>
      <c r="I9" s="187">
        <v>18</v>
      </c>
      <c r="J9" s="187">
        <v>47</v>
      </c>
      <c r="K9" s="187">
        <v>3314</v>
      </c>
      <c r="L9" s="187">
        <v>7012</v>
      </c>
      <c r="M9" s="188">
        <v>5680</v>
      </c>
      <c r="N9" s="187">
        <v>13182</v>
      </c>
      <c r="O9" s="187">
        <v>2395</v>
      </c>
      <c r="P9" s="187">
        <v>6181</v>
      </c>
      <c r="Q9" s="187">
        <v>18</v>
      </c>
      <c r="R9" s="187">
        <v>47</v>
      </c>
      <c r="S9" s="187">
        <v>3267</v>
      </c>
      <c r="T9" s="187">
        <v>6954</v>
      </c>
      <c r="U9" s="187">
        <v>49</v>
      </c>
      <c r="V9" s="187">
        <v>73</v>
      </c>
      <c r="W9" s="187">
        <v>2</v>
      </c>
      <c r="X9" s="187">
        <v>15</v>
      </c>
      <c r="Y9" s="193">
        <v>0</v>
      </c>
      <c r="Z9" s="193">
        <v>0</v>
      </c>
      <c r="AA9" s="187">
        <v>47</v>
      </c>
      <c r="AB9" s="187">
        <v>58</v>
      </c>
      <c r="AC9" s="187">
        <v>1138</v>
      </c>
      <c r="AD9" s="193">
        <v>0</v>
      </c>
    </row>
    <row r="10" spans="1:31" s="184" customFormat="1" ht="18.2" customHeight="1">
      <c r="A10" s="214"/>
      <c r="B10" s="214"/>
      <c r="C10" s="215" t="s">
        <v>21</v>
      </c>
      <c r="D10" s="186">
        <v>2141</v>
      </c>
      <c r="E10" s="187">
        <v>1418</v>
      </c>
      <c r="F10" s="187">
        <v>723</v>
      </c>
      <c r="G10" s="187">
        <v>1268</v>
      </c>
      <c r="H10" s="187">
        <v>476</v>
      </c>
      <c r="I10" s="187">
        <v>3</v>
      </c>
      <c r="J10" s="187">
        <v>7</v>
      </c>
      <c r="K10" s="187">
        <v>147</v>
      </c>
      <c r="L10" s="187">
        <v>240</v>
      </c>
      <c r="M10" s="188">
        <v>525</v>
      </c>
      <c r="N10" s="187">
        <v>721</v>
      </c>
      <c r="O10" s="187">
        <v>375</v>
      </c>
      <c r="P10" s="187">
        <v>476</v>
      </c>
      <c r="Q10" s="187">
        <v>3</v>
      </c>
      <c r="R10" s="187">
        <v>7</v>
      </c>
      <c r="S10" s="187">
        <v>147</v>
      </c>
      <c r="T10" s="187">
        <v>238</v>
      </c>
      <c r="U10" s="187">
        <v>1</v>
      </c>
      <c r="V10" s="187">
        <v>2</v>
      </c>
      <c r="W10" s="187">
        <v>1</v>
      </c>
      <c r="X10" s="193">
        <v>0</v>
      </c>
      <c r="Y10" s="193">
        <v>0</v>
      </c>
      <c r="Z10" s="193">
        <v>0</v>
      </c>
      <c r="AA10" s="193">
        <v>0</v>
      </c>
      <c r="AB10" s="187">
        <v>2</v>
      </c>
      <c r="AC10" s="187">
        <v>892</v>
      </c>
      <c r="AD10" s="193">
        <v>0</v>
      </c>
    </row>
    <row r="11" spans="1:31" s="184" customFormat="1" ht="18.2" customHeight="1">
      <c r="A11" s="214"/>
      <c r="B11" s="214"/>
      <c r="C11" s="215" t="s">
        <v>22</v>
      </c>
      <c r="D11" s="186">
        <v>89</v>
      </c>
      <c r="E11" s="187">
        <v>48</v>
      </c>
      <c r="F11" s="187">
        <v>41</v>
      </c>
      <c r="G11" s="187">
        <v>13</v>
      </c>
      <c r="H11" s="187">
        <v>1</v>
      </c>
      <c r="I11" s="193">
        <v>0</v>
      </c>
      <c r="J11" s="193">
        <v>0</v>
      </c>
      <c r="K11" s="187">
        <v>35</v>
      </c>
      <c r="L11" s="187">
        <v>40</v>
      </c>
      <c r="M11" s="188">
        <v>48</v>
      </c>
      <c r="N11" s="187">
        <v>41</v>
      </c>
      <c r="O11" s="187">
        <v>13</v>
      </c>
      <c r="P11" s="187">
        <v>1</v>
      </c>
      <c r="Q11" s="193">
        <v>0</v>
      </c>
      <c r="R11" s="193">
        <v>0</v>
      </c>
      <c r="S11" s="187">
        <v>35</v>
      </c>
      <c r="T11" s="187">
        <v>40</v>
      </c>
      <c r="U11" s="193">
        <v>0</v>
      </c>
      <c r="V11" s="193">
        <v>0</v>
      </c>
      <c r="W11" s="193">
        <v>0</v>
      </c>
      <c r="X11" s="193">
        <v>0</v>
      </c>
      <c r="Y11" s="193">
        <v>0</v>
      </c>
      <c r="Z11" s="193">
        <v>0</v>
      </c>
      <c r="AA11" s="193">
        <v>0</v>
      </c>
      <c r="AB11" s="193">
        <v>0</v>
      </c>
      <c r="AC11" s="193">
        <v>0</v>
      </c>
      <c r="AD11" s="193">
        <v>0</v>
      </c>
    </row>
    <row r="12" spans="1:31" s="184" customFormat="1" ht="18.2" customHeight="1">
      <c r="A12" s="214"/>
      <c r="B12" s="214"/>
      <c r="C12" s="215" t="s">
        <v>23</v>
      </c>
      <c r="D12" s="186">
        <v>4</v>
      </c>
      <c r="E12" s="187">
        <v>3</v>
      </c>
      <c r="F12" s="187">
        <v>1</v>
      </c>
      <c r="G12" s="187">
        <v>3</v>
      </c>
      <c r="H12" s="187">
        <v>1</v>
      </c>
      <c r="I12" s="193">
        <v>0</v>
      </c>
      <c r="J12" s="193">
        <v>0</v>
      </c>
      <c r="K12" s="193">
        <v>0</v>
      </c>
      <c r="L12" s="193">
        <v>0</v>
      </c>
      <c r="M12" s="188">
        <v>3</v>
      </c>
      <c r="N12" s="187">
        <v>1</v>
      </c>
      <c r="O12" s="187">
        <v>3</v>
      </c>
      <c r="P12" s="187">
        <v>1</v>
      </c>
      <c r="Q12" s="193">
        <v>0</v>
      </c>
      <c r="R12" s="193">
        <v>0</v>
      </c>
      <c r="S12" s="193">
        <v>0</v>
      </c>
      <c r="T12" s="193">
        <v>0</v>
      </c>
      <c r="U12" s="193">
        <v>0</v>
      </c>
      <c r="V12" s="193">
        <v>0</v>
      </c>
      <c r="W12" s="193">
        <v>0</v>
      </c>
      <c r="X12" s="193">
        <v>0</v>
      </c>
      <c r="Y12" s="193">
        <v>0</v>
      </c>
      <c r="Z12" s="193">
        <v>0</v>
      </c>
      <c r="AA12" s="193">
        <v>0</v>
      </c>
      <c r="AB12" s="193">
        <v>0</v>
      </c>
      <c r="AC12" s="193">
        <v>0</v>
      </c>
      <c r="AD12" s="193">
        <v>0</v>
      </c>
    </row>
    <row r="13" spans="1:31" s="184" customFormat="1" ht="18.2" customHeight="1">
      <c r="A13" s="214"/>
      <c r="B13" s="214"/>
      <c r="C13" s="215" t="s">
        <v>24</v>
      </c>
      <c r="D13" s="186">
        <v>6600</v>
      </c>
      <c r="E13" s="187">
        <v>2574</v>
      </c>
      <c r="F13" s="187">
        <v>4026</v>
      </c>
      <c r="G13" s="187">
        <v>944</v>
      </c>
      <c r="H13" s="187">
        <v>1844</v>
      </c>
      <c r="I13" s="187">
        <v>2</v>
      </c>
      <c r="J13" s="187">
        <v>3</v>
      </c>
      <c r="K13" s="187">
        <v>1628</v>
      </c>
      <c r="L13" s="187">
        <v>2179</v>
      </c>
      <c r="M13" s="188">
        <v>2472</v>
      </c>
      <c r="N13" s="187">
        <v>3997</v>
      </c>
      <c r="O13" s="187">
        <v>843</v>
      </c>
      <c r="P13" s="187">
        <v>1832</v>
      </c>
      <c r="Q13" s="187">
        <v>2</v>
      </c>
      <c r="R13" s="187">
        <v>3</v>
      </c>
      <c r="S13" s="187">
        <v>1627</v>
      </c>
      <c r="T13" s="187">
        <v>2162</v>
      </c>
      <c r="U13" s="187">
        <v>1</v>
      </c>
      <c r="V13" s="187">
        <v>29</v>
      </c>
      <c r="W13" s="193">
        <v>0</v>
      </c>
      <c r="X13" s="187">
        <v>12</v>
      </c>
      <c r="Y13" s="193">
        <v>0</v>
      </c>
      <c r="Z13" s="193">
        <v>0</v>
      </c>
      <c r="AA13" s="187">
        <v>1</v>
      </c>
      <c r="AB13" s="187">
        <v>17</v>
      </c>
      <c r="AC13" s="187">
        <v>101</v>
      </c>
      <c r="AD13" s="193">
        <v>0</v>
      </c>
    </row>
    <row r="14" spans="1:31" s="184" customFormat="1" ht="18.2" customHeight="1">
      <c r="A14" s="214"/>
      <c r="B14" s="214"/>
      <c r="C14" s="215" t="s">
        <v>652</v>
      </c>
      <c r="D14" s="186">
        <v>1</v>
      </c>
      <c r="E14" s="193">
        <v>0</v>
      </c>
      <c r="F14" s="187">
        <v>1</v>
      </c>
      <c r="G14" s="193">
        <v>0</v>
      </c>
      <c r="H14" s="187">
        <v>1</v>
      </c>
      <c r="I14" s="193">
        <v>0</v>
      </c>
      <c r="J14" s="193">
        <v>0</v>
      </c>
      <c r="K14" s="193">
        <v>0</v>
      </c>
      <c r="L14" s="193">
        <v>0</v>
      </c>
      <c r="M14" s="196">
        <v>0</v>
      </c>
      <c r="N14" s="187">
        <v>1</v>
      </c>
      <c r="O14" s="193">
        <v>0</v>
      </c>
      <c r="P14" s="187">
        <v>1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3">
        <v>0</v>
      </c>
      <c r="Y14" s="193">
        <v>0</v>
      </c>
      <c r="Z14" s="193">
        <v>0</v>
      </c>
      <c r="AA14" s="193">
        <v>0</v>
      </c>
      <c r="AB14" s="193">
        <v>0</v>
      </c>
      <c r="AC14" s="193">
        <v>0</v>
      </c>
      <c r="AD14" s="193">
        <v>0</v>
      </c>
    </row>
    <row r="15" spans="1:31" s="184" customFormat="1" ht="18.2" customHeight="1">
      <c r="A15" s="214"/>
      <c r="B15" s="214"/>
      <c r="C15" s="215" t="s">
        <v>25</v>
      </c>
      <c r="D15" s="186">
        <v>182</v>
      </c>
      <c r="E15" s="187">
        <v>47</v>
      </c>
      <c r="F15" s="187">
        <v>135</v>
      </c>
      <c r="G15" s="187">
        <v>31</v>
      </c>
      <c r="H15" s="187">
        <v>101</v>
      </c>
      <c r="I15" s="193">
        <v>0</v>
      </c>
      <c r="J15" s="187">
        <v>2</v>
      </c>
      <c r="K15" s="187">
        <v>16</v>
      </c>
      <c r="L15" s="187">
        <v>32</v>
      </c>
      <c r="M15" s="188">
        <v>43</v>
      </c>
      <c r="N15" s="187">
        <v>135</v>
      </c>
      <c r="O15" s="187">
        <v>27</v>
      </c>
      <c r="P15" s="187">
        <v>101</v>
      </c>
      <c r="Q15" s="193">
        <v>0</v>
      </c>
      <c r="R15" s="187">
        <v>2</v>
      </c>
      <c r="S15" s="187">
        <v>16</v>
      </c>
      <c r="T15" s="187">
        <v>32</v>
      </c>
      <c r="U15" s="193">
        <v>0</v>
      </c>
      <c r="V15" s="193">
        <v>0</v>
      </c>
      <c r="W15" s="193">
        <v>0</v>
      </c>
      <c r="X15" s="193">
        <v>0</v>
      </c>
      <c r="Y15" s="193">
        <v>0</v>
      </c>
      <c r="Z15" s="193">
        <v>0</v>
      </c>
      <c r="AA15" s="193">
        <v>0</v>
      </c>
      <c r="AB15" s="193">
        <v>0</v>
      </c>
      <c r="AC15" s="187">
        <v>4</v>
      </c>
      <c r="AD15" s="193">
        <v>0</v>
      </c>
    </row>
    <row r="16" spans="1:31" s="184" customFormat="1" ht="18.2" customHeight="1">
      <c r="A16" s="214"/>
      <c r="B16" s="214"/>
      <c r="C16" s="215" t="s">
        <v>595</v>
      </c>
      <c r="D16" s="186">
        <v>7</v>
      </c>
      <c r="E16" s="187">
        <v>1</v>
      </c>
      <c r="F16" s="187">
        <v>6</v>
      </c>
      <c r="G16" s="193">
        <v>0</v>
      </c>
      <c r="H16" s="187">
        <v>5</v>
      </c>
      <c r="I16" s="193">
        <v>0</v>
      </c>
      <c r="J16" s="193">
        <v>0</v>
      </c>
      <c r="K16" s="187">
        <v>1</v>
      </c>
      <c r="L16" s="187">
        <v>1</v>
      </c>
      <c r="M16" s="188">
        <v>1</v>
      </c>
      <c r="N16" s="187">
        <v>6</v>
      </c>
      <c r="O16" s="193">
        <v>0</v>
      </c>
      <c r="P16" s="187">
        <v>5</v>
      </c>
      <c r="Q16" s="193">
        <v>0</v>
      </c>
      <c r="R16" s="193">
        <v>0</v>
      </c>
      <c r="S16" s="187">
        <v>1</v>
      </c>
      <c r="T16" s="187">
        <v>1</v>
      </c>
      <c r="U16" s="193">
        <v>0</v>
      </c>
      <c r="V16" s="193">
        <v>0</v>
      </c>
      <c r="W16" s="193">
        <v>0</v>
      </c>
      <c r="X16" s="193">
        <v>0</v>
      </c>
      <c r="Y16" s="193">
        <v>0</v>
      </c>
      <c r="Z16" s="193">
        <v>0</v>
      </c>
      <c r="AA16" s="193">
        <v>0</v>
      </c>
      <c r="AB16" s="193">
        <v>0</v>
      </c>
      <c r="AC16" s="193">
        <v>0</v>
      </c>
      <c r="AD16" s="193">
        <v>0</v>
      </c>
    </row>
    <row r="17" spans="1:30" s="184" customFormat="1" ht="18.2" customHeight="1">
      <c r="A17" s="214"/>
      <c r="B17" s="214"/>
      <c r="C17" s="215" t="s">
        <v>26</v>
      </c>
      <c r="D17" s="186">
        <v>138</v>
      </c>
      <c r="E17" s="187">
        <v>28</v>
      </c>
      <c r="F17" s="187">
        <v>110</v>
      </c>
      <c r="G17" s="187">
        <v>9</v>
      </c>
      <c r="H17" s="187">
        <v>57</v>
      </c>
      <c r="I17" s="193">
        <v>0</v>
      </c>
      <c r="J17" s="193">
        <v>0</v>
      </c>
      <c r="K17" s="187">
        <v>19</v>
      </c>
      <c r="L17" s="187">
        <v>53</v>
      </c>
      <c r="M17" s="188">
        <v>28</v>
      </c>
      <c r="N17" s="187">
        <v>110</v>
      </c>
      <c r="O17" s="187">
        <v>9</v>
      </c>
      <c r="P17" s="187">
        <v>57</v>
      </c>
      <c r="Q17" s="193">
        <v>0</v>
      </c>
      <c r="R17" s="193">
        <v>0</v>
      </c>
      <c r="S17" s="187">
        <v>19</v>
      </c>
      <c r="T17" s="187">
        <v>53</v>
      </c>
      <c r="U17" s="193">
        <v>0</v>
      </c>
      <c r="V17" s="193">
        <v>0</v>
      </c>
      <c r="W17" s="193">
        <v>0</v>
      </c>
      <c r="X17" s="193">
        <v>0</v>
      </c>
      <c r="Y17" s="193">
        <v>0</v>
      </c>
      <c r="Z17" s="193">
        <v>0</v>
      </c>
      <c r="AA17" s="193">
        <v>0</v>
      </c>
      <c r="AB17" s="193">
        <v>0</v>
      </c>
      <c r="AC17" s="193">
        <v>0</v>
      </c>
      <c r="AD17" s="193">
        <v>0</v>
      </c>
    </row>
    <row r="18" spans="1:30" s="184" customFormat="1" ht="18.2" customHeight="1">
      <c r="A18" s="214"/>
      <c r="B18" s="214"/>
      <c r="C18" s="215" t="s">
        <v>653</v>
      </c>
      <c r="D18" s="186">
        <v>1</v>
      </c>
      <c r="E18" s="193">
        <v>0</v>
      </c>
      <c r="F18" s="187">
        <v>1</v>
      </c>
      <c r="G18" s="193">
        <v>0</v>
      </c>
      <c r="H18" s="187">
        <v>1</v>
      </c>
      <c r="I18" s="193">
        <v>0</v>
      </c>
      <c r="J18" s="193">
        <v>0</v>
      </c>
      <c r="K18" s="193">
        <v>0</v>
      </c>
      <c r="L18" s="193">
        <v>0</v>
      </c>
      <c r="M18" s="196">
        <v>0</v>
      </c>
      <c r="N18" s="187">
        <v>1</v>
      </c>
      <c r="O18" s="193">
        <v>0</v>
      </c>
      <c r="P18" s="187">
        <v>1</v>
      </c>
      <c r="Q18" s="193">
        <v>0</v>
      </c>
      <c r="R18" s="193">
        <v>0</v>
      </c>
      <c r="S18" s="193">
        <v>0</v>
      </c>
      <c r="T18" s="193">
        <v>0</v>
      </c>
      <c r="U18" s="193">
        <v>0</v>
      </c>
      <c r="V18" s="193">
        <v>0</v>
      </c>
      <c r="W18" s="193">
        <v>0</v>
      </c>
      <c r="X18" s="193">
        <v>0</v>
      </c>
      <c r="Y18" s="193">
        <v>0</v>
      </c>
      <c r="Z18" s="193">
        <v>0</v>
      </c>
      <c r="AA18" s="193">
        <v>0</v>
      </c>
      <c r="AB18" s="193">
        <v>0</v>
      </c>
      <c r="AC18" s="193">
        <v>0</v>
      </c>
      <c r="AD18" s="193">
        <v>0</v>
      </c>
    </row>
    <row r="19" spans="1:30" s="184" customFormat="1" ht="18.2" customHeight="1">
      <c r="A19" s="214"/>
      <c r="B19" s="214"/>
      <c r="C19" s="215" t="s">
        <v>28</v>
      </c>
      <c r="D19" s="186">
        <v>7085</v>
      </c>
      <c r="E19" s="187">
        <v>1454</v>
      </c>
      <c r="F19" s="187">
        <v>5631</v>
      </c>
      <c r="G19" s="187">
        <v>978</v>
      </c>
      <c r="H19" s="187">
        <v>3267</v>
      </c>
      <c r="I19" s="187">
        <v>13</v>
      </c>
      <c r="J19" s="187">
        <v>30</v>
      </c>
      <c r="K19" s="187">
        <v>463</v>
      </c>
      <c r="L19" s="187">
        <v>2334</v>
      </c>
      <c r="M19" s="188">
        <v>1399</v>
      </c>
      <c r="N19" s="187">
        <v>5623</v>
      </c>
      <c r="O19" s="187">
        <v>924</v>
      </c>
      <c r="P19" s="187">
        <v>3267</v>
      </c>
      <c r="Q19" s="187">
        <v>13</v>
      </c>
      <c r="R19" s="187">
        <v>30</v>
      </c>
      <c r="S19" s="187">
        <v>462</v>
      </c>
      <c r="T19" s="187">
        <v>2326</v>
      </c>
      <c r="U19" s="187">
        <v>1</v>
      </c>
      <c r="V19" s="187">
        <v>8</v>
      </c>
      <c r="W19" s="193">
        <v>0</v>
      </c>
      <c r="X19" s="193">
        <v>0</v>
      </c>
      <c r="Y19" s="193">
        <v>0</v>
      </c>
      <c r="Z19" s="193">
        <v>0</v>
      </c>
      <c r="AA19" s="187">
        <v>1</v>
      </c>
      <c r="AB19" s="187">
        <v>8</v>
      </c>
      <c r="AC19" s="187">
        <v>54</v>
      </c>
      <c r="AD19" s="193">
        <v>0</v>
      </c>
    </row>
    <row r="20" spans="1:30" s="184" customFormat="1" ht="18.2" customHeight="1">
      <c r="A20" s="214"/>
      <c r="B20" s="214"/>
      <c r="C20" s="215" t="s">
        <v>29</v>
      </c>
      <c r="D20" s="186">
        <v>251</v>
      </c>
      <c r="E20" s="187">
        <v>157</v>
      </c>
      <c r="F20" s="187">
        <v>94</v>
      </c>
      <c r="G20" s="187">
        <v>14</v>
      </c>
      <c r="H20" s="187">
        <v>28</v>
      </c>
      <c r="I20" s="193">
        <v>0</v>
      </c>
      <c r="J20" s="193">
        <v>0</v>
      </c>
      <c r="K20" s="187">
        <v>143</v>
      </c>
      <c r="L20" s="187">
        <v>66</v>
      </c>
      <c r="M20" s="188">
        <v>153</v>
      </c>
      <c r="N20" s="187">
        <v>88</v>
      </c>
      <c r="O20" s="187">
        <v>10</v>
      </c>
      <c r="P20" s="187">
        <v>28</v>
      </c>
      <c r="Q20" s="193">
        <v>0</v>
      </c>
      <c r="R20" s="193">
        <v>0</v>
      </c>
      <c r="S20" s="187">
        <v>143</v>
      </c>
      <c r="T20" s="187">
        <v>60</v>
      </c>
      <c r="U20" s="193">
        <v>0</v>
      </c>
      <c r="V20" s="187">
        <v>6</v>
      </c>
      <c r="W20" s="193">
        <v>0</v>
      </c>
      <c r="X20" s="193">
        <v>0</v>
      </c>
      <c r="Y20" s="193">
        <v>0</v>
      </c>
      <c r="Z20" s="193">
        <v>0</v>
      </c>
      <c r="AA20" s="193">
        <v>0</v>
      </c>
      <c r="AB20" s="187">
        <v>6</v>
      </c>
      <c r="AC20" s="187">
        <v>4</v>
      </c>
      <c r="AD20" s="193">
        <v>0</v>
      </c>
    </row>
    <row r="21" spans="1:30" s="184" customFormat="1" ht="18.2" customHeight="1">
      <c r="A21" s="214"/>
      <c r="B21" s="214"/>
      <c r="C21" s="215" t="s">
        <v>30</v>
      </c>
      <c r="D21" s="186">
        <v>3</v>
      </c>
      <c r="E21" s="187">
        <v>1</v>
      </c>
      <c r="F21" s="187">
        <v>2</v>
      </c>
      <c r="G21" s="187">
        <v>1</v>
      </c>
      <c r="H21" s="187">
        <v>2</v>
      </c>
      <c r="I21" s="193">
        <v>0</v>
      </c>
      <c r="J21" s="193">
        <v>0</v>
      </c>
      <c r="K21" s="193">
        <v>0</v>
      </c>
      <c r="L21" s="193">
        <v>0</v>
      </c>
      <c r="M21" s="196">
        <v>0</v>
      </c>
      <c r="N21" s="187">
        <v>2</v>
      </c>
      <c r="O21" s="193">
        <v>0</v>
      </c>
      <c r="P21" s="187">
        <v>2</v>
      </c>
      <c r="Q21" s="193">
        <v>0</v>
      </c>
      <c r="R21" s="193">
        <v>0</v>
      </c>
      <c r="S21" s="193">
        <v>0</v>
      </c>
      <c r="T21" s="193">
        <v>0</v>
      </c>
      <c r="U21" s="187">
        <v>1</v>
      </c>
      <c r="V21" s="193">
        <v>0</v>
      </c>
      <c r="W21" s="187">
        <v>1</v>
      </c>
      <c r="X21" s="193">
        <v>0</v>
      </c>
      <c r="Y21" s="193">
        <v>0</v>
      </c>
      <c r="Z21" s="193">
        <v>0</v>
      </c>
      <c r="AA21" s="193">
        <v>0</v>
      </c>
      <c r="AB21" s="193">
        <v>0</v>
      </c>
      <c r="AC21" s="193">
        <v>0</v>
      </c>
      <c r="AD21" s="193">
        <v>0</v>
      </c>
    </row>
    <row r="22" spans="1:30" s="184" customFormat="1" ht="18.2" customHeight="1">
      <c r="A22" s="214"/>
      <c r="B22" s="214"/>
      <c r="C22" s="215" t="s">
        <v>31</v>
      </c>
      <c r="D22" s="186">
        <v>60</v>
      </c>
      <c r="E22" s="187">
        <v>10</v>
      </c>
      <c r="F22" s="187">
        <v>50</v>
      </c>
      <c r="G22" s="187">
        <v>5</v>
      </c>
      <c r="H22" s="187">
        <v>28</v>
      </c>
      <c r="I22" s="193">
        <v>0</v>
      </c>
      <c r="J22" s="193">
        <v>0</v>
      </c>
      <c r="K22" s="187">
        <v>5</v>
      </c>
      <c r="L22" s="187">
        <v>22</v>
      </c>
      <c r="M22" s="188">
        <v>10</v>
      </c>
      <c r="N22" s="187">
        <v>50</v>
      </c>
      <c r="O22" s="187">
        <v>5</v>
      </c>
      <c r="P22" s="187">
        <v>28</v>
      </c>
      <c r="Q22" s="193">
        <v>0</v>
      </c>
      <c r="R22" s="193">
        <v>0</v>
      </c>
      <c r="S22" s="187">
        <v>5</v>
      </c>
      <c r="T22" s="187">
        <v>22</v>
      </c>
      <c r="U22" s="193">
        <v>0</v>
      </c>
      <c r="V22" s="193">
        <v>0</v>
      </c>
      <c r="W22" s="193">
        <v>0</v>
      </c>
      <c r="X22" s="193">
        <v>0</v>
      </c>
      <c r="Y22" s="193">
        <v>0</v>
      </c>
      <c r="Z22" s="193">
        <v>0</v>
      </c>
      <c r="AA22" s="193">
        <v>0</v>
      </c>
      <c r="AB22" s="193">
        <v>0</v>
      </c>
      <c r="AC22" s="193">
        <v>0</v>
      </c>
      <c r="AD22" s="193">
        <v>0</v>
      </c>
    </row>
    <row r="23" spans="1:30" s="184" customFormat="1" ht="18.2" customHeight="1">
      <c r="A23" s="214"/>
      <c r="B23" s="214"/>
      <c r="C23" s="215" t="s">
        <v>32</v>
      </c>
      <c r="D23" s="186">
        <v>432</v>
      </c>
      <c r="E23" s="187">
        <v>155</v>
      </c>
      <c r="F23" s="187">
        <v>277</v>
      </c>
      <c r="G23" s="187">
        <v>41</v>
      </c>
      <c r="H23" s="187">
        <v>133</v>
      </c>
      <c r="I23" s="193">
        <v>0</v>
      </c>
      <c r="J23" s="187">
        <v>2</v>
      </c>
      <c r="K23" s="187">
        <v>114</v>
      </c>
      <c r="L23" s="187">
        <v>142</v>
      </c>
      <c r="M23" s="188">
        <v>110</v>
      </c>
      <c r="N23" s="187">
        <v>256</v>
      </c>
      <c r="O23" s="187">
        <v>41</v>
      </c>
      <c r="P23" s="187">
        <v>132</v>
      </c>
      <c r="Q23" s="193">
        <v>0</v>
      </c>
      <c r="R23" s="187">
        <v>2</v>
      </c>
      <c r="S23" s="187">
        <v>69</v>
      </c>
      <c r="T23" s="187">
        <v>122</v>
      </c>
      <c r="U23" s="187">
        <v>45</v>
      </c>
      <c r="V23" s="187">
        <v>21</v>
      </c>
      <c r="W23" s="193">
        <v>0</v>
      </c>
      <c r="X23" s="187">
        <v>1</v>
      </c>
      <c r="Y23" s="193">
        <v>0</v>
      </c>
      <c r="Z23" s="193">
        <v>0</v>
      </c>
      <c r="AA23" s="187">
        <v>45</v>
      </c>
      <c r="AB23" s="187">
        <v>20</v>
      </c>
      <c r="AC23" s="193">
        <v>0</v>
      </c>
      <c r="AD23" s="193">
        <v>0</v>
      </c>
    </row>
    <row r="24" spans="1:30" s="184" customFormat="1" ht="18.2" customHeight="1">
      <c r="A24" s="214"/>
      <c r="B24" s="214"/>
      <c r="C24" s="215" t="s">
        <v>86</v>
      </c>
      <c r="D24" s="186">
        <v>1</v>
      </c>
      <c r="E24" s="187">
        <v>1</v>
      </c>
      <c r="F24" s="193">
        <v>0</v>
      </c>
      <c r="G24" s="193">
        <v>0</v>
      </c>
      <c r="H24" s="193">
        <v>0</v>
      </c>
      <c r="I24" s="193">
        <v>0</v>
      </c>
      <c r="J24" s="193">
        <v>0</v>
      </c>
      <c r="K24" s="187">
        <v>1</v>
      </c>
      <c r="L24" s="193">
        <v>0</v>
      </c>
      <c r="M24" s="188">
        <v>1</v>
      </c>
      <c r="N24" s="193">
        <v>0</v>
      </c>
      <c r="O24" s="193">
        <v>0</v>
      </c>
      <c r="P24" s="193">
        <v>0</v>
      </c>
      <c r="Q24" s="193">
        <v>0</v>
      </c>
      <c r="R24" s="193">
        <v>0</v>
      </c>
      <c r="S24" s="187">
        <v>1</v>
      </c>
      <c r="T24" s="193">
        <v>0</v>
      </c>
      <c r="U24" s="193">
        <v>0</v>
      </c>
      <c r="V24" s="193">
        <v>0</v>
      </c>
      <c r="W24" s="193">
        <v>0</v>
      </c>
      <c r="X24" s="193">
        <v>0</v>
      </c>
      <c r="Y24" s="193">
        <v>0</v>
      </c>
      <c r="Z24" s="193">
        <v>0</v>
      </c>
      <c r="AA24" s="193">
        <v>0</v>
      </c>
      <c r="AB24" s="193">
        <v>0</v>
      </c>
      <c r="AC24" s="193">
        <v>0</v>
      </c>
      <c r="AD24" s="193">
        <v>0</v>
      </c>
    </row>
    <row r="25" spans="1:30" s="184" customFormat="1" ht="18.2" customHeight="1">
      <c r="A25" s="214"/>
      <c r="B25" s="214"/>
      <c r="C25" s="215" t="s">
        <v>33</v>
      </c>
      <c r="D25" s="186">
        <v>3123</v>
      </c>
      <c r="E25" s="187">
        <v>969</v>
      </c>
      <c r="F25" s="187">
        <v>2154</v>
      </c>
      <c r="G25" s="187">
        <v>228</v>
      </c>
      <c r="H25" s="187">
        <v>249</v>
      </c>
      <c r="I25" s="193">
        <v>0</v>
      </c>
      <c r="J25" s="187">
        <v>3</v>
      </c>
      <c r="K25" s="187">
        <v>741</v>
      </c>
      <c r="L25" s="187">
        <v>1902</v>
      </c>
      <c r="M25" s="188">
        <v>886</v>
      </c>
      <c r="N25" s="187">
        <v>2147</v>
      </c>
      <c r="O25" s="187">
        <v>145</v>
      </c>
      <c r="P25" s="187">
        <v>247</v>
      </c>
      <c r="Q25" s="193">
        <v>0</v>
      </c>
      <c r="R25" s="187">
        <v>3</v>
      </c>
      <c r="S25" s="187">
        <v>741</v>
      </c>
      <c r="T25" s="187">
        <v>1897</v>
      </c>
      <c r="U25" s="193">
        <v>0</v>
      </c>
      <c r="V25" s="187">
        <v>7</v>
      </c>
      <c r="W25" s="193">
        <v>0</v>
      </c>
      <c r="X25" s="187">
        <v>2</v>
      </c>
      <c r="Y25" s="193">
        <v>0</v>
      </c>
      <c r="Z25" s="193">
        <v>0</v>
      </c>
      <c r="AA25" s="193">
        <v>0</v>
      </c>
      <c r="AB25" s="187">
        <v>5</v>
      </c>
      <c r="AC25" s="187">
        <v>83</v>
      </c>
      <c r="AD25" s="193">
        <v>0</v>
      </c>
    </row>
    <row r="26" spans="1:30" s="184" customFormat="1" ht="18.2" customHeight="1">
      <c r="A26" s="214"/>
      <c r="B26" s="214"/>
      <c r="C26" s="215" t="s">
        <v>654</v>
      </c>
      <c r="D26" s="186">
        <v>4</v>
      </c>
      <c r="E26" s="187">
        <v>1</v>
      </c>
      <c r="F26" s="187">
        <v>3</v>
      </c>
      <c r="G26" s="193">
        <v>0</v>
      </c>
      <c r="H26" s="187">
        <v>2</v>
      </c>
      <c r="I26" s="193">
        <v>0</v>
      </c>
      <c r="J26" s="193">
        <v>0</v>
      </c>
      <c r="K26" s="187">
        <v>1</v>
      </c>
      <c r="L26" s="187">
        <v>1</v>
      </c>
      <c r="M26" s="188">
        <v>1</v>
      </c>
      <c r="N26" s="187">
        <v>3</v>
      </c>
      <c r="O26" s="193">
        <v>0</v>
      </c>
      <c r="P26" s="187">
        <v>2</v>
      </c>
      <c r="Q26" s="193">
        <v>0</v>
      </c>
      <c r="R26" s="193">
        <v>0</v>
      </c>
      <c r="S26" s="187">
        <v>1</v>
      </c>
      <c r="T26" s="187">
        <v>1</v>
      </c>
      <c r="U26" s="193">
        <v>0</v>
      </c>
      <c r="V26" s="193">
        <v>0</v>
      </c>
      <c r="W26" s="193">
        <v>0</v>
      </c>
      <c r="X26" s="193">
        <v>0</v>
      </c>
      <c r="Y26" s="193">
        <v>0</v>
      </c>
      <c r="Z26" s="193">
        <v>0</v>
      </c>
      <c r="AA26" s="193">
        <v>0</v>
      </c>
      <c r="AB26" s="193">
        <v>0</v>
      </c>
      <c r="AC26" s="193">
        <v>0</v>
      </c>
      <c r="AD26" s="193">
        <v>0</v>
      </c>
    </row>
    <row r="27" spans="1:30" s="184" customFormat="1" ht="18.2" customHeight="1">
      <c r="A27" s="214"/>
      <c r="B27" s="214" t="s">
        <v>596</v>
      </c>
      <c r="C27" s="215"/>
      <c r="D27" s="186">
        <v>19</v>
      </c>
      <c r="E27" s="187">
        <v>10</v>
      </c>
      <c r="F27" s="187">
        <v>9</v>
      </c>
      <c r="G27" s="187">
        <v>6</v>
      </c>
      <c r="H27" s="187">
        <v>4</v>
      </c>
      <c r="I27" s="193">
        <v>0</v>
      </c>
      <c r="J27" s="193">
        <v>0</v>
      </c>
      <c r="K27" s="187">
        <v>4</v>
      </c>
      <c r="L27" s="187">
        <v>5</v>
      </c>
      <c r="M27" s="188">
        <v>10</v>
      </c>
      <c r="N27" s="187">
        <v>8</v>
      </c>
      <c r="O27" s="187">
        <v>6</v>
      </c>
      <c r="P27" s="187">
        <v>4</v>
      </c>
      <c r="Q27" s="193">
        <v>0</v>
      </c>
      <c r="R27" s="193">
        <v>0</v>
      </c>
      <c r="S27" s="187">
        <v>4</v>
      </c>
      <c r="T27" s="187">
        <v>4</v>
      </c>
      <c r="U27" s="193">
        <v>0</v>
      </c>
      <c r="V27" s="187">
        <v>1</v>
      </c>
      <c r="W27" s="193">
        <v>0</v>
      </c>
      <c r="X27" s="193">
        <v>0</v>
      </c>
      <c r="Y27" s="193">
        <v>0</v>
      </c>
      <c r="Z27" s="193">
        <v>0</v>
      </c>
      <c r="AA27" s="193">
        <v>0</v>
      </c>
      <c r="AB27" s="187">
        <v>1</v>
      </c>
      <c r="AC27" s="193">
        <v>0</v>
      </c>
      <c r="AD27" s="193">
        <v>0</v>
      </c>
    </row>
    <row r="28" spans="1:30" s="184" customFormat="1" ht="18.2" customHeight="1">
      <c r="A28" s="214"/>
      <c r="B28" s="214"/>
      <c r="C28" s="215" t="s">
        <v>34</v>
      </c>
      <c r="D28" s="186">
        <v>4</v>
      </c>
      <c r="E28" s="187">
        <v>2</v>
      </c>
      <c r="F28" s="187">
        <v>2</v>
      </c>
      <c r="G28" s="193">
        <v>0</v>
      </c>
      <c r="H28" s="187">
        <v>1</v>
      </c>
      <c r="I28" s="193">
        <v>0</v>
      </c>
      <c r="J28" s="193">
        <v>0</v>
      </c>
      <c r="K28" s="187">
        <v>2</v>
      </c>
      <c r="L28" s="187">
        <v>1</v>
      </c>
      <c r="M28" s="188">
        <v>2</v>
      </c>
      <c r="N28" s="187">
        <v>2</v>
      </c>
      <c r="O28" s="193">
        <v>0</v>
      </c>
      <c r="P28" s="187">
        <v>1</v>
      </c>
      <c r="Q28" s="193">
        <v>0</v>
      </c>
      <c r="R28" s="193">
        <v>0</v>
      </c>
      <c r="S28" s="187">
        <v>2</v>
      </c>
      <c r="T28" s="187">
        <v>1</v>
      </c>
      <c r="U28" s="193">
        <v>0</v>
      </c>
      <c r="V28" s="193">
        <v>0</v>
      </c>
      <c r="W28" s="193">
        <v>0</v>
      </c>
      <c r="X28" s="193">
        <v>0</v>
      </c>
      <c r="Y28" s="193">
        <v>0</v>
      </c>
      <c r="Z28" s="193">
        <v>0</v>
      </c>
      <c r="AA28" s="193">
        <v>0</v>
      </c>
      <c r="AB28" s="193">
        <v>0</v>
      </c>
      <c r="AC28" s="193">
        <v>0</v>
      </c>
      <c r="AD28" s="193">
        <v>0</v>
      </c>
    </row>
    <row r="29" spans="1:30" s="184" customFormat="1" ht="18.2" customHeight="1">
      <c r="A29" s="214"/>
      <c r="B29" s="214"/>
      <c r="C29" s="215" t="s">
        <v>655</v>
      </c>
      <c r="D29" s="186">
        <v>2</v>
      </c>
      <c r="E29" s="187">
        <v>1</v>
      </c>
      <c r="F29" s="187">
        <v>1</v>
      </c>
      <c r="G29" s="187">
        <v>1</v>
      </c>
      <c r="H29" s="193">
        <v>0</v>
      </c>
      <c r="I29" s="193">
        <v>0</v>
      </c>
      <c r="J29" s="193">
        <v>0</v>
      </c>
      <c r="K29" s="193">
        <v>0</v>
      </c>
      <c r="L29" s="187">
        <v>1</v>
      </c>
      <c r="M29" s="188">
        <v>1</v>
      </c>
      <c r="N29" s="187">
        <v>1</v>
      </c>
      <c r="O29" s="187">
        <v>1</v>
      </c>
      <c r="P29" s="193">
        <v>0</v>
      </c>
      <c r="Q29" s="193">
        <v>0</v>
      </c>
      <c r="R29" s="193">
        <v>0</v>
      </c>
      <c r="S29" s="193">
        <v>0</v>
      </c>
      <c r="T29" s="187">
        <v>1</v>
      </c>
      <c r="U29" s="193">
        <v>0</v>
      </c>
      <c r="V29" s="193">
        <v>0</v>
      </c>
      <c r="W29" s="193">
        <v>0</v>
      </c>
      <c r="X29" s="193">
        <v>0</v>
      </c>
      <c r="Y29" s="193">
        <v>0</v>
      </c>
      <c r="Z29" s="193">
        <v>0</v>
      </c>
      <c r="AA29" s="193">
        <v>0</v>
      </c>
      <c r="AB29" s="193">
        <v>0</v>
      </c>
      <c r="AC29" s="193">
        <v>0</v>
      </c>
      <c r="AD29" s="193">
        <v>0</v>
      </c>
    </row>
    <row r="30" spans="1:30" s="184" customFormat="1" ht="18.2" customHeight="1">
      <c r="A30" s="214"/>
      <c r="B30" s="214"/>
      <c r="C30" s="215" t="s">
        <v>35</v>
      </c>
      <c r="D30" s="186">
        <v>9</v>
      </c>
      <c r="E30" s="187">
        <v>5</v>
      </c>
      <c r="F30" s="187">
        <v>4</v>
      </c>
      <c r="G30" s="187">
        <v>3</v>
      </c>
      <c r="H30" s="187">
        <v>1</v>
      </c>
      <c r="I30" s="193">
        <v>0</v>
      </c>
      <c r="J30" s="193">
        <v>0</v>
      </c>
      <c r="K30" s="187">
        <v>2</v>
      </c>
      <c r="L30" s="187">
        <v>3</v>
      </c>
      <c r="M30" s="188">
        <v>5</v>
      </c>
      <c r="N30" s="187">
        <v>3</v>
      </c>
      <c r="O30" s="187">
        <v>3</v>
      </c>
      <c r="P30" s="187">
        <v>1</v>
      </c>
      <c r="Q30" s="193">
        <v>0</v>
      </c>
      <c r="R30" s="193">
        <v>0</v>
      </c>
      <c r="S30" s="187">
        <v>2</v>
      </c>
      <c r="T30" s="187">
        <v>2</v>
      </c>
      <c r="U30" s="193">
        <v>0</v>
      </c>
      <c r="V30" s="187">
        <v>1</v>
      </c>
      <c r="W30" s="193">
        <v>0</v>
      </c>
      <c r="X30" s="193">
        <v>0</v>
      </c>
      <c r="Y30" s="193">
        <v>0</v>
      </c>
      <c r="Z30" s="193">
        <v>0</v>
      </c>
      <c r="AA30" s="193">
        <v>0</v>
      </c>
      <c r="AB30" s="187">
        <v>1</v>
      </c>
      <c r="AC30" s="193">
        <v>0</v>
      </c>
      <c r="AD30" s="193">
        <v>0</v>
      </c>
    </row>
    <row r="31" spans="1:30" s="184" customFormat="1" ht="18.2" customHeight="1">
      <c r="A31" s="214"/>
      <c r="B31" s="214"/>
      <c r="C31" s="215" t="s">
        <v>656</v>
      </c>
      <c r="D31" s="186">
        <v>1</v>
      </c>
      <c r="E31" s="187">
        <v>1</v>
      </c>
      <c r="F31" s="193">
        <v>0</v>
      </c>
      <c r="G31" s="187">
        <v>1</v>
      </c>
      <c r="H31" s="193">
        <v>0</v>
      </c>
      <c r="I31" s="193">
        <v>0</v>
      </c>
      <c r="J31" s="193">
        <v>0</v>
      </c>
      <c r="K31" s="193">
        <v>0</v>
      </c>
      <c r="L31" s="193">
        <v>0</v>
      </c>
      <c r="M31" s="188">
        <v>1</v>
      </c>
      <c r="N31" s="193">
        <v>0</v>
      </c>
      <c r="O31" s="187">
        <v>1</v>
      </c>
      <c r="P31" s="193">
        <v>0</v>
      </c>
      <c r="Q31" s="193">
        <v>0</v>
      </c>
      <c r="R31" s="193">
        <v>0</v>
      </c>
      <c r="S31" s="193">
        <v>0</v>
      </c>
      <c r="T31" s="193">
        <v>0</v>
      </c>
      <c r="U31" s="193">
        <v>0</v>
      </c>
      <c r="V31" s="193">
        <v>0</v>
      </c>
      <c r="W31" s="193">
        <v>0</v>
      </c>
      <c r="X31" s="193">
        <v>0</v>
      </c>
      <c r="Y31" s="193">
        <v>0</v>
      </c>
      <c r="Z31" s="193">
        <v>0</v>
      </c>
      <c r="AA31" s="193">
        <v>0</v>
      </c>
      <c r="AB31" s="193">
        <v>0</v>
      </c>
      <c r="AC31" s="193">
        <v>0</v>
      </c>
      <c r="AD31" s="193">
        <v>0</v>
      </c>
    </row>
    <row r="32" spans="1:30" s="184" customFormat="1" ht="18.2" customHeight="1">
      <c r="A32" s="214"/>
      <c r="B32" s="214"/>
      <c r="C32" s="215" t="s">
        <v>657</v>
      </c>
      <c r="D32" s="186">
        <v>2</v>
      </c>
      <c r="E32" s="187">
        <v>1</v>
      </c>
      <c r="F32" s="187">
        <v>1</v>
      </c>
      <c r="G32" s="187">
        <v>1</v>
      </c>
      <c r="H32" s="187">
        <v>1</v>
      </c>
      <c r="I32" s="193">
        <v>0</v>
      </c>
      <c r="J32" s="193">
        <v>0</v>
      </c>
      <c r="K32" s="193">
        <v>0</v>
      </c>
      <c r="L32" s="193">
        <v>0</v>
      </c>
      <c r="M32" s="188">
        <v>1</v>
      </c>
      <c r="N32" s="187">
        <v>1</v>
      </c>
      <c r="O32" s="187">
        <v>1</v>
      </c>
      <c r="P32" s="187">
        <v>1</v>
      </c>
      <c r="Q32" s="193">
        <v>0</v>
      </c>
      <c r="R32" s="193">
        <v>0</v>
      </c>
      <c r="S32" s="193">
        <v>0</v>
      </c>
      <c r="T32" s="193">
        <v>0</v>
      </c>
      <c r="U32" s="193">
        <v>0</v>
      </c>
      <c r="V32" s="193">
        <v>0</v>
      </c>
      <c r="W32" s="193">
        <v>0</v>
      </c>
      <c r="X32" s="193">
        <v>0</v>
      </c>
      <c r="Y32" s="193">
        <v>0</v>
      </c>
      <c r="Z32" s="193">
        <v>0</v>
      </c>
      <c r="AA32" s="193">
        <v>0</v>
      </c>
      <c r="AB32" s="193">
        <v>0</v>
      </c>
      <c r="AC32" s="193">
        <v>0</v>
      </c>
      <c r="AD32" s="193">
        <v>0</v>
      </c>
    </row>
    <row r="33" spans="1:30" s="184" customFormat="1" ht="18.2" customHeight="1">
      <c r="A33" s="214"/>
      <c r="B33" s="214"/>
      <c r="C33" s="215" t="s">
        <v>658</v>
      </c>
      <c r="D33" s="186">
        <v>1</v>
      </c>
      <c r="E33" s="193">
        <v>0</v>
      </c>
      <c r="F33" s="187">
        <v>1</v>
      </c>
      <c r="G33" s="193">
        <v>0</v>
      </c>
      <c r="H33" s="187">
        <v>1</v>
      </c>
      <c r="I33" s="193">
        <v>0</v>
      </c>
      <c r="J33" s="193">
        <v>0</v>
      </c>
      <c r="K33" s="193">
        <v>0</v>
      </c>
      <c r="L33" s="193">
        <v>0</v>
      </c>
      <c r="M33" s="196">
        <v>0</v>
      </c>
      <c r="N33" s="187">
        <v>1</v>
      </c>
      <c r="O33" s="193">
        <v>0</v>
      </c>
      <c r="P33" s="187">
        <v>1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3">
        <v>0</v>
      </c>
      <c r="Y33" s="193">
        <v>0</v>
      </c>
      <c r="Z33" s="193">
        <v>0</v>
      </c>
      <c r="AA33" s="193">
        <v>0</v>
      </c>
      <c r="AB33" s="193">
        <v>0</v>
      </c>
      <c r="AC33" s="193">
        <v>0</v>
      </c>
      <c r="AD33" s="193">
        <v>0</v>
      </c>
    </row>
    <row r="34" spans="1:30" s="184" customFormat="1" ht="18.2" customHeight="1">
      <c r="A34" s="214"/>
      <c r="B34" s="214" t="s">
        <v>597</v>
      </c>
      <c r="C34" s="215"/>
      <c r="D34" s="186">
        <v>44</v>
      </c>
      <c r="E34" s="187">
        <v>14</v>
      </c>
      <c r="F34" s="187">
        <v>30</v>
      </c>
      <c r="G34" s="187">
        <v>11</v>
      </c>
      <c r="H34" s="187">
        <v>18</v>
      </c>
      <c r="I34" s="193">
        <v>0</v>
      </c>
      <c r="J34" s="187">
        <v>2</v>
      </c>
      <c r="K34" s="187">
        <v>3</v>
      </c>
      <c r="L34" s="187">
        <v>10</v>
      </c>
      <c r="M34" s="188">
        <v>12</v>
      </c>
      <c r="N34" s="187">
        <v>30</v>
      </c>
      <c r="O34" s="187">
        <v>9</v>
      </c>
      <c r="P34" s="187">
        <v>18</v>
      </c>
      <c r="Q34" s="193">
        <v>0</v>
      </c>
      <c r="R34" s="187">
        <v>2</v>
      </c>
      <c r="S34" s="187">
        <v>3</v>
      </c>
      <c r="T34" s="187">
        <v>10</v>
      </c>
      <c r="U34" s="187">
        <v>1</v>
      </c>
      <c r="V34" s="193">
        <v>0</v>
      </c>
      <c r="W34" s="187">
        <v>1</v>
      </c>
      <c r="X34" s="193">
        <v>0</v>
      </c>
      <c r="Y34" s="193">
        <v>0</v>
      </c>
      <c r="Z34" s="193">
        <v>0</v>
      </c>
      <c r="AA34" s="193">
        <v>0</v>
      </c>
      <c r="AB34" s="193">
        <v>0</v>
      </c>
      <c r="AC34" s="187">
        <v>1</v>
      </c>
      <c r="AD34" s="193">
        <v>0</v>
      </c>
    </row>
    <row r="35" spans="1:30" s="184" customFormat="1" ht="18.2" customHeight="1">
      <c r="A35" s="214"/>
      <c r="B35" s="214"/>
      <c r="C35" s="215" t="s">
        <v>659</v>
      </c>
      <c r="D35" s="186">
        <v>1</v>
      </c>
      <c r="E35" s="187">
        <v>1</v>
      </c>
      <c r="F35" s="193">
        <v>0</v>
      </c>
      <c r="G35" s="187">
        <v>1</v>
      </c>
      <c r="H35" s="193">
        <v>0</v>
      </c>
      <c r="I35" s="193">
        <v>0</v>
      </c>
      <c r="J35" s="193">
        <v>0</v>
      </c>
      <c r="K35" s="193">
        <v>0</v>
      </c>
      <c r="L35" s="193">
        <v>0</v>
      </c>
      <c r="M35" s="188">
        <v>1</v>
      </c>
      <c r="N35" s="193">
        <v>0</v>
      </c>
      <c r="O35" s="187">
        <v>1</v>
      </c>
      <c r="P35" s="193">
        <v>0</v>
      </c>
      <c r="Q35" s="193">
        <v>0</v>
      </c>
      <c r="R35" s="193">
        <v>0</v>
      </c>
      <c r="S35" s="193">
        <v>0</v>
      </c>
      <c r="T35" s="193">
        <v>0</v>
      </c>
      <c r="U35" s="193">
        <v>0</v>
      </c>
      <c r="V35" s="193">
        <v>0</v>
      </c>
      <c r="W35" s="193">
        <v>0</v>
      </c>
      <c r="X35" s="193">
        <v>0</v>
      </c>
      <c r="Y35" s="193">
        <v>0</v>
      </c>
      <c r="Z35" s="193">
        <v>0</v>
      </c>
      <c r="AA35" s="193">
        <v>0</v>
      </c>
      <c r="AB35" s="193">
        <v>0</v>
      </c>
      <c r="AC35" s="193">
        <v>0</v>
      </c>
      <c r="AD35" s="193">
        <v>0</v>
      </c>
    </row>
    <row r="36" spans="1:30" s="184" customFormat="1" ht="18.2" customHeight="1">
      <c r="A36" s="214"/>
      <c r="B36" s="214"/>
      <c r="C36" s="215" t="s">
        <v>660</v>
      </c>
      <c r="D36" s="186">
        <v>1</v>
      </c>
      <c r="E36" s="193">
        <v>0</v>
      </c>
      <c r="F36" s="187">
        <v>1</v>
      </c>
      <c r="G36" s="193">
        <v>0</v>
      </c>
      <c r="H36" s="193">
        <v>0</v>
      </c>
      <c r="I36" s="193">
        <v>0</v>
      </c>
      <c r="J36" s="187">
        <v>1</v>
      </c>
      <c r="K36" s="193">
        <v>0</v>
      </c>
      <c r="L36" s="193">
        <v>0</v>
      </c>
      <c r="M36" s="196">
        <v>0</v>
      </c>
      <c r="N36" s="187">
        <v>1</v>
      </c>
      <c r="O36" s="193">
        <v>0</v>
      </c>
      <c r="P36" s="193">
        <v>0</v>
      </c>
      <c r="Q36" s="193">
        <v>0</v>
      </c>
      <c r="R36" s="187">
        <v>1</v>
      </c>
      <c r="S36" s="193">
        <v>0</v>
      </c>
      <c r="T36" s="193">
        <v>0</v>
      </c>
      <c r="U36" s="193">
        <v>0</v>
      </c>
      <c r="V36" s="193">
        <v>0</v>
      </c>
      <c r="W36" s="193">
        <v>0</v>
      </c>
      <c r="X36" s="193">
        <v>0</v>
      </c>
      <c r="Y36" s="193">
        <v>0</v>
      </c>
      <c r="Z36" s="193">
        <v>0</v>
      </c>
      <c r="AA36" s="193">
        <v>0</v>
      </c>
      <c r="AB36" s="193">
        <v>0</v>
      </c>
      <c r="AC36" s="193">
        <v>0</v>
      </c>
      <c r="AD36" s="193">
        <v>0</v>
      </c>
    </row>
    <row r="37" spans="1:30" s="184" customFormat="1" ht="18.2" customHeight="1">
      <c r="A37" s="214"/>
      <c r="B37" s="214"/>
      <c r="C37" s="215" t="s">
        <v>661</v>
      </c>
      <c r="D37" s="186">
        <v>2</v>
      </c>
      <c r="E37" s="193">
        <v>0</v>
      </c>
      <c r="F37" s="187">
        <v>2</v>
      </c>
      <c r="G37" s="193">
        <v>0</v>
      </c>
      <c r="H37" s="187">
        <v>1</v>
      </c>
      <c r="I37" s="193">
        <v>0</v>
      </c>
      <c r="J37" s="193">
        <v>0</v>
      </c>
      <c r="K37" s="193">
        <v>0</v>
      </c>
      <c r="L37" s="187">
        <v>1</v>
      </c>
      <c r="M37" s="196">
        <v>0</v>
      </c>
      <c r="N37" s="187">
        <v>2</v>
      </c>
      <c r="O37" s="193">
        <v>0</v>
      </c>
      <c r="P37" s="187">
        <v>1</v>
      </c>
      <c r="Q37" s="193">
        <v>0</v>
      </c>
      <c r="R37" s="193">
        <v>0</v>
      </c>
      <c r="S37" s="193">
        <v>0</v>
      </c>
      <c r="T37" s="187">
        <v>1</v>
      </c>
      <c r="U37" s="193">
        <v>0</v>
      </c>
      <c r="V37" s="193">
        <v>0</v>
      </c>
      <c r="W37" s="193">
        <v>0</v>
      </c>
      <c r="X37" s="193">
        <v>0</v>
      </c>
      <c r="Y37" s="193">
        <v>0</v>
      </c>
      <c r="Z37" s="193">
        <v>0</v>
      </c>
      <c r="AA37" s="193">
        <v>0</v>
      </c>
      <c r="AB37" s="193">
        <v>0</v>
      </c>
      <c r="AC37" s="193">
        <v>0</v>
      </c>
      <c r="AD37" s="193">
        <v>0</v>
      </c>
    </row>
    <row r="38" spans="1:30" s="184" customFormat="1" ht="18.2" customHeight="1">
      <c r="A38" s="214"/>
      <c r="B38" s="214"/>
      <c r="C38" s="215" t="s">
        <v>36</v>
      </c>
      <c r="D38" s="186">
        <v>38</v>
      </c>
      <c r="E38" s="187">
        <v>13</v>
      </c>
      <c r="F38" s="187">
        <v>25</v>
      </c>
      <c r="G38" s="187">
        <v>10</v>
      </c>
      <c r="H38" s="187">
        <v>17</v>
      </c>
      <c r="I38" s="193">
        <v>0</v>
      </c>
      <c r="J38" s="187">
        <v>1</v>
      </c>
      <c r="K38" s="187">
        <v>3</v>
      </c>
      <c r="L38" s="187">
        <v>7</v>
      </c>
      <c r="M38" s="188">
        <v>11</v>
      </c>
      <c r="N38" s="187">
        <v>25</v>
      </c>
      <c r="O38" s="187">
        <v>8</v>
      </c>
      <c r="P38" s="187">
        <v>17</v>
      </c>
      <c r="Q38" s="193">
        <v>0</v>
      </c>
      <c r="R38" s="187">
        <v>1</v>
      </c>
      <c r="S38" s="187">
        <v>3</v>
      </c>
      <c r="T38" s="187">
        <v>7</v>
      </c>
      <c r="U38" s="187">
        <v>1</v>
      </c>
      <c r="V38" s="193">
        <v>0</v>
      </c>
      <c r="W38" s="187">
        <v>1</v>
      </c>
      <c r="X38" s="193">
        <v>0</v>
      </c>
      <c r="Y38" s="193">
        <v>0</v>
      </c>
      <c r="Z38" s="193">
        <v>0</v>
      </c>
      <c r="AA38" s="193">
        <v>0</v>
      </c>
      <c r="AB38" s="193">
        <v>0</v>
      </c>
      <c r="AC38" s="187">
        <v>1</v>
      </c>
      <c r="AD38" s="193">
        <v>0</v>
      </c>
    </row>
    <row r="39" spans="1:30" s="184" customFormat="1" ht="18.2" customHeight="1">
      <c r="A39" s="214"/>
      <c r="B39" s="214"/>
      <c r="C39" s="215" t="s">
        <v>662</v>
      </c>
      <c r="D39" s="186">
        <v>1</v>
      </c>
      <c r="E39" s="193">
        <v>0</v>
      </c>
      <c r="F39" s="187">
        <v>1</v>
      </c>
      <c r="G39" s="193">
        <v>0</v>
      </c>
      <c r="H39" s="193">
        <v>0</v>
      </c>
      <c r="I39" s="193">
        <v>0</v>
      </c>
      <c r="J39" s="193">
        <v>0</v>
      </c>
      <c r="K39" s="193">
        <v>0</v>
      </c>
      <c r="L39" s="187">
        <v>1</v>
      </c>
      <c r="M39" s="196">
        <v>0</v>
      </c>
      <c r="N39" s="187">
        <v>1</v>
      </c>
      <c r="O39" s="193">
        <v>0</v>
      </c>
      <c r="P39" s="193">
        <v>0</v>
      </c>
      <c r="Q39" s="193">
        <v>0</v>
      </c>
      <c r="R39" s="193">
        <v>0</v>
      </c>
      <c r="S39" s="193">
        <v>0</v>
      </c>
      <c r="T39" s="187">
        <v>1</v>
      </c>
      <c r="U39" s="193">
        <v>0</v>
      </c>
      <c r="V39" s="193">
        <v>0</v>
      </c>
      <c r="W39" s="193">
        <v>0</v>
      </c>
      <c r="X39" s="193">
        <v>0</v>
      </c>
      <c r="Y39" s="193">
        <v>0</v>
      </c>
      <c r="Z39" s="193">
        <v>0</v>
      </c>
      <c r="AA39" s="193">
        <v>0</v>
      </c>
      <c r="AB39" s="193">
        <v>0</v>
      </c>
      <c r="AC39" s="193">
        <v>0</v>
      </c>
      <c r="AD39" s="193">
        <v>0</v>
      </c>
    </row>
    <row r="40" spans="1:30" s="184" customFormat="1" ht="18.2" customHeight="1">
      <c r="A40" s="214"/>
      <c r="B40" s="214"/>
      <c r="C40" s="215" t="s">
        <v>663</v>
      </c>
      <c r="D40" s="186">
        <v>1</v>
      </c>
      <c r="E40" s="193">
        <v>0</v>
      </c>
      <c r="F40" s="187">
        <v>1</v>
      </c>
      <c r="G40" s="193">
        <v>0</v>
      </c>
      <c r="H40" s="193">
        <v>0</v>
      </c>
      <c r="I40" s="193">
        <v>0</v>
      </c>
      <c r="J40" s="193">
        <v>0</v>
      </c>
      <c r="K40" s="193">
        <v>0</v>
      </c>
      <c r="L40" s="187">
        <v>1</v>
      </c>
      <c r="M40" s="196">
        <v>0</v>
      </c>
      <c r="N40" s="187">
        <v>1</v>
      </c>
      <c r="O40" s="193">
        <v>0</v>
      </c>
      <c r="P40" s="193">
        <v>0</v>
      </c>
      <c r="Q40" s="193">
        <v>0</v>
      </c>
      <c r="R40" s="193">
        <v>0</v>
      </c>
      <c r="S40" s="193">
        <v>0</v>
      </c>
      <c r="T40" s="187">
        <v>1</v>
      </c>
      <c r="U40" s="193">
        <v>0</v>
      </c>
      <c r="V40" s="193">
        <v>0</v>
      </c>
      <c r="W40" s="193">
        <v>0</v>
      </c>
      <c r="X40" s="193">
        <v>0</v>
      </c>
      <c r="Y40" s="193">
        <v>0</v>
      </c>
      <c r="Z40" s="193">
        <v>0</v>
      </c>
      <c r="AA40" s="193">
        <v>0</v>
      </c>
      <c r="AB40" s="193">
        <v>0</v>
      </c>
      <c r="AC40" s="193">
        <v>0</v>
      </c>
      <c r="AD40" s="193">
        <v>0</v>
      </c>
    </row>
    <row r="41" spans="1:30" s="184" customFormat="1" ht="18.2" customHeight="1">
      <c r="A41" s="214"/>
      <c r="B41" s="214" t="s">
        <v>598</v>
      </c>
      <c r="C41" s="215"/>
      <c r="D41" s="186">
        <v>37</v>
      </c>
      <c r="E41" s="187">
        <v>9</v>
      </c>
      <c r="F41" s="187">
        <v>28</v>
      </c>
      <c r="G41" s="187">
        <v>8</v>
      </c>
      <c r="H41" s="187">
        <v>18</v>
      </c>
      <c r="I41" s="193">
        <v>0</v>
      </c>
      <c r="J41" s="187">
        <v>1</v>
      </c>
      <c r="K41" s="187">
        <v>1</v>
      </c>
      <c r="L41" s="187">
        <v>9</v>
      </c>
      <c r="M41" s="188">
        <v>9</v>
      </c>
      <c r="N41" s="187">
        <v>27</v>
      </c>
      <c r="O41" s="187">
        <v>8</v>
      </c>
      <c r="P41" s="187">
        <v>18</v>
      </c>
      <c r="Q41" s="193">
        <v>0</v>
      </c>
      <c r="R41" s="187">
        <v>1</v>
      </c>
      <c r="S41" s="187">
        <v>1</v>
      </c>
      <c r="T41" s="187">
        <v>8</v>
      </c>
      <c r="U41" s="193">
        <v>0</v>
      </c>
      <c r="V41" s="187">
        <v>1</v>
      </c>
      <c r="W41" s="193">
        <v>0</v>
      </c>
      <c r="X41" s="193">
        <v>0</v>
      </c>
      <c r="Y41" s="193">
        <v>0</v>
      </c>
      <c r="Z41" s="193">
        <v>0</v>
      </c>
      <c r="AA41" s="193">
        <v>0</v>
      </c>
      <c r="AB41" s="187">
        <v>1</v>
      </c>
      <c r="AC41" s="193">
        <v>0</v>
      </c>
      <c r="AD41" s="193">
        <v>0</v>
      </c>
    </row>
    <row r="42" spans="1:30" s="184" customFormat="1" ht="18.2" customHeight="1">
      <c r="A42" s="214"/>
      <c r="B42" s="214"/>
      <c r="C42" s="215" t="s">
        <v>599</v>
      </c>
      <c r="D42" s="186">
        <v>2</v>
      </c>
      <c r="E42" s="187">
        <v>1</v>
      </c>
      <c r="F42" s="187">
        <v>1</v>
      </c>
      <c r="G42" s="187">
        <v>1</v>
      </c>
      <c r="H42" s="193">
        <v>0</v>
      </c>
      <c r="I42" s="193">
        <v>0</v>
      </c>
      <c r="J42" s="193">
        <v>0</v>
      </c>
      <c r="K42" s="193">
        <v>0</v>
      </c>
      <c r="L42" s="187">
        <v>1</v>
      </c>
      <c r="M42" s="188">
        <v>1</v>
      </c>
      <c r="N42" s="187">
        <v>1</v>
      </c>
      <c r="O42" s="187">
        <v>1</v>
      </c>
      <c r="P42" s="193">
        <v>0</v>
      </c>
      <c r="Q42" s="193">
        <v>0</v>
      </c>
      <c r="R42" s="193">
        <v>0</v>
      </c>
      <c r="S42" s="193">
        <v>0</v>
      </c>
      <c r="T42" s="187">
        <v>1</v>
      </c>
      <c r="U42" s="193">
        <v>0</v>
      </c>
      <c r="V42" s="193">
        <v>0</v>
      </c>
      <c r="W42" s="193">
        <v>0</v>
      </c>
      <c r="X42" s="193">
        <v>0</v>
      </c>
      <c r="Y42" s="193">
        <v>0</v>
      </c>
      <c r="Z42" s="193">
        <v>0</v>
      </c>
      <c r="AA42" s="193">
        <v>0</v>
      </c>
      <c r="AB42" s="193">
        <v>0</v>
      </c>
      <c r="AC42" s="193">
        <v>0</v>
      </c>
      <c r="AD42" s="193">
        <v>0</v>
      </c>
    </row>
    <row r="43" spans="1:30" s="184" customFormat="1" ht="18.2" customHeight="1">
      <c r="A43" s="214"/>
      <c r="B43" s="214"/>
      <c r="C43" s="215" t="s">
        <v>553</v>
      </c>
      <c r="D43" s="186">
        <v>6</v>
      </c>
      <c r="E43" s="193">
        <v>0</v>
      </c>
      <c r="F43" s="187">
        <v>6</v>
      </c>
      <c r="G43" s="193">
        <v>0</v>
      </c>
      <c r="H43" s="187">
        <v>4</v>
      </c>
      <c r="I43" s="193">
        <v>0</v>
      </c>
      <c r="J43" s="193">
        <v>0</v>
      </c>
      <c r="K43" s="193">
        <v>0</v>
      </c>
      <c r="L43" s="187">
        <v>2</v>
      </c>
      <c r="M43" s="196">
        <v>0</v>
      </c>
      <c r="N43" s="187">
        <v>6</v>
      </c>
      <c r="O43" s="193">
        <v>0</v>
      </c>
      <c r="P43" s="187">
        <v>4</v>
      </c>
      <c r="Q43" s="193">
        <v>0</v>
      </c>
      <c r="R43" s="193">
        <v>0</v>
      </c>
      <c r="S43" s="193">
        <v>0</v>
      </c>
      <c r="T43" s="187">
        <v>2</v>
      </c>
      <c r="U43" s="193">
        <v>0</v>
      </c>
      <c r="V43" s="193">
        <v>0</v>
      </c>
      <c r="W43" s="193">
        <v>0</v>
      </c>
      <c r="X43" s="193">
        <v>0</v>
      </c>
      <c r="Y43" s="193">
        <v>0</v>
      </c>
      <c r="Z43" s="193">
        <v>0</v>
      </c>
      <c r="AA43" s="193">
        <v>0</v>
      </c>
      <c r="AB43" s="193">
        <v>0</v>
      </c>
      <c r="AC43" s="193">
        <v>0</v>
      </c>
      <c r="AD43" s="193">
        <v>0</v>
      </c>
    </row>
    <row r="44" spans="1:30" s="184" customFormat="1" ht="18.2" customHeight="1">
      <c r="A44" s="214"/>
      <c r="B44" s="214"/>
      <c r="C44" s="215" t="s">
        <v>664</v>
      </c>
      <c r="D44" s="186">
        <v>2</v>
      </c>
      <c r="E44" s="187">
        <v>1</v>
      </c>
      <c r="F44" s="187">
        <v>1</v>
      </c>
      <c r="G44" s="187">
        <v>1</v>
      </c>
      <c r="H44" s="187">
        <v>1</v>
      </c>
      <c r="I44" s="193">
        <v>0</v>
      </c>
      <c r="J44" s="193">
        <v>0</v>
      </c>
      <c r="K44" s="193">
        <v>0</v>
      </c>
      <c r="L44" s="193">
        <v>0</v>
      </c>
      <c r="M44" s="188">
        <v>1</v>
      </c>
      <c r="N44" s="187">
        <v>1</v>
      </c>
      <c r="O44" s="187">
        <v>1</v>
      </c>
      <c r="P44" s="187">
        <v>1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3">
        <v>0</v>
      </c>
      <c r="Y44" s="193">
        <v>0</v>
      </c>
      <c r="Z44" s="193">
        <v>0</v>
      </c>
      <c r="AA44" s="193">
        <v>0</v>
      </c>
      <c r="AB44" s="193">
        <v>0</v>
      </c>
      <c r="AC44" s="193">
        <v>0</v>
      </c>
      <c r="AD44" s="193">
        <v>0</v>
      </c>
    </row>
    <row r="45" spans="1:30" s="184" customFormat="1" ht="18.2" customHeight="1">
      <c r="A45" s="214"/>
      <c r="B45" s="214"/>
      <c r="C45" s="215" t="s">
        <v>452</v>
      </c>
      <c r="D45" s="186">
        <v>1</v>
      </c>
      <c r="E45" s="187">
        <v>1</v>
      </c>
      <c r="F45" s="193">
        <v>0</v>
      </c>
      <c r="G45" s="193">
        <v>0</v>
      </c>
      <c r="H45" s="193">
        <v>0</v>
      </c>
      <c r="I45" s="193">
        <v>0</v>
      </c>
      <c r="J45" s="193">
        <v>0</v>
      </c>
      <c r="K45" s="187">
        <v>1</v>
      </c>
      <c r="L45" s="193">
        <v>0</v>
      </c>
      <c r="M45" s="188">
        <v>1</v>
      </c>
      <c r="N45" s="193">
        <v>0</v>
      </c>
      <c r="O45" s="193">
        <v>0</v>
      </c>
      <c r="P45" s="193">
        <v>0</v>
      </c>
      <c r="Q45" s="193">
        <v>0</v>
      </c>
      <c r="R45" s="193">
        <v>0</v>
      </c>
      <c r="S45" s="187">
        <v>1</v>
      </c>
      <c r="T45" s="193">
        <v>0</v>
      </c>
      <c r="U45" s="193">
        <v>0</v>
      </c>
      <c r="V45" s="193">
        <v>0</v>
      </c>
      <c r="W45" s="193">
        <v>0</v>
      </c>
      <c r="X45" s="193">
        <v>0</v>
      </c>
      <c r="Y45" s="193">
        <v>0</v>
      </c>
      <c r="Z45" s="193">
        <v>0</v>
      </c>
      <c r="AA45" s="193">
        <v>0</v>
      </c>
      <c r="AB45" s="193">
        <v>0</v>
      </c>
      <c r="AC45" s="193">
        <v>0</v>
      </c>
      <c r="AD45" s="193">
        <v>0</v>
      </c>
    </row>
    <row r="46" spans="1:30" s="184" customFormat="1" ht="18.2" customHeight="1">
      <c r="A46" s="214"/>
      <c r="B46" s="214"/>
      <c r="C46" s="215" t="s">
        <v>666</v>
      </c>
      <c r="D46" s="186">
        <v>1</v>
      </c>
      <c r="E46" s="193">
        <v>0</v>
      </c>
      <c r="F46" s="187">
        <v>1</v>
      </c>
      <c r="G46" s="193">
        <v>0</v>
      </c>
      <c r="H46" s="187">
        <v>1</v>
      </c>
      <c r="I46" s="193">
        <v>0</v>
      </c>
      <c r="J46" s="193">
        <v>0</v>
      </c>
      <c r="K46" s="193">
        <v>0</v>
      </c>
      <c r="L46" s="193">
        <v>0</v>
      </c>
      <c r="M46" s="196">
        <v>0</v>
      </c>
      <c r="N46" s="187">
        <v>1</v>
      </c>
      <c r="O46" s="193">
        <v>0</v>
      </c>
      <c r="P46" s="187">
        <v>1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3">
        <v>0</v>
      </c>
      <c r="Y46" s="193">
        <v>0</v>
      </c>
      <c r="Z46" s="193">
        <v>0</v>
      </c>
      <c r="AA46" s="193">
        <v>0</v>
      </c>
      <c r="AB46" s="193">
        <v>0</v>
      </c>
      <c r="AC46" s="193">
        <v>0</v>
      </c>
      <c r="AD46" s="193">
        <v>0</v>
      </c>
    </row>
    <row r="47" spans="1:30" s="184" customFormat="1" ht="18.2" customHeight="1">
      <c r="A47" s="214"/>
      <c r="B47" s="214"/>
      <c r="C47" s="215" t="s">
        <v>600</v>
      </c>
      <c r="D47" s="186">
        <v>2</v>
      </c>
      <c r="E47" s="187">
        <v>1</v>
      </c>
      <c r="F47" s="187">
        <v>1</v>
      </c>
      <c r="G47" s="187">
        <v>1</v>
      </c>
      <c r="H47" s="193">
        <v>0</v>
      </c>
      <c r="I47" s="193">
        <v>0</v>
      </c>
      <c r="J47" s="193">
        <v>0</v>
      </c>
      <c r="K47" s="193">
        <v>0</v>
      </c>
      <c r="L47" s="187">
        <v>1</v>
      </c>
      <c r="M47" s="188">
        <v>1</v>
      </c>
      <c r="N47" s="187">
        <v>1</v>
      </c>
      <c r="O47" s="187">
        <v>1</v>
      </c>
      <c r="P47" s="193">
        <v>0</v>
      </c>
      <c r="Q47" s="193">
        <v>0</v>
      </c>
      <c r="R47" s="193">
        <v>0</v>
      </c>
      <c r="S47" s="193">
        <v>0</v>
      </c>
      <c r="T47" s="187">
        <v>1</v>
      </c>
      <c r="U47" s="193">
        <v>0</v>
      </c>
      <c r="V47" s="193">
        <v>0</v>
      </c>
      <c r="W47" s="193">
        <v>0</v>
      </c>
      <c r="X47" s="193">
        <v>0</v>
      </c>
      <c r="Y47" s="193">
        <v>0</v>
      </c>
      <c r="Z47" s="193">
        <v>0</v>
      </c>
      <c r="AA47" s="193">
        <v>0</v>
      </c>
      <c r="AB47" s="193">
        <v>0</v>
      </c>
      <c r="AC47" s="193">
        <v>0</v>
      </c>
      <c r="AD47" s="193">
        <v>0</v>
      </c>
    </row>
    <row r="48" spans="1:30" s="184" customFormat="1" ht="18.2" customHeight="1">
      <c r="A48" s="214"/>
      <c r="B48" s="214"/>
      <c r="C48" s="215" t="s">
        <v>601</v>
      </c>
      <c r="D48" s="186">
        <v>9</v>
      </c>
      <c r="E48" s="187">
        <v>3</v>
      </c>
      <c r="F48" s="187">
        <v>6</v>
      </c>
      <c r="G48" s="187">
        <v>3</v>
      </c>
      <c r="H48" s="187">
        <v>4</v>
      </c>
      <c r="I48" s="193">
        <v>0</v>
      </c>
      <c r="J48" s="193">
        <v>0</v>
      </c>
      <c r="K48" s="193">
        <v>0</v>
      </c>
      <c r="L48" s="187">
        <v>2</v>
      </c>
      <c r="M48" s="188">
        <v>3</v>
      </c>
      <c r="N48" s="187">
        <v>6</v>
      </c>
      <c r="O48" s="187">
        <v>3</v>
      </c>
      <c r="P48" s="187">
        <v>4</v>
      </c>
      <c r="Q48" s="193">
        <v>0</v>
      </c>
      <c r="R48" s="193">
        <v>0</v>
      </c>
      <c r="S48" s="193">
        <v>0</v>
      </c>
      <c r="T48" s="187">
        <v>2</v>
      </c>
      <c r="U48" s="193">
        <v>0</v>
      </c>
      <c r="V48" s="193">
        <v>0</v>
      </c>
      <c r="W48" s="193">
        <v>0</v>
      </c>
      <c r="X48" s="193">
        <v>0</v>
      </c>
      <c r="Y48" s="193">
        <v>0</v>
      </c>
      <c r="Z48" s="193">
        <v>0</v>
      </c>
      <c r="AA48" s="193">
        <v>0</v>
      </c>
      <c r="AB48" s="193">
        <v>0</v>
      </c>
      <c r="AC48" s="193">
        <v>0</v>
      </c>
      <c r="AD48" s="193">
        <v>0</v>
      </c>
    </row>
    <row r="49" spans="1:31" s="184" customFormat="1" ht="18.2" customHeight="1">
      <c r="A49" s="214"/>
      <c r="B49" s="214"/>
      <c r="C49" s="215" t="s">
        <v>37</v>
      </c>
      <c r="D49" s="186">
        <v>2</v>
      </c>
      <c r="E49" s="193">
        <v>0</v>
      </c>
      <c r="F49" s="187">
        <v>2</v>
      </c>
      <c r="G49" s="193">
        <v>0</v>
      </c>
      <c r="H49" s="187">
        <v>2</v>
      </c>
      <c r="I49" s="193">
        <v>0</v>
      </c>
      <c r="J49" s="193">
        <v>0</v>
      </c>
      <c r="K49" s="193">
        <v>0</v>
      </c>
      <c r="L49" s="193">
        <v>0</v>
      </c>
      <c r="M49" s="196">
        <v>0</v>
      </c>
      <c r="N49" s="187">
        <v>2</v>
      </c>
      <c r="O49" s="193">
        <v>0</v>
      </c>
      <c r="P49" s="187">
        <v>2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3">
        <v>0</v>
      </c>
      <c r="Y49" s="193">
        <v>0</v>
      </c>
      <c r="Z49" s="193">
        <v>0</v>
      </c>
      <c r="AA49" s="193">
        <v>0</v>
      </c>
      <c r="AB49" s="193">
        <v>0</v>
      </c>
      <c r="AC49" s="193">
        <v>0</v>
      </c>
      <c r="AD49" s="193">
        <v>0</v>
      </c>
    </row>
    <row r="50" spans="1:31" s="184" customFormat="1" ht="18.2" customHeight="1">
      <c r="A50" s="214"/>
      <c r="B50" s="214"/>
      <c r="C50" s="215" t="s">
        <v>38</v>
      </c>
      <c r="D50" s="186">
        <v>7</v>
      </c>
      <c r="E50" s="187">
        <v>1</v>
      </c>
      <c r="F50" s="187">
        <v>6</v>
      </c>
      <c r="G50" s="187">
        <v>1</v>
      </c>
      <c r="H50" s="187">
        <v>3</v>
      </c>
      <c r="I50" s="193">
        <v>0</v>
      </c>
      <c r="J50" s="187">
        <v>1</v>
      </c>
      <c r="K50" s="193">
        <v>0</v>
      </c>
      <c r="L50" s="187">
        <v>2</v>
      </c>
      <c r="M50" s="188">
        <v>1</v>
      </c>
      <c r="N50" s="187">
        <v>6</v>
      </c>
      <c r="O50" s="187">
        <v>1</v>
      </c>
      <c r="P50" s="187">
        <v>3</v>
      </c>
      <c r="Q50" s="193">
        <v>0</v>
      </c>
      <c r="R50" s="187">
        <v>1</v>
      </c>
      <c r="S50" s="193">
        <v>0</v>
      </c>
      <c r="T50" s="187">
        <v>2</v>
      </c>
      <c r="U50" s="193">
        <v>0</v>
      </c>
      <c r="V50" s="193">
        <v>0</v>
      </c>
      <c r="W50" s="193">
        <v>0</v>
      </c>
      <c r="X50" s="193">
        <v>0</v>
      </c>
      <c r="Y50" s="193">
        <v>0</v>
      </c>
      <c r="Z50" s="193">
        <v>0</v>
      </c>
      <c r="AA50" s="193">
        <v>0</v>
      </c>
      <c r="AB50" s="193">
        <v>0</v>
      </c>
      <c r="AC50" s="193">
        <v>0</v>
      </c>
      <c r="AD50" s="193">
        <v>0</v>
      </c>
    </row>
    <row r="51" spans="1:31" s="184" customFormat="1" ht="18.2" customHeight="1">
      <c r="A51" s="214"/>
      <c r="B51" s="214"/>
      <c r="C51" s="215" t="s">
        <v>39</v>
      </c>
      <c r="D51" s="186">
        <v>4</v>
      </c>
      <c r="E51" s="187">
        <v>1</v>
      </c>
      <c r="F51" s="187">
        <v>3</v>
      </c>
      <c r="G51" s="187">
        <v>1</v>
      </c>
      <c r="H51" s="187">
        <v>3</v>
      </c>
      <c r="I51" s="193">
        <v>0</v>
      </c>
      <c r="J51" s="193">
        <v>0</v>
      </c>
      <c r="K51" s="193">
        <v>0</v>
      </c>
      <c r="L51" s="193">
        <v>0</v>
      </c>
      <c r="M51" s="188">
        <v>1</v>
      </c>
      <c r="N51" s="187">
        <v>3</v>
      </c>
      <c r="O51" s="187">
        <v>1</v>
      </c>
      <c r="P51" s="187">
        <v>3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3">
        <v>0</v>
      </c>
      <c r="Y51" s="193">
        <v>0</v>
      </c>
      <c r="Z51" s="193">
        <v>0</v>
      </c>
      <c r="AA51" s="193">
        <v>0</v>
      </c>
      <c r="AB51" s="193">
        <v>0</v>
      </c>
      <c r="AC51" s="193">
        <v>0</v>
      </c>
      <c r="AD51" s="193">
        <v>0</v>
      </c>
    </row>
    <row r="52" spans="1:31" s="198" customFormat="1" ht="18.2" customHeight="1">
      <c r="A52" s="214"/>
      <c r="B52" s="214"/>
      <c r="C52" s="215" t="s">
        <v>667</v>
      </c>
      <c r="D52" s="186">
        <v>1</v>
      </c>
      <c r="E52" s="193">
        <v>0</v>
      </c>
      <c r="F52" s="187">
        <v>1</v>
      </c>
      <c r="G52" s="193">
        <v>0</v>
      </c>
      <c r="H52" s="193">
        <v>0</v>
      </c>
      <c r="I52" s="193">
        <v>0</v>
      </c>
      <c r="J52" s="193">
        <v>0</v>
      </c>
      <c r="K52" s="193">
        <v>0</v>
      </c>
      <c r="L52" s="187">
        <v>1</v>
      </c>
      <c r="M52" s="196">
        <v>0</v>
      </c>
      <c r="N52" s="193">
        <v>0</v>
      </c>
      <c r="O52" s="193">
        <v>0</v>
      </c>
      <c r="P52" s="193">
        <v>0</v>
      </c>
      <c r="Q52" s="193">
        <v>0</v>
      </c>
      <c r="R52" s="193">
        <v>0</v>
      </c>
      <c r="S52" s="193">
        <v>0</v>
      </c>
      <c r="T52" s="193">
        <v>0</v>
      </c>
      <c r="U52" s="193">
        <v>0</v>
      </c>
      <c r="V52" s="187">
        <v>1</v>
      </c>
      <c r="W52" s="193">
        <v>0</v>
      </c>
      <c r="X52" s="193">
        <v>0</v>
      </c>
      <c r="Y52" s="193">
        <v>0</v>
      </c>
      <c r="Z52" s="193">
        <v>0</v>
      </c>
      <c r="AA52" s="193">
        <v>0</v>
      </c>
      <c r="AB52" s="187">
        <v>1</v>
      </c>
      <c r="AC52" s="193">
        <v>0</v>
      </c>
      <c r="AD52" s="193">
        <v>0</v>
      </c>
      <c r="AE52" s="216">
        <v>0</v>
      </c>
    </row>
    <row r="53" spans="1:31" s="184" customFormat="1" ht="18.2" customHeight="1">
      <c r="A53" s="214"/>
      <c r="B53" s="214" t="s">
        <v>602</v>
      </c>
      <c r="C53" s="215"/>
      <c r="D53" s="186">
        <v>401</v>
      </c>
      <c r="E53" s="187">
        <v>85</v>
      </c>
      <c r="F53" s="187">
        <v>316</v>
      </c>
      <c r="G53" s="187">
        <v>55</v>
      </c>
      <c r="H53" s="187">
        <v>170</v>
      </c>
      <c r="I53" s="187">
        <v>1</v>
      </c>
      <c r="J53" s="187">
        <v>2</v>
      </c>
      <c r="K53" s="187">
        <v>29</v>
      </c>
      <c r="L53" s="187">
        <v>144</v>
      </c>
      <c r="M53" s="188">
        <v>77</v>
      </c>
      <c r="N53" s="187">
        <v>308</v>
      </c>
      <c r="O53" s="187">
        <v>49</v>
      </c>
      <c r="P53" s="187">
        <v>166</v>
      </c>
      <c r="Q53" s="187">
        <v>1</v>
      </c>
      <c r="R53" s="187">
        <v>2</v>
      </c>
      <c r="S53" s="187">
        <v>27</v>
      </c>
      <c r="T53" s="187">
        <v>140</v>
      </c>
      <c r="U53" s="187">
        <v>3</v>
      </c>
      <c r="V53" s="187">
        <v>8</v>
      </c>
      <c r="W53" s="187">
        <v>1</v>
      </c>
      <c r="X53" s="187">
        <v>4</v>
      </c>
      <c r="Y53" s="193">
        <v>0</v>
      </c>
      <c r="Z53" s="193">
        <v>0</v>
      </c>
      <c r="AA53" s="187">
        <v>2</v>
      </c>
      <c r="AB53" s="187">
        <v>4</v>
      </c>
      <c r="AC53" s="187">
        <v>5</v>
      </c>
      <c r="AD53" s="193">
        <v>0</v>
      </c>
    </row>
    <row r="54" spans="1:31" s="184" customFormat="1" ht="18.2" customHeight="1">
      <c r="A54" s="214"/>
      <c r="B54" s="214"/>
      <c r="C54" s="215" t="s">
        <v>40</v>
      </c>
      <c r="D54" s="186">
        <v>117</v>
      </c>
      <c r="E54" s="187">
        <v>23</v>
      </c>
      <c r="F54" s="187">
        <v>94</v>
      </c>
      <c r="G54" s="187">
        <v>15</v>
      </c>
      <c r="H54" s="187">
        <v>38</v>
      </c>
      <c r="I54" s="193">
        <v>0</v>
      </c>
      <c r="J54" s="193">
        <v>0</v>
      </c>
      <c r="K54" s="187">
        <v>8</v>
      </c>
      <c r="L54" s="187">
        <v>56</v>
      </c>
      <c r="M54" s="188">
        <v>21</v>
      </c>
      <c r="N54" s="187">
        <v>93</v>
      </c>
      <c r="O54" s="187">
        <v>13</v>
      </c>
      <c r="P54" s="187">
        <v>38</v>
      </c>
      <c r="Q54" s="193">
        <v>0</v>
      </c>
      <c r="R54" s="193">
        <v>0</v>
      </c>
      <c r="S54" s="187">
        <v>8</v>
      </c>
      <c r="T54" s="187">
        <v>55</v>
      </c>
      <c r="U54" s="193">
        <v>0</v>
      </c>
      <c r="V54" s="187">
        <v>1</v>
      </c>
      <c r="W54" s="193">
        <v>0</v>
      </c>
      <c r="X54" s="193">
        <v>0</v>
      </c>
      <c r="Y54" s="193">
        <v>0</v>
      </c>
      <c r="Z54" s="193">
        <v>0</v>
      </c>
      <c r="AA54" s="193">
        <v>0</v>
      </c>
      <c r="AB54" s="187">
        <v>1</v>
      </c>
      <c r="AC54" s="187">
        <v>2</v>
      </c>
      <c r="AD54" s="193">
        <v>0</v>
      </c>
    </row>
    <row r="55" spans="1:31" s="184" customFormat="1" ht="18.2" customHeight="1">
      <c r="A55" s="214"/>
      <c r="B55" s="214"/>
      <c r="C55" s="215" t="s">
        <v>41</v>
      </c>
      <c r="D55" s="186">
        <v>5</v>
      </c>
      <c r="E55" s="193">
        <v>0</v>
      </c>
      <c r="F55" s="187">
        <v>5</v>
      </c>
      <c r="G55" s="193">
        <v>0</v>
      </c>
      <c r="H55" s="187">
        <v>3</v>
      </c>
      <c r="I55" s="193">
        <v>0</v>
      </c>
      <c r="J55" s="193">
        <v>0</v>
      </c>
      <c r="K55" s="193">
        <v>0</v>
      </c>
      <c r="L55" s="187">
        <v>2</v>
      </c>
      <c r="M55" s="196">
        <v>0</v>
      </c>
      <c r="N55" s="187">
        <v>5</v>
      </c>
      <c r="O55" s="193">
        <v>0</v>
      </c>
      <c r="P55" s="187">
        <v>3</v>
      </c>
      <c r="Q55" s="193">
        <v>0</v>
      </c>
      <c r="R55" s="193">
        <v>0</v>
      </c>
      <c r="S55" s="193">
        <v>0</v>
      </c>
      <c r="T55" s="187">
        <v>2</v>
      </c>
      <c r="U55" s="193">
        <v>0</v>
      </c>
      <c r="V55" s="193">
        <v>0</v>
      </c>
      <c r="W55" s="193">
        <v>0</v>
      </c>
      <c r="X55" s="193">
        <v>0</v>
      </c>
      <c r="Y55" s="193">
        <v>0</v>
      </c>
      <c r="Z55" s="193">
        <v>0</v>
      </c>
      <c r="AA55" s="193">
        <v>0</v>
      </c>
      <c r="AB55" s="193">
        <v>0</v>
      </c>
      <c r="AC55" s="193">
        <v>0</v>
      </c>
      <c r="AD55" s="193">
        <v>0</v>
      </c>
    </row>
    <row r="56" spans="1:31" s="184" customFormat="1" ht="18.2" customHeight="1">
      <c r="A56" s="214"/>
      <c r="B56" s="214"/>
      <c r="C56" s="215" t="s">
        <v>603</v>
      </c>
      <c r="D56" s="186">
        <v>6</v>
      </c>
      <c r="E56" s="187">
        <v>2</v>
      </c>
      <c r="F56" s="187">
        <v>4</v>
      </c>
      <c r="G56" s="187">
        <v>2</v>
      </c>
      <c r="H56" s="187">
        <v>4</v>
      </c>
      <c r="I56" s="193">
        <v>0</v>
      </c>
      <c r="J56" s="193">
        <v>0</v>
      </c>
      <c r="K56" s="193">
        <v>0</v>
      </c>
      <c r="L56" s="193">
        <v>0</v>
      </c>
      <c r="M56" s="188">
        <v>2</v>
      </c>
      <c r="N56" s="187">
        <v>4</v>
      </c>
      <c r="O56" s="187">
        <v>2</v>
      </c>
      <c r="P56" s="187">
        <v>4</v>
      </c>
      <c r="Q56" s="193">
        <v>0</v>
      </c>
      <c r="R56" s="193">
        <v>0</v>
      </c>
      <c r="S56" s="193">
        <v>0</v>
      </c>
      <c r="T56" s="193">
        <v>0</v>
      </c>
      <c r="U56" s="193">
        <v>0</v>
      </c>
      <c r="V56" s="193">
        <v>0</v>
      </c>
      <c r="W56" s="193">
        <v>0</v>
      </c>
      <c r="X56" s="193">
        <v>0</v>
      </c>
      <c r="Y56" s="193">
        <v>0</v>
      </c>
      <c r="Z56" s="193">
        <v>0</v>
      </c>
      <c r="AA56" s="193">
        <v>0</v>
      </c>
      <c r="AB56" s="193">
        <v>0</v>
      </c>
      <c r="AC56" s="193">
        <v>0</v>
      </c>
      <c r="AD56" s="193">
        <v>0</v>
      </c>
    </row>
    <row r="57" spans="1:31" s="184" customFormat="1" ht="18.2" customHeight="1">
      <c r="A57" s="214"/>
      <c r="B57" s="214"/>
      <c r="C57" s="215" t="s">
        <v>604</v>
      </c>
      <c r="D57" s="186">
        <v>3</v>
      </c>
      <c r="E57" s="187">
        <v>1</v>
      </c>
      <c r="F57" s="187">
        <v>2</v>
      </c>
      <c r="G57" s="187">
        <v>1</v>
      </c>
      <c r="H57" s="187">
        <v>1</v>
      </c>
      <c r="I57" s="193">
        <v>0</v>
      </c>
      <c r="J57" s="193">
        <v>0</v>
      </c>
      <c r="K57" s="193">
        <v>0</v>
      </c>
      <c r="L57" s="187">
        <v>1</v>
      </c>
      <c r="M57" s="188">
        <v>1</v>
      </c>
      <c r="N57" s="187">
        <v>2</v>
      </c>
      <c r="O57" s="187">
        <v>1</v>
      </c>
      <c r="P57" s="187">
        <v>1</v>
      </c>
      <c r="Q57" s="193">
        <v>0</v>
      </c>
      <c r="R57" s="193">
        <v>0</v>
      </c>
      <c r="S57" s="193">
        <v>0</v>
      </c>
      <c r="T57" s="187">
        <v>1</v>
      </c>
      <c r="U57" s="193">
        <v>0</v>
      </c>
      <c r="V57" s="193">
        <v>0</v>
      </c>
      <c r="W57" s="193">
        <v>0</v>
      </c>
      <c r="X57" s="193">
        <v>0</v>
      </c>
      <c r="Y57" s="193">
        <v>0</v>
      </c>
      <c r="Z57" s="193">
        <v>0</v>
      </c>
      <c r="AA57" s="193">
        <v>0</v>
      </c>
      <c r="AB57" s="193">
        <v>0</v>
      </c>
      <c r="AC57" s="193">
        <v>0</v>
      </c>
      <c r="AD57" s="193">
        <v>0</v>
      </c>
    </row>
    <row r="58" spans="1:31" s="184" customFormat="1" ht="18.2" customHeight="1">
      <c r="A58" s="214"/>
      <c r="B58" s="214"/>
      <c r="C58" s="215" t="s">
        <v>42</v>
      </c>
      <c r="D58" s="186">
        <v>1</v>
      </c>
      <c r="E58" s="193">
        <v>0</v>
      </c>
      <c r="F58" s="187">
        <v>1</v>
      </c>
      <c r="G58" s="193">
        <v>0</v>
      </c>
      <c r="H58" s="193">
        <v>0</v>
      </c>
      <c r="I58" s="193">
        <v>0</v>
      </c>
      <c r="J58" s="193">
        <v>0</v>
      </c>
      <c r="K58" s="193">
        <v>0</v>
      </c>
      <c r="L58" s="187">
        <v>1</v>
      </c>
      <c r="M58" s="196">
        <v>0</v>
      </c>
      <c r="N58" s="187">
        <v>1</v>
      </c>
      <c r="O58" s="193">
        <v>0</v>
      </c>
      <c r="P58" s="193">
        <v>0</v>
      </c>
      <c r="Q58" s="193">
        <v>0</v>
      </c>
      <c r="R58" s="193">
        <v>0</v>
      </c>
      <c r="S58" s="193">
        <v>0</v>
      </c>
      <c r="T58" s="187">
        <v>1</v>
      </c>
      <c r="U58" s="193">
        <v>0</v>
      </c>
      <c r="V58" s="193">
        <v>0</v>
      </c>
      <c r="W58" s="193">
        <v>0</v>
      </c>
      <c r="X58" s="193">
        <v>0</v>
      </c>
      <c r="Y58" s="193">
        <v>0</v>
      </c>
      <c r="Z58" s="193">
        <v>0</v>
      </c>
      <c r="AA58" s="193">
        <v>0</v>
      </c>
      <c r="AB58" s="193">
        <v>0</v>
      </c>
      <c r="AC58" s="193">
        <v>0</v>
      </c>
      <c r="AD58" s="193">
        <v>0</v>
      </c>
    </row>
    <row r="59" spans="1:31" s="184" customFormat="1" ht="18.2" customHeight="1">
      <c r="A59" s="214"/>
      <c r="B59" s="214"/>
      <c r="C59" s="215" t="s">
        <v>605</v>
      </c>
      <c r="D59" s="186">
        <v>1</v>
      </c>
      <c r="E59" s="193">
        <v>0</v>
      </c>
      <c r="F59" s="187">
        <v>1</v>
      </c>
      <c r="G59" s="193">
        <v>0</v>
      </c>
      <c r="H59" s="187">
        <v>1</v>
      </c>
      <c r="I59" s="193">
        <v>0</v>
      </c>
      <c r="J59" s="193">
        <v>0</v>
      </c>
      <c r="K59" s="193">
        <v>0</v>
      </c>
      <c r="L59" s="193">
        <v>0</v>
      </c>
      <c r="M59" s="196">
        <v>0</v>
      </c>
      <c r="N59" s="187">
        <v>1</v>
      </c>
      <c r="O59" s="193">
        <v>0</v>
      </c>
      <c r="P59" s="187">
        <v>1</v>
      </c>
      <c r="Q59" s="193">
        <v>0</v>
      </c>
      <c r="R59" s="193">
        <v>0</v>
      </c>
      <c r="S59" s="193">
        <v>0</v>
      </c>
      <c r="T59" s="193">
        <v>0</v>
      </c>
      <c r="U59" s="193">
        <v>0</v>
      </c>
      <c r="V59" s="193">
        <v>0</v>
      </c>
      <c r="W59" s="193">
        <v>0</v>
      </c>
      <c r="X59" s="193">
        <v>0</v>
      </c>
      <c r="Y59" s="193">
        <v>0</v>
      </c>
      <c r="Z59" s="193">
        <v>0</v>
      </c>
      <c r="AA59" s="193">
        <v>0</v>
      </c>
      <c r="AB59" s="193">
        <v>0</v>
      </c>
      <c r="AC59" s="193">
        <v>0</v>
      </c>
      <c r="AD59" s="193">
        <v>0</v>
      </c>
    </row>
    <row r="60" spans="1:31" s="184" customFormat="1" ht="18.2" customHeight="1">
      <c r="A60" s="214"/>
      <c r="B60" s="214"/>
      <c r="C60" s="215" t="s">
        <v>43</v>
      </c>
      <c r="D60" s="186">
        <v>10</v>
      </c>
      <c r="E60" s="187">
        <v>3</v>
      </c>
      <c r="F60" s="187">
        <v>7</v>
      </c>
      <c r="G60" s="187">
        <v>1</v>
      </c>
      <c r="H60" s="187">
        <v>6</v>
      </c>
      <c r="I60" s="193">
        <v>0</v>
      </c>
      <c r="J60" s="193">
        <v>0</v>
      </c>
      <c r="K60" s="187">
        <v>2</v>
      </c>
      <c r="L60" s="187">
        <v>1</v>
      </c>
      <c r="M60" s="188">
        <v>2</v>
      </c>
      <c r="N60" s="187">
        <v>7</v>
      </c>
      <c r="O60" s="187">
        <v>1</v>
      </c>
      <c r="P60" s="187">
        <v>6</v>
      </c>
      <c r="Q60" s="193">
        <v>0</v>
      </c>
      <c r="R60" s="193">
        <v>0</v>
      </c>
      <c r="S60" s="187">
        <v>1</v>
      </c>
      <c r="T60" s="187">
        <v>1</v>
      </c>
      <c r="U60" s="187">
        <v>1</v>
      </c>
      <c r="V60" s="193">
        <v>0</v>
      </c>
      <c r="W60" s="193">
        <v>0</v>
      </c>
      <c r="X60" s="193">
        <v>0</v>
      </c>
      <c r="Y60" s="193">
        <v>0</v>
      </c>
      <c r="Z60" s="193">
        <v>0</v>
      </c>
      <c r="AA60" s="187">
        <v>1</v>
      </c>
      <c r="AB60" s="193">
        <v>0</v>
      </c>
      <c r="AC60" s="193">
        <v>0</v>
      </c>
      <c r="AD60" s="193">
        <v>0</v>
      </c>
    </row>
    <row r="61" spans="1:31" s="184" customFormat="1" ht="18.2" customHeight="1">
      <c r="A61" s="214"/>
      <c r="B61" s="214"/>
      <c r="C61" s="215" t="s">
        <v>617</v>
      </c>
      <c r="D61" s="186">
        <v>3</v>
      </c>
      <c r="E61" s="187">
        <v>1</v>
      </c>
      <c r="F61" s="187">
        <v>2</v>
      </c>
      <c r="G61" s="187">
        <v>1</v>
      </c>
      <c r="H61" s="187">
        <v>1</v>
      </c>
      <c r="I61" s="193">
        <v>0</v>
      </c>
      <c r="J61" s="193">
        <v>0</v>
      </c>
      <c r="K61" s="193">
        <v>0</v>
      </c>
      <c r="L61" s="187">
        <v>1</v>
      </c>
      <c r="M61" s="188">
        <v>1</v>
      </c>
      <c r="N61" s="187">
        <v>1</v>
      </c>
      <c r="O61" s="187">
        <v>1</v>
      </c>
      <c r="P61" s="187">
        <v>1</v>
      </c>
      <c r="Q61" s="193">
        <v>0</v>
      </c>
      <c r="R61" s="193">
        <v>0</v>
      </c>
      <c r="S61" s="193">
        <v>0</v>
      </c>
      <c r="T61" s="193">
        <v>0</v>
      </c>
      <c r="U61" s="193">
        <v>0</v>
      </c>
      <c r="V61" s="187">
        <v>1</v>
      </c>
      <c r="W61" s="193">
        <v>0</v>
      </c>
      <c r="X61" s="193">
        <v>0</v>
      </c>
      <c r="Y61" s="193">
        <v>0</v>
      </c>
      <c r="Z61" s="193">
        <v>0</v>
      </c>
      <c r="AA61" s="193">
        <v>0</v>
      </c>
      <c r="AB61" s="187">
        <v>1</v>
      </c>
      <c r="AC61" s="193">
        <v>0</v>
      </c>
      <c r="AD61" s="193">
        <v>0</v>
      </c>
    </row>
    <row r="62" spans="1:31" s="184" customFormat="1" ht="18.2" customHeight="1">
      <c r="A62" s="214"/>
      <c r="B62" s="214"/>
      <c r="C62" s="215" t="s">
        <v>668</v>
      </c>
      <c r="D62" s="186">
        <v>3</v>
      </c>
      <c r="E62" s="187">
        <v>1</v>
      </c>
      <c r="F62" s="187">
        <v>2</v>
      </c>
      <c r="G62" s="187">
        <v>1</v>
      </c>
      <c r="H62" s="187">
        <v>2</v>
      </c>
      <c r="I62" s="193">
        <v>0</v>
      </c>
      <c r="J62" s="193">
        <v>0</v>
      </c>
      <c r="K62" s="193">
        <v>0</v>
      </c>
      <c r="L62" s="193">
        <v>0</v>
      </c>
      <c r="M62" s="188">
        <v>1</v>
      </c>
      <c r="N62" s="187">
        <v>2</v>
      </c>
      <c r="O62" s="187">
        <v>1</v>
      </c>
      <c r="P62" s="187">
        <v>2</v>
      </c>
      <c r="Q62" s="193">
        <v>0</v>
      </c>
      <c r="R62" s="193">
        <v>0</v>
      </c>
      <c r="S62" s="193">
        <v>0</v>
      </c>
      <c r="T62" s="193">
        <v>0</v>
      </c>
      <c r="U62" s="193">
        <v>0</v>
      </c>
      <c r="V62" s="193">
        <v>0</v>
      </c>
      <c r="W62" s="193">
        <v>0</v>
      </c>
      <c r="X62" s="193">
        <v>0</v>
      </c>
      <c r="Y62" s="193">
        <v>0</v>
      </c>
      <c r="Z62" s="193">
        <v>0</v>
      </c>
      <c r="AA62" s="193">
        <v>0</v>
      </c>
      <c r="AB62" s="193">
        <v>0</v>
      </c>
      <c r="AC62" s="193">
        <v>0</v>
      </c>
      <c r="AD62" s="193">
        <v>0</v>
      </c>
    </row>
    <row r="63" spans="1:31" s="184" customFormat="1" ht="18.2" customHeight="1">
      <c r="A63" s="214"/>
      <c r="B63" s="214"/>
      <c r="C63" s="215" t="s">
        <v>669</v>
      </c>
      <c r="D63" s="186">
        <v>1</v>
      </c>
      <c r="E63" s="193">
        <v>0</v>
      </c>
      <c r="F63" s="187">
        <v>1</v>
      </c>
      <c r="G63" s="193">
        <v>0</v>
      </c>
      <c r="H63" s="193">
        <v>0</v>
      </c>
      <c r="I63" s="193">
        <v>0</v>
      </c>
      <c r="J63" s="193">
        <v>0</v>
      </c>
      <c r="K63" s="193">
        <v>0</v>
      </c>
      <c r="L63" s="187">
        <v>1</v>
      </c>
      <c r="M63" s="196">
        <v>0</v>
      </c>
      <c r="N63" s="187">
        <v>1</v>
      </c>
      <c r="O63" s="193">
        <v>0</v>
      </c>
      <c r="P63" s="193">
        <v>0</v>
      </c>
      <c r="Q63" s="193">
        <v>0</v>
      </c>
      <c r="R63" s="193">
        <v>0</v>
      </c>
      <c r="S63" s="193">
        <v>0</v>
      </c>
      <c r="T63" s="187">
        <v>1</v>
      </c>
      <c r="U63" s="193">
        <v>0</v>
      </c>
      <c r="V63" s="193">
        <v>0</v>
      </c>
      <c r="W63" s="193">
        <v>0</v>
      </c>
      <c r="X63" s="193">
        <v>0</v>
      </c>
      <c r="Y63" s="193">
        <v>0</v>
      </c>
      <c r="Z63" s="193">
        <v>0</v>
      </c>
      <c r="AA63" s="193">
        <v>0</v>
      </c>
      <c r="AB63" s="193">
        <v>0</v>
      </c>
      <c r="AC63" s="193">
        <v>0</v>
      </c>
      <c r="AD63" s="193">
        <v>0</v>
      </c>
    </row>
    <row r="64" spans="1:31" s="184" customFormat="1" ht="18.2" customHeight="1">
      <c r="A64" s="214"/>
      <c r="B64" s="214"/>
      <c r="C64" s="215" t="s">
        <v>44</v>
      </c>
      <c r="D64" s="186">
        <v>137</v>
      </c>
      <c r="E64" s="187">
        <v>35</v>
      </c>
      <c r="F64" s="187">
        <v>102</v>
      </c>
      <c r="G64" s="187">
        <v>23</v>
      </c>
      <c r="H64" s="187">
        <v>47</v>
      </c>
      <c r="I64" s="187">
        <v>1</v>
      </c>
      <c r="J64" s="187">
        <v>2</v>
      </c>
      <c r="K64" s="187">
        <v>11</v>
      </c>
      <c r="L64" s="187">
        <v>53</v>
      </c>
      <c r="M64" s="188">
        <v>34</v>
      </c>
      <c r="N64" s="187">
        <v>102</v>
      </c>
      <c r="O64" s="187">
        <v>22</v>
      </c>
      <c r="P64" s="187">
        <v>47</v>
      </c>
      <c r="Q64" s="187">
        <v>1</v>
      </c>
      <c r="R64" s="187">
        <v>2</v>
      </c>
      <c r="S64" s="187">
        <v>11</v>
      </c>
      <c r="T64" s="187">
        <v>53</v>
      </c>
      <c r="U64" s="193">
        <v>0</v>
      </c>
      <c r="V64" s="193">
        <v>0</v>
      </c>
      <c r="W64" s="193">
        <v>0</v>
      </c>
      <c r="X64" s="193">
        <v>0</v>
      </c>
      <c r="Y64" s="193">
        <v>0</v>
      </c>
      <c r="Z64" s="193">
        <v>0</v>
      </c>
      <c r="AA64" s="193">
        <v>0</v>
      </c>
      <c r="AB64" s="193">
        <v>0</v>
      </c>
      <c r="AC64" s="187">
        <v>1</v>
      </c>
      <c r="AD64" s="193">
        <v>0</v>
      </c>
    </row>
    <row r="65" spans="1:30" s="184" customFormat="1" ht="18.2" customHeight="1">
      <c r="A65" s="214"/>
      <c r="B65" s="214"/>
      <c r="C65" s="215" t="s">
        <v>45</v>
      </c>
      <c r="D65" s="186">
        <v>38</v>
      </c>
      <c r="E65" s="187">
        <v>6</v>
      </c>
      <c r="F65" s="187">
        <v>32</v>
      </c>
      <c r="G65" s="187">
        <v>3</v>
      </c>
      <c r="H65" s="187">
        <v>25</v>
      </c>
      <c r="I65" s="193">
        <v>0</v>
      </c>
      <c r="J65" s="193">
        <v>0</v>
      </c>
      <c r="K65" s="187">
        <v>3</v>
      </c>
      <c r="L65" s="187">
        <v>7</v>
      </c>
      <c r="M65" s="188">
        <v>4</v>
      </c>
      <c r="N65" s="187">
        <v>28</v>
      </c>
      <c r="O65" s="187">
        <v>2</v>
      </c>
      <c r="P65" s="187">
        <v>22</v>
      </c>
      <c r="Q65" s="193">
        <v>0</v>
      </c>
      <c r="R65" s="193">
        <v>0</v>
      </c>
      <c r="S65" s="187">
        <v>2</v>
      </c>
      <c r="T65" s="187">
        <v>6</v>
      </c>
      <c r="U65" s="187">
        <v>2</v>
      </c>
      <c r="V65" s="187">
        <v>4</v>
      </c>
      <c r="W65" s="187">
        <v>1</v>
      </c>
      <c r="X65" s="187">
        <v>3</v>
      </c>
      <c r="Y65" s="193">
        <v>0</v>
      </c>
      <c r="Z65" s="193">
        <v>0</v>
      </c>
      <c r="AA65" s="187">
        <v>1</v>
      </c>
      <c r="AB65" s="187">
        <v>1</v>
      </c>
      <c r="AC65" s="193">
        <v>0</v>
      </c>
      <c r="AD65" s="193">
        <v>0</v>
      </c>
    </row>
    <row r="66" spans="1:30" s="184" customFormat="1" ht="18.2" customHeight="1">
      <c r="A66" s="214"/>
      <c r="B66" s="214"/>
      <c r="C66" s="215" t="s">
        <v>606</v>
      </c>
      <c r="D66" s="186">
        <v>1</v>
      </c>
      <c r="E66" s="193">
        <v>0</v>
      </c>
      <c r="F66" s="187">
        <v>1</v>
      </c>
      <c r="G66" s="193">
        <v>0</v>
      </c>
      <c r="H66" s="187">
        <v>1</v>
      </c>
      <c r="I66" s="193">
        <v>0</v>
      </c>
      <c r="J66" s="193">
        <v>0</v>
      </c>
      <c r="K66" s="193">
        <v>0</v>
      </c>
      <c r="L66" s="193">
        <v>0</v>
      </c>
      <c r="M66" s="196">
        <v>0</v>
      </c>
      <c r="N66" s="187">
        <v>1</v>
      </c>
      <c r="O66" s="193">
        <v>0</v>
      </c>
      <c r="P66" s="187">
        <v>1</v>
      </c>
      <c r="Q66" s="193">
        <v>0</v>
      </c>
      <c r="R66" s="193">
        <v>0</v>
      </c>
      <c r="S66" s="193">
        <v>0</v>
      </c>
      <c r="T66" s="193">
        <v>0</v>
      </c>
      <c r="U66" s="193">
        <v>0</v>
      </c>
      <c r="V66" s="193">
        <v>0</v>
      </c>
      <c r="W66" s="193">
        <v>0</v>
      </c>
      <c r="X66" s="193">
        <v>0</v>
      </c>
      <c r="Y66" s="193">
        <v>0</v>
      </c>
      <c r="Z66" s="193">
        <v>0</v>
      </c>
      <c r="AA66" s="193">
        <v>0</v>
      </c>
      <c r="AB66" s="193">
        <v>0</v>
      </c>
      <c r="AC66" s="193">
        <v>0</v>
      </c>
      <c r="AD66" s="193">
        <v>0</v>
      </c>
    </row>
    <row r="67" spans="1:30" s="184" customFormat="1" ht="18.2" customHeight="1">
      <c r="A67" s="214"/>
      <c r="B67" s="214"/>
      <c r="C67" s="215" t="s">
        <v>46</v>
      </c>
      <c r="D67" s="186">
        <v>31</v>
      </c>
      <c r="E67" s="187">
        <v>2</v>
      </c>
      <c r="F67" s="187">
        <v>29</v>
      </c>
      <c r="G67" s="187">
        <v>2</v>
      </c>
      <c r="H67" s="187">
        <v>19</v>
      </c>
      <c r="I67" s="193">
        <v>0</v>
      </c>
      <c r="J67" s="193">
        <v>0</v>
      </c>
      <c r="K67" s="193">
        <v>0</v>
      </c>
      <c r="L67" s="187">
        <v>10</v>
      </c>
      <c r="M67" s="188">
        <v>1</v>
      </c>
      <c r="N67" s="187">
        <v>27</v>
      </c>
      <c r="O67" s="187">
        <v>1</v>
      </c>
      <c r="P67" s="187">
        <v>18</v>
      </c>
      <c r="Q67" s="193">
        <v>0</v>
      </c>
      <c r="R67" s="193">
        <v>0</v>
      </c>
      <c r="S67" s="193">
        <v>0</v>
      </c>
      <c r="T67" s="187">
        <v>9</v>
      </c>
      <c r="U67" s="193">
        <v>0</v>
      </c>
      <c r="V67" s="187">
        <v>2</v>
      </c>
      <c r="W67" s="193">
        <v>0</v>
      </c>
      <c r="X67" s="187">
        <v>1</v>
      </c>
      <c r="Y67" s="193">
        <v>0</v>
      </c>
      <c r="Z67" s="193">
        <v>0</v>
      </c>
      <c r="AA67" s="193">
        <v>0</v>
      </c>
      <c r="AB67" s="187">
        <v>1</v>
      </c>
      <c r="AC67" s="187">
        <v>1</v>
      </c>
      <c r="AD67" s="193">
        <v>0</v>
      </c>
    </row>
    <row r="68" spans="1:30" s="184" customFormat="1" ht="18.2" customHeight="1">
      <c r="A68" s="214"/>
      <c r="B68" s="214"/>
      <c r="C68" s="215" t="s">
        <v>607</v>
      </c>
      <c r="D68" s="186">
        <v>7</v>
      </c>
      <c r="E68" s="193">
        <v>0</v>
      </c>
      <c r="F68" s="187">
        <v>7</v>
      </c>
      <c r="G68" s="193">
        <v>0</v>
      </c>
      <c r="H68" s="187">
        <v>4</v>
      </c>
      <c r="I68" s="193">
        <v>0</v>
      </c>
      <c r="J68" s="193">
        <v>0</v>
      </c>
      <c r="K68" s="193">
        <v>0</v>
      </c>
      <c r="L68" s="187">
        <v>3</v>
      </c>
      <c r="M68" s="196">
        <v>0</v>
      </c>
      <c r="N68" s="187">
        <v>7</v>
      </c>
      <c r="O68" s="193">
        <v>0</v>
      </c>
      <c r="P68" s="187">
        <v>4</v>
      </c>
      <c r="Q68" s="193">
        <v>0</v>
      </c>
      <c r="R68" s="193">
        <v>0</v>
      </c>
      <c r="S68" s="193">
        <v>0</v>
      </c>
      <c r="T68" s="187">
        <v>3</v>
      </c>
      <c r="U68" s="193">
        <v>0</v>
      </c>
      <c r="V68" s="193">
        <v>0</v>
      </c>
      <c r="W68" s="193">
        <v>0</v>
      </c>
      <c r="X68" s="193">
        <v>0</v>
      </c>
      <c r="Y68" s="193">
        <v>0</v>
      </c>
      <c r="Z68" s="193">
        <v>0</v>
      </c>
      <c r="AA68" s="193">
        <v>0</v>
      </c>
      <c r="AB68" s="193">
        <v>0</v>
      </c>
      <c r="AC68" s="193">
        <v>0</v>
      </c>
      <c r="AD68" s="193">
        <v>0</v>
      </c>
    </row>
    <row r="69" spans="1:30" s="184" customFormat="1" ht="18.2" customHeight="1">
      <c r="A69" s="214"/>
      <c r="B69" s="214"/>
      <c r="C69" s="215" t="s">
        <v>47</v>
      </c>
      <c r="D69" s="186">
        <v>2</v>
      </c>
      <c r="E69" s="193">
        <v>0</v>
      </c>
      <c r="F69" s="187">
        <v>2</v>
      </c>
      <c r="G69" s="193">
        <v>0</v>
      </c>
      <c r="H69" s="187">
        <v>2</v>
      </c>
      <c r="I69" s="193">
        <v>0</v>
      </c>
      <c r="J69" s="193">
        <v>0</v>
      </c>
      <c r="K69" s="193">
        <v>0</v>
      </c>
      <c r="L69" s="193">
        <v>0</v>
      </c>
      <c r="M69" s="196">
        <v>0</v>
      </c>
      <c r="N69" s="187">
        <v>2</v>
      </c>
      <c r="O69" s="193">
        <v>0</v>
      </c>
      <c r="P69" s="187">
        <v>2</v>
      </c>
      <c r="Q69" s="193">
        <v>0</v>
      </c>
      <c r="R69" s="193">
        <v>0</v>
      </c>
      <c r="S69" s="193">
        <v>0</v>
      </c>
      <c r="T69" s="193">
        <v>0</v>
      </c>
      <c r="U69" s="193">
        <v>0</v>
      </c>
      <c r="V69" s="193">
        <v>0</v>
      </c>
      <c r="W69" s="193">
        <v>0</v>
      </c>
      <c r="X69" s="193">
        <v>0</v>
      </c>
      <c r="Y69" s="193">
        <v>0</v>
      </c>
      <c r="Z69" s="193">
        <v>0</v>
      </c>
      <c r="AA69" s="193">
        <v>0</v>
      </c>
      <c r="AB69" s="193">
        <v>0</v>
      </c>
      <c r="AC69" s="193">
        <v>0</v>
      </c>
      <c r="AD69" s="193">
        <v>0</v>
      </c>
    </row>
    <row r="70" spans="1:30" s="184" customFormat="1" ht="18.2" customHeight="1">
      <c r="A70" s="214"/>
      <c r="B70" s="214"/>
      <c r="C70" s="215" t="s">
        <v>608</v>
      </c>
      <c r="D70" s="186">
        <v>10</v>
      </c>
      <c r="E70" s="187">
        <v>6</v>
      </c>
      <c r="F70" s="187">
        <v>4</v>
      </c>
      <c r="G70" s="187">
        <v>3</v>
      </c>
      <c r="H70" s="187">
        <v>1</v>
      </c>
      <c r="I70" s="193">
        <v>0</v>
      </c>
      <c r="J70" s="193">
        <v>0</v>
      </c>
      <c r="K70" s="187">
        <v>3</v>
      </c>
      <c r="L70" s="187">
        <v>3</v>
      </c>
      <c r="M70" s="188">
        <v>5</v>
      </c>
      <c r="N70" s="187">
        <v>4</v>
      </c>
      <c r="O70" s="187">
        <v>2</v>
      </c>
      <c r="P70" s="187">
        <v>1</v>
      </c>
      <c r="Q70" s="193">
        <v>0</v>
      </c>
      <c r="R70" s="193">
        <v>0</v>
      </c>
      <c r="S70" s="187">
        <v>3</v>
      </c>
      <c r="T70" s="187">
        <v>3</v>
      </c>
      <c r="U70" s="193">
        <v>0</v>
      </c>
      <c r="V70" s="193">
        <v>0</v>
      </c>
      <c r="W70" s="193">
        <v>0</v>
      </c>
      <c r="X70" s="193">
        <v>0</v>
      </c>
      <c r="Y70" s="193">
        <v>0</v>
      </c>
      <c r="Z70" s="193">
        <v>0</v>
      </c>
      <c r="AA70" s="193">
        <v>0</v>
      </c>
      <c r="AB70" s="193">
        <v>0</v>
      </c>
      <c r="AC70" s="187">
        <v>1</v>
      </c>
      <c r="AD70" s="193">
        <v>0</v>
      </c>
    </row>
    <row r="71" spans="1:30" s="184" customFormat="1" ht="18.2" customHeight="1">
      <c r="A71" s="214"/>
      <c r="B71" s="214"/>
      <c r="C71" s="215" t="s">
        <v>545</v>
      </c>
      <c r="D71" s="186">
        <v>19</v>
      </c>
      <c r="E71" s="187">
        <v>4</v>
      </c>
      <c r="F71" s="187">
        <v>15</v>
      </c>
      <c r="G71" s="187">
        <v>3</v>
      </c>
      <c r="H71" s="187">
        <v>13</v>
      </c>
      <c r="I71" s="193">
        <v>0</v>
      </c>
      <c r="J71" s="193">
        <v>0</v>
      </c>
      <c r="K71" s="187">
        <v>1</v>
      </c>
      <c r="L71" s="187">
        <v>2</v>
      </c>
      <c r="M71" s="188">
        <v>4</v>
      </c>
      <c r="N71" s="187">
        <v>15</v>
      </c>
      <c r="O71" s="187">
        <v>3</v>
      </c>
      <c r="P71" s="187">
        <v>13</v>
      </c>
      <c r="Q71" s="193">
        <v>0</v>
      </c>
      <c r="R71" s="193">
        <v>0</v>
      </c>
      <c r="S71" s="187">
        <v>1</v>
      </c>
      <c r="T71" s="187">
        <v>2</v>
      </c>
      <c r="U71" s="193">
        <v>0</v>
      </c>
      <c r="V71" s="193">
        <v>0</v>
      </c>
      <c r="W71" s="193">
        <v>0</v>
      </c>
      <c r="X71" s="193">
        <v>0</v>
      </c>
      <c r="Y71" s="193">
        <v>0</v>
      </c>
      <c r="Z71" s="193">
        <v>0</v>
      </c>
      <c r="AA71" s="193">
        <v>0</v>
      </c>
      <c r="AB71" s="193">
        <v>0</v>
      </c>
      <c r="AC71" s="193">
        <v>0</v>
      </c>
      <c r="AD71" s="193">
        <v>0</v>
      </c>
    </row>
    <row r="72" spans="1:30" s="184" customFormat="1" ht="18.2" customHeight="1">
      <c r="A72" s="214"/>
      <c r="B72" s="214"/>
      <c r="C72" s="215" t="s">
        <v>48</v>
      </c>
      <c r="D72" s="186">
        <v>1</v>
      </c>
      <c r="E72" s="193">
        <v>0</v>
      </c>
      <c r="F72" s="187">
        <v>1</v>
      </c>
      <c r="G72" s="193">
        <v>0</v>
      </c>
      <c r="H72" s="187">
        <v>1</v>
      </c>
      <c r="I72" s="193">
        <v>0</v>
      </c>
      <c r="J72" s="193">
        <v>0</v>
      </c>
      <c r="K72" s="193">
        <v>0</v>
      </c>
      <c r="L72" s="193">
        <v>0</v>
      </c>
      <c r="M72" s="196">
        <v>0</v>
      </c>
      <c r="N72" s="187">
        <v>1</v>
      </c>
      <c r="O72" s="193">
        <v>0</v>
      </c>
      <c r="P72" s="187">
        <v>1</v>
      </c>
      <c r="Q72" s="193">
        <v>0</v>
      </c>
      <c r="R72" s="193">
        <v>0</v>
      </c>
      <c r="S72" s="193">
        <v>0</v>
      </c>
      <c r="T72" s="193">
        <v>0</v>
      </c>
      <c r="U72" s="193">
        <v>0</v>
      </c>
      <c r="V72" s="193">
        <v>0</v>
      </c>
      <c r="W72" s="193">
        <v>0</v>
      </c>
      <c r="X72" s="193">
        <v>0</v>
      </c>
      <c r="Y72" s="193">
        <v>0</v>
      </c>
      <c r="Z72" s="193">
        <v>0</v>
      </c>
      <c r="AA72" s="193">
        <v>0</v>
      </c>
      <c r="AB72" s="193">
        <v>0</v>
      </c>
      <c r="AC72" s="193">
        <v>0</v>
      </c>
      <c r="AD72" s="193">
        <v>0</v>
      </c>
    </row>
    <row r="73" spans="1:30" s="184" customFormat="1" ht="18.2" customHeight="1">
      <c r="A73" s="183"/>
      <c r="B73" s="183"/>
      <c r="C73" s="217" t="s">
        <v>609</v>
      </c>
      <c r="D73" s="186">
        <v>5</v>
      </c>
      <c r="E73" s="187">
        <v>1</v>
      </c>
      <c r="F73" s="187">
        <v>4</v>
      </c>
      <c r="G73" s="193">
        <v>0</v>
      </c>
      <c r="H73" s="187">
        <v>1</v>
      </c>
      <c r="I73" s="193">
        <v>0</v>
      </c>
      <c r="J73" s="193">
        <v>0</v>
      </c>
      <c r="K73" s="187">
        <v>1</v>
      </c>
      <c r="L73" s="187">
        <v>3</v>
      </c>
      <c r="M73" s="188">
        <v>1</v>
      </c>
      <c r="N73" s="187">
        <v>4</v>
      </c>
      <c r="O73" s="193">
        <v>0</v>
      </c>
      <c r="P73" s="187">
        <v>1</v>
      </c>
      <c r="Q73" s="193">
        <v>0</v>
      </c>
      <c r="R73" s="193">
        <v>0</v>
      </c>
      <c r="S73" s="187">
        <v>1</v>
      </c>
      <c r="T73" s="187">
        <v>3</v>
      </c>
      <c r="U73" s="193">
        <v>0</v>
      </c>
      <c r="V73" s="193">
        <v>0</v>
      </c>
      <c r="W73" s="193">
        <v>0</v>
      </c>
      <c r="X73" s="193">
        <v>0</v>
      </c>
      <c r="Y73" s="193">
        <v>0</v>
      </c>
      <c r="Z73" s="193">
        <v>0</v>
      </c>
      <c r="AA73" s="193">
        <v>0</v>
      </c>
      <c r="AB73" s="193">
        <v>0</v>
      </c>
      <c r="AC73" s="193">
        <v>0</v>
      </c>
      <c r="AD73" s="193">
        <v>0</v>
      </c>
    </row>
    <row r="74" spans="1:30" s="184" customFormat="1" ht="17.649999999999999" hidden="1" customHeight="1">
      <c r="A74" s="204"/>
      <c r="B74" s="204"/>
      <c r="C74" s="218"/>
      <c r="D74" s="219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B74" s="220"/>
      <c r="AC74" s="220"/>
      <c r="AD74" s="220"/>
    </row>
    <row r="75" spans="1:30" s="184" customFormat="1" ht="4.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</row>
    <row r="76" spans="1:30" s="184" customFormat="1" ht="45" customHeight="1">
      <c r="A76" s="385" t="s">
        <v>680</v>
      </c>
      <c r="B76" s="385"/>
      <c r="C76" s="385"/>
      <c r="D76" s="385"/>
      <c r="E76" s="385"/>
      <c r="F76" s="385"/>
      <c r="G76" s="385"/>
      <c r="H76" s="385"/>
      <c r="I76" s="385"/>
      <c r="J76" s="385"/>
      <c r="K76" s="385"/>
      <c r="L76" s="385"/>
      <c r="M76" s="385"/>
      <c r="N76" s="385"/>
      <c r="O76" s="385"/>
      <c r="P76" s="385"/>
      <c r="Q76" s="385"/>
      <c r="R76" s="385"/>
      <c r="S76" s="385"/>
      <c r="T76" s="385"/>
      <c r="U76" s="385"/>
      <c r="V76" s="385"/>
      <c r="W76" s="385"/>
      <c r="X76" s="385"/>
      <c r="Y76" s="385"/>
      <c r="Z76" s="385"/>
      <c r="AA76" s="385"/>
      <c r="AB76" s="385"/>
      <c r="AC76" s="385"/>
      <c r="AD76" s="385"/>
    </row>
  </sheetData>
  <mergeCells count="22">
    <mergeCell ref="AC5:AD5"/>
    <mergeCell ref="A7:C7"/>
    <mergeCell ref="A76:AD76"/>
    <mergeCell ref="Q5:R5"/>
    <mergeCell ref="S5:T5"/>
    <mergeCell ref="U5:V5"/>
    <mergeCell ref="W5:X5"/>
    <mergeCell ref="Y5:Z5"/>
    <mergeCell ref="AA5:AB5"/>
    <mergeCell ref="D5:F5"/>
    <mergeCell ref="G5:H5"/>
    <mergeCell ref="I5:J5"/>
    <mergeCell ref="K5:L5"/>
    <mergeCell ref="M5:N5"/>
    <mergeCell ref="O5:P5"/>
    <mergeCell ref="A1:AD1"/>
    <mergeCell ref="A2:AD2"/>
    <mergeCell ref="A3:AD3"/>
    <mergeCell ref="D4:L4"/>
    <mergeCell ref="M4:T4"/>
    <mergeCell ref="U4:AB4"/>
    <mergeCell ref="AC4:AD4"/>
  </mergeCells>
  <phoneticPr fontId="66" type="noConversion"/>
  <printOptions horizontalCentered="1"/>
  <pageMargins left="0.47244094488188981" right="0.47244094488188981" top="0.59055118110236227" bottom="0.78740157480314965" header="0.51181102362204722" footer="0.39370078740157483"/>
  <pageSetup paperSize="9" scale="92" firstPageNumber="0" fitToHeight="0" orientation="landscape" r:id="rId1"/>
  <headerFooter alignWithMargins="0"/>
  <rowBreaks count="2" manualBreakCount="2">
    <brk id="30" max="29" man="1"/>
    <brk id="53" max="29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4F7C0-7F96-4851-84D4-1F23A2A349BC}">
  <sheetPr>
    <tabColor rgb="FFFFCC00"/>
  </sheetPr>
  <dimension ref="A1:IV12"/>
  <sheetViews>
    <sheetView showGridLines="0" view="pageBreakPreview" workbookViewId="0">
      <pane ySplit="6" topLeftCell="A7" activePane="bottomLeft" state="frozen"/>
      <selection activeCell="A2" sqref="A2:AE2"/>
      <selection pane="bottomLeft" sqref="A1:AE1"/>
    </sheetView>
  </sheetViews>
  <sheetFormatPr defaultColWidth="9" defaultRowHeight="14.25" customHeight="1"/>
  <cols>
    <col min="1" max="3" width="1.625" style="14" customWidth="1"/>
    <col min="4" max="4" width="13.375" style="14" customWidth="1"/>
    <col min="5" max="5" width="5.375" style="14" customWidth="1"/>
    <col min="6" max="9" width="4.875" style="14" customWidth="1"/>
    <col min="10" max="11" width="3.875" style="14" customWidth="1"/>
    <col min="12" max="17" width="4.875" style="14" customWidth="1"/>
    <col min="18" max="19" width="3.875" style="14" customWidth="1"/>
    <col min="20" max="21" width="4.875" style="14" customWidth="1"/>
    <col min="22" max="29" width="3.875" style="14" customWidth="1"/>
    <col min="30" max="31" width="4.125" style="14" customWidth="1"/>
    <col min="32" max="32" width="0" style="14" hidden="1" customWidth="1"/>
    <col min="33" max="33" width="13.125" style="14" customWidth="1"/>
    <col min="34" max="256" width="9" style="14" customWidth="1"/>
    <col min="257" max="16384" width="9" style="13"/>
  </cols>
  <sheetData>
    <row r="1" spans="1:32" s="20" customFormat="1" ht="20.100000000000001" customHeight="1">
      <c r="A1" s="357" t="s">
        <v>681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145">
        <v>113</v>
      </c>
    </row>
    <row r="2" spans="1:32" s="20" customFormat="1" ht="20.100000000000001" customHeight="1">
      <c r="A2" s="358" t="str">
        <f>AF1 &amp;" 學年度  SY "&amp;VALUE(AF1+1911)&amp;"-"&amp;VALUE(AF1+1912)</f>
        <v>113 學年度  SY 2024-2025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</row>
    <row r="3" spans="1:32" s="20" customFormat="1" ht="15" customHeight="1">
      <c r="A3" s="359" t="s">
        <v>7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</row>
    <row r="4" spans="1:32" ht="18" customHeight="1">
      <c r="A4" s="146"/>
      <c r="B4" s="146"/>
      <c r="C4" s="360"/>
      <c r="D4" s="360"/>
      <c r="E4" s="361" t="s">
        <v>682</v>
      </c>
      <c r="F4" s="361"/>
      <c r="G4" s="361"/>
      <c r="H4" s="361"/>
      <c r="I4" s="361"/>
      <c r="J4" s="361"/>
      <c r="K4" s="361"/>
      <c r="L4" s="361"/>
      <c r="M4" s="361"/>
      <c r="N4" s="361" t="s">
        <v>683</v>
      </c>
      <c r="O4" s="361"/>
      <c r="P4" s="361"/>
      <c r="Q4" s="361"/>
      <c r="R4" s="361"/>
      <c r="S4" s="361"/>
      <c r="T4" s="361"/>
      <c r="U4" s="361"/>
      <c r="V4" s="361" t="s">
        <v>684</v>
      </c>
      <c r="W4" s="361"/>
      <c r="X4" s="361"/>
      <c r="Y4" s="361"/>
      <c r="Z4" s="361"/>
      <c r="AA4" s="361"/>
      <c r="AB4" s="361"/>
      <c r="AC4" s="361"/>
      <c r="AD4" s="406" t="str">
        <f>"先修部"</f>
        <v>先修部</v>
      </c>
      <c r="AE4" s="406"/>
    </row>
    <row r="5" spans="1:32" ht="18" customHeight="1">
      <c r="A5" s="177"/>
      <c r="B5" s="177"/>
      <c r="C5" s="392"/>
      <c r="D5" s="392"/>
      <c r="E5" s="384" t="s">
        <v>2</v>
      </c>
      <c r="F5" s="384"/>
      <c r="G5" s="384"/>
      <c r="H5" s="384" t="s">
        <v>9</v>
      </c>
      <c r="I5" s="384"/>
      <c r="J5" s="384" t="s">
        <v>631</v>
      </c>
      <c r="K5" s="384"/>
      <c r="L5" s="384" t="s">
        <v>10</v>
      </c>
      <c r="M5" s="384"/>
      <c r="N5" s="384" t="s">
        <v>679</v>
      </c>
      <c r="O5" s="384"/>
      <c r="P5" s="384" t="s">
        <v>9</v>
      </c>
      <c r="Q5" s="384"/>
      <c r="R5" s="384" t="s">
        <v>631</v>
      </c>
      <c r="S5" s="384"/>
      <c r="T5" s="384" t="s">
        <v>10</v>
      </c>
      <c r="U5" s="384"/>
      <c r="V5" s="384" t="s">
        <v>679</v>
      </c>
      <c r="W5" s="384"/>
      <c r="X5" s="384" t="s">
        <v>9</v>
      </c>
      <c r="Y5" s="384"/>
      <c r="Z5" s="384" t="s">
        <v>631</v>
      </c>
      <c r="AA5" s="384"/>
      <c r="AB5" s="388" t="s">
        <v>10</v>
      </c>
      <c r="AC5" s="388"/>
      <c r="AD5" s="407" t="s">
        <v>9</v>
      </c>
      <c r="AE5" s="407"/>
    </row>
    <row r="6" spans="1:32" ht="18" customHeight="1">
      <c r="A6" s="148"/>
      <c r="B6" s="148"/>
      <c r="C6" s="363"/>
      <c r="D6" s="363"/>
      <c r="E6" s="149" t="s">
        <v>8</v>
      </c>
      <c r="F6" s="149" t="s">
        <v>5</v>
      </c>
      <c r="G6" s="149" t="s">
        <v>6</v>
      </c>
      <c r="H6" s="149" t="s">
        <v>5</v>
      </c>
      <c r="I6" s="149" t="s">
        <v>6</v>
      </c>
      <c r="J6" s="149" t="s">
        <v>5</v>
      </c>
      <c r="K6" s="149" t="s">
        <v>6</v>
      </c>
      <c r="L6" s="149" t="s">
        <v>5</v>
      </c>
      <c r="M6" s="149" t="s">
        <v>6</v>
      </c>
      <c r="N6" s="149" t="s">
        <v>5</v>
      </c>
      <c r="O6" s="149" t="s">
        <v>6</v>
      </c>
      <c r="P6" s="149" t="s">
        <v>5</v>
      </c>
      <c r="Q6" s="149" t="s">
        <v>6</v>
      </c>
      <c r="R6" s="149" t="s">
        <v>5</v>
      </c>
      <c r="S6" s="149" t="s">
        <v>6</v>
      </c>
      <c r="T6" s="149" t="s">
        <v>5</v>
      </c>
      <c r="U6" s="149" t="s">
        <v>6</v>
      </c>
      <c r="V6" s="149" t="s">
        <v>5</v>
      </c>
      <c r="W6" s="149" t="s">
        <v>6</v>
      </c>
      <c r="X6" s="149" t="s">
        <v>5</v>
      </c>
      <c r="Y6" s="149" t="s">
        <v>6</v>
      </c>
      <c r="Z6" s="149" t="s">
        <v>5</v>
      </c>
      <c r="AA6" s="149" t="s">
        <v>6</v>
      </c>
      <c r="AB6" s="180" t="s">
        <v>5</v>
      </c>
      <c r="AC6" s="149" t="s">
        <v>6</v>
      </c>
      <c r="AD6" s="180" t="s">
        <v>5</v>
      </c>
      <c r="AE6" s="152" t="s">
        <v>6</v>
      </c>
    </row>
    <row r="7" spans="1:32" s="184" customFormat="1" ht="20.100000000000001" customHeight="1">
      <c r="A7" s="410" t="s">
        <v>651</v>
      </c>
      <c r="B7" s="410"/>
      <c r="C7" s="410"/>
      <c r="D7" s="410"/>
      <c r="E7" s="221">
        <v>7881</v>
      </c>
      <c r="F7" s="222">
        <v>1193</v>
      </c>
      <c r="G7" s="222">
        <v>6688</v>
      </c>
      <c r="H7" s="222">
        <v>627</v>
      </c>
      <c r="I7" s="222">
        <v>2891</v>
      </c>
      <c r="J7" s="222">
        <v>14</v>
      </c>
      <c r="K7" s="222">
        <v>38</v>
      </c>
      <c r="L7" s="222">
        <v>552</v>
      </c>
      <c r="M7" s="222">
        <v>3759</v>
      </c>
      <c r="N7" s="223">
        <v>1165</v>
      </c>
      <c r="O7" s="222">
        <v>6686</v>
      </c>
      <c r="P7" s="222">
        <v>605</v>
      </c>
      <c r="Q7" s="222">
        <v>2891</v>
      </c>
      <c r="R7" s="222">
        <v>14</v>
      </c>
      <c r="S7" s="222">
        <v>38</v>
      </c>
      <c r="T7" s="222">
        <v>546</v>
      </c>
      <c r="U7" s="222">
        <v>3757</v>
      </c>
      <c r="V7" s="222">
        <v>6</v>
      </c>
      <c r="W7" s="222">
        <v>2</v>
      </c>
      <c r="X7" s="224">
        <v>0</v>
      </c>
      <c r="Y7" s="224">
        <v>0</v>
      </c>
      <c r="Z7" s="224">
        <v>0</v>
      </c>
      <c r="AA7" s="224">
        <v>0</v>
      </c>
      <c r="AB7" s="222">
        <v>6</v>
      </c>
      <c r="AC7" s="222">
        <v>2</v>
      </c>
      <c r="AD7" s="222">
        <v>22</v>
      </c>
      <c r="AE7" s="224">
        <v>0</v>
      </c>
    </row>
    <row r="8" spans="1:32" s="184" customFormat="1" ht="20.100000000000001" customHeight="1">
      <c r="A8" s="204"/>
      <c r="B8" s="410" t="s">
        <v>594</v>
      </c>
      <c r="C8" s="410"/>
      <c r="D8" s="410"/>
      <c r="E8" s="221">
        <v>7881</v>
      </c>
      <c r="F8" s="222">
        <v>1193</v>
      </c>
      <c r="G8" s="222">
        <v>6688</v>
      </c>
      <c r="H8" s="222">
        <v>627</v>
      </c>
      <c r="I8" s="222">
        <v>2891</v>
      </c>
      <c r="J8" s="222">
        <v>14</v>
      </c>
      <c r="K8" s="222">
        <v>38</v>
      </c>
      <c r="L8" s="222">
        <v>552</v>
      </c>
      <c r="M8" s="222">
        <v>3759</v>
      </c>
      <c r="N8" s="223">
        <v>1165</v>
      </c>
      <c r="O8" s="222">
        <v>6686</v>
      </c>
      <c r="P8" s="222">
        <v>605</v>
      </c>
      <c r="Q8" s="222">
        <v>2891</v>
      </c>
      <c r="R8" s="222">
        <v>14</v>
      </c>
      <c r="S8" s="222">
        <v>38</v>
      </c>
      <c r="T8" s="222">
        <v>546</v>
      </c>
      <c r="U8" s="222">
        <v>3757</v>
      </c>
      <c r="V8" s="222">
        <v>6</v>
      </c>
      <c r="W8" s="222">
        <v>2</v>
      </c>
      <c r="X8" s="224">
        <v>0</v>
      </c>
      <c r="Y8" s="224">
        <v>0</v>
      </c>
      <c r="Z8" s="224">
        <v>0</v>
      </c>
      <c r="AA8" s="224">
        <v>0</v>
      </c>
      <c r="AB8" s="222">
        <v>6</v>
      </c>
      <c r="AC8" s="222">
        <v>2</v>
      </c>
      <c r="AD8" s="222">
        <v>22</v>
      </c>
      <c r="AE8" s="224">
        <v>0</v>
      </c>
    </row>
    <row r="9" spans="1:32" s="184" customFormat="1" ht="20.100000000000001" customHeight="1">
      <c r="A9" s="204"/>
      <c r="B9" s="409" t="s">
        <v>672</v>
      </c>
      <c r="C9" s="409"/>
      <c r="D9" s="410"/>
      <c r="E9" s="221">
        <v>6278</v>
      </c>
      <c r="F9" s="222">
        <v>841</v>
      </c>
      <c r="G9" s="222">
        <v>5437</v>
      </c>
      <c r="H9" s="222">
        <v>423</v>
      </c>
      <c r="I9" s="222">
        <v>2186</v>
      </c>
      <c r="J9" s="222">
        <v>10</v>
      </c>
      <c r="K9" s="222">
        <v>32</v>
      </c>
      <c r="L9" s="222">
        <v>408</v>
      </c>
      <c r="M9" s="222">
        <v>3219</v>
      </c>
      <c r="N9" s="223">
        <v>813</v>
      </c>
      <c r="O9" s="222">
        <v>5435</v>
      </c>
      <c r="P9" s="222">
        <v>401</v>
      </c>
      <c r="Q9" s="222">
        <v>2186</v>
      </c>
      <c r="R9" s="222">
        <v>10</v>
      </c>
      <c r="S9" s="222">
        <v>32</v>
      </c>
      <c r="T9" s="222">
        <v>402</v>
      </c>
      <c r="U9" s="222">
        <v>3217</v>
      </c>
      <c r="V9" s="222">
        <v>6</v>
      </c>
      <c r="W9" s="222">
        <v>2</v>
      </c>
      <c r="X9" s="224">
        <v>0</v>
      </c>
      <c r="Y9" s="224">
        <v>0</v>
      </c>
      <c r="Z9" s="224">
        <v>0</v>
      </c>
      <c r="AA9" s="224">
        <v>0</v>
      </c>
      <c r="AB9" s="222">
        <v>6</v>
      </c>
      <c r="AC9" s="222">
        <v>2</v>
      </c>
      <c r="AD9" s="222">
        <v>22</v>
      </c>
      <c r="AE9" s="224">
        <v>0</v>
      </c>
    </row>
    <row r="10" spans="1:32" s="184" customFormat="1" ht="20.100000000000001" customHeight="1">
      <c r="A10" s="204"/>
      <c r="B10" s="409" t="s">
        <v>673</v>
      </c>
      <c r="C10" s="409"/>
      <c r="D10" s="410"/>
      <c r="E10" s="221">
        <v>1603</v>
      </c>
      <c r="F10" s="222">
        <v>352</v>
      </c>
      <c r="G10" s="222">
        <v>1251</v>
      </c>
      <c r="H10" s="222">
        <v>204</v>
      </c>
      <c r="I10" s="222">
        <v>705</v>
      </c>
      <c r="J10" s="222">
        <v>4</v>
      </c>
      <c r="K10" s="222">
        <v>6</v>
      </c>
      <c r="L10" s="222">
        <v>144</v>
      </c>
      <c r="M10" s="222">
        <v>540</v>
      </c>
      <c r="N10" s="223">
        <v>352</v>
      </c>
      <c r="O10" s="222">
        <v>1251</v>
      </c>
      <c r="P10" s="222">
        <v>204</v>
      </c>
      <c r="Q10" s="222">
        <v>705</v>
      </c>
      <c r="R10" s="222">
        <v>4</v>
      </c>
      <c r="S10" s="222">
        <v>6</v>
      </c>
      <c r="T10" s="222">
        <v>144</v>
      </c>
      <c r="U10" s="222">
        <v>540</v>
      </c>
      <c r="V10" s="224">
        <v>0</v>
      </c>
      <c r="W10" s="224">
        <v>0</v>
      </c>
      <c r="X10" s="224">
        <v>0</v>
      </c>
      <c r="Y10" s="224">
        <v>0</v>
      </c>
      <c r="Z10" s="224">
        <v>0</v>
      </c>
      <c r="AA10" s="224">
        <v>0</v>
      </c>
      <c r="AB10" s="224">
        <v>0</v>
      </c>
      <c r="AC10" s="224">
        <v>0</v>
      </c>
      <c r="AD10" s="224">
        <v>0</v>
      </c>
      <c r="AE10" s="224">
        <v>0</v>
      </c>
    </row>
    <row r="11" spans="1:32" s="184" customFormat="1" ht="4.5" customHeight="1">
      <c r="A11" s="19"/>
      <c r="B11" s="19"/>
      <c r="C11" s="411"/>
      <c r="D11" s="41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32" s="184" customFormat="1" ht="39.950000000000003" customHeight="1">
      <c r="A12" s="385" t="s">
        <v>685</v>
      </c>
      <c r="B12" s="385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  <c r="AC12" s="385"/>
      <c r="AD12" s="385"/>
      <c r="AE12" s="385"/>
    </row>
  </sheetData>
  <mergeCells count="29">
    <mergeCell ref="B10:D10"/>
    <mergeCell ref="C11:D11"/>
    <mergeCell ref="A12:AE12"/>
    <mergeCell ref="AB5:AC5"/>
    <mergeCell ref="AD5:AE5"/>
    <mergeCell ref="C6:D6"/>
    <mergeCell ref="A7:D7"/>
    <mergeCell ref="B8:D8"/>
    <mergeCell ref="B9:D9"/>
    <mergeCell ref="P5:Q5"/>
    <mergeCell ref="R5:S5"/>
    <mergeCell ref="T5:U5"/>
    <mergeCell ref="V5:W5"/>
    <mergeCell ref="X5:Y5"/>
    <mergeCell ref="Z5:AA5"/>
    <mergeCell ref="C5:D5"/>
    <mergeCell ref="E5:G5"/>
    <mergeCell ref="H5:I5"/>
    <mergeCell ref="J5:K5"/>
    <mergeCell ref="L5:M5"/>
    <mergeCell ref="N5:O5"/>
    <mergeCell ref="A1:AE1"/>
    <mergeCell ref="A2:AE2"/>
    <mergeCell ref="A3:AE3"/>
    <mergeCell ref="C4:D4"/>
    <mergeCell ref="E4:M4"/>
    <mergeCell ref="N4:U4"/>
    <mergeCell ref="V4:AC4"/>
    <mergeCell ref="AD4:AE4"/>
  </mergeCells>
  <phoneticPr fontId="66" type="noConversion"/>
  <printOptions horizontalCentered="1"/>
  <pageMargins left="0.47244094488188981" right="0.47244094488188981" top="0.59055118110236227" bottom="0.78740157480314965" header="0.51181102362204722" footer="0.39370078740157483"/>
  <pageSetup paperSize="9" firstPageNumber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A5340-B93B-4D8C-AFA9-7923EC59EF5A}">
  <sheetPr>
    <tabColor rgb="FFFFC000"/>
    <pageSetUpPr fitToPage="1"/>
  </sheetPr>
  <dimension ref="A1:IV76"/>
  <sheetViews>
    <sheetView showGridLines="0" view="pageBreakPreview" topLeftCell="A44" workbookViewId="0">
      <selection activeCell="O67" sqref="O67"/>
    </sheetView>
  </sheetViews>
  <sheetFormatPr defaultColWidth="9" defaultRowHeight="14.25" customHeight="1"/>
  <cols>
    <col min="1" max="2" width="1.625" style="14" customWidth="1"/>
    <col min="3" max="3" width="14.375" style="14" customWidth="1"/>
    <col min="4" max="4" width="5.375" style="14" customWidth="1"/>
    <col min="5" max="8" width="4.875" style="14" customWidth="1"/>
    <col min="9" max="10" width="3.875" style="14" customWidth="1"/>
    <col min="11" max="16" width="4.875" style="14" customWidth="1"/>
    <col min="17" max="18" width="3.875" style="14" customWidth="1"/>
    <col min="19" max="20" width="4.875" style="14" customWidth="1"/>
    <col min="21" max="28" width="3.875" style="14" customWidth="1"/>
    <col min="29" max="30" width="4.125" style="14" customWidth="1"/>
    <col min="31" max="31" width="0.125" style="14" customWidth="1"/>
    <col min="32" max="32" width="0" style="14" hidden="1" customWidth="1"/>
    <col min="33" max="33" width="13.5" style="14" customWidth="1"/>
    <col min="34" max="256" width="9" style="14" customWidth="1"/>
    <col min="257" max="16384" width="9" style="13"/>
  </cols>
  <sheetData>
    <row r="1" spans="1:32" s="20" customFormat="1" ht="20.100000000000001" customHeight="1">
      <c r="A1" s="357" t="s">
        <v>686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105"/>
      <c r="AF1" s="145">
        <v>113</v>
      </c>
    </row>
    <row r="2" spans="1:32" s="20" customFormat="1" ht="20.100000000000001" customHeight="1">
      <c r="A2" s="358" t="str">
        <f>AF1 &amp;" 學年度  SY "&amp;VALUE(AF1+1911)&amp;"-"&amp;VALUE(AF1+1912)</f>
        <v>113 學年度  SY 2024-2025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105"/>
    </row>
    <row r="3" spans="1:32" s="20" customFormat="1" ht="15" customHeight="1">
      <c r="A3" s="359" t="s">
        <v>7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105"/>
    </row>
    <row r="4" spans="1:32" ht="18" customHeight="1">
      <c r="A4" s="146"/>
      <c r="B4" s="146"/>
      <c r="C4" s="176"/>
      <c r="D4" s="361" t="s">
        <v>676</v>
      </c>
      <c r="E4" s="361"/>
      <c r="F4" s="361"/>
      <c r="G4" s="361"/>
      <c r="H4" s="361"/>
      <c r="I4" s="361"/>
      <c r="J4" s="361"/>
      <c r="K4" s="361"/>
      <c r="L4" s="361"/>
      <c r="M4" s="361" t="s">
        <v>677</v>
      </c>
      <c r="N4" s="361"/>
      <c r="O4" s="361"/>
      <c r="P4" s="361"/>
      <c r="Q4" s="361"/>
      <c r="R4" s="361"/>
      <c r="S4" s="361"/>
      <c r="T4" s="361"/>
      <c r="U4" s="361" t="s">
        <v>678</v>
      </c>
      <c r="V4" s="361"/>
      <c r="W4" s="361"/>
      <c r="X4" s="361"/>
      <c r="Y4" s="361"/>
      <c r="Z4" s="361"/>
      <c r="AA4" s="361"/>
      <c r="AB4" s="361"/>
      <c r="AC4" s="362" t="str">
        <f>"先修部"</f>
        <v>先修部</v>
      </c>
      <c r="AD4" s="362"/>
      <c r="AE4" s="362"/>
    </row>
    <row r="5" spans="1:32" ht="18" customHeight="1">
      <c r="A5" s="177"/>
      <c r="B5" s="177"/>
      <c r="C5" s="178"/>
      <c r="D5" s="384" t="s">
        <v>2</v>
      </c>
      <c r="E5" s="384"/>
      <c r="F5" s="384"/>
      <c r="G5" s="384" t="s">
        <v>9</v>
      </c>
      <c r="H5" s="384"/>
      <c r="I5" s="384" t="s">
        <v>631</v>
      </c>
      <c r="J5" s="384"/>
      <c r="K5" s="384" t="s">
        <v>10</v>
      </c>
      <c r="L5" s="384"/>
      <c r="M5" s="384" t="s">
        <v>679</v>
      </c>
      <c r="N5" s="384"/>
      <c r="O5" s="384" t="s">
        <v>9</v>
      </c>
      <c r="P5" s="384"/>
      <c r="Q5" s="384" t="s">
        <v>631</v>
      </c>
      <c r="R5" s="384"/>
      <c r="S5" s="384" t="s">
        <v>10</v>
      </c>
      <c r="T5" s="384"/>
      <c r="U5" s="384" t="s">
        <v>679</v>
      </c>
      <c r="V5" s="384"/>
      <c r="W5" s="384" t="s">
        <v>9</v>
      </c>
      <c r="X5" s="384"/>
      <c r="Y5" s="384" t="s">
        <v>631</v>
      </c>
      <c r="Z5" s="384"/>
      <c r="AA5" s="414" t="s">
        <v>10</v>
      </c>
      <c r="AB5" s="414"/>
      <c r="AC5" s="407" t="s">
        <v>9</v>
      </c>
      <c r="AD5" s="407"/>
      <c r="AE5" s="407"/>
    </row>
    <row r="6" spans="1:32" ht="18" customHeight="1">
      <c r="A6" s="148"/>
      <c r="B6" s="148"/>
      <c r="C6" s="179"/>
      <c r="D6" s="149" t="s">
        <v>8</v>
      </c>
      <c r="E6" s="149" t="s">
        <v>3</v>
      </c>
      <c r="F6" s="149" t="s">
        <v>4</v>
      </c>
      <c r="G6" s="149" t="s">
        <v>3</v>
      </c>
      <c r="H6" s="149" t="s">
        <v>4</v>
      </c>
      <c r="I6" s="149" t="s">
        <v>3</v>
      </c>
      <c r="J6" s="149" t="s">
        <v>4</v>
      </c>
      <c r="K6" s="149" t="s">
        <v>3</v>
      </c>
      <c r="L6" s="149" t="s">
        <v>4</v>
      </c>
      <c r="M6" s="149" t="s">
        <v>3</v>
      </c>
      <c r="N6" s="149" t="s">
        <v>4</v>
      </c>
      <c r="O6" s="149" t="s">
        <v>3</v>
      </c>
      <c r="P6" s="149" t="s">
        <v>4</v>
      </c>
      <c r="Q6" s="149" t="s">
        <v>3</v>
      </c>
      <c r="R6" s="149" t="s">
        <v>4</v>
      </c>
      <c r="S6" s="149" t="s">
        <v>3</v>
      </c>
      <c r="T6" s="149" t="s">
        <v>4</v>
      </c>
      <c r="U6" s="149" t="s">
        <v>3</v>
      </c>
      <c r="V6" s="149" t="s">
        <v>4</v>
      </c>
      <c r="W6" s="149" t="s">
        <v>3</v>
      </c>
      <c r="X6" s="149" t="s">
        <v>4</v>
      </c>
      <c r="Y6" s="149" t="s">
        <v>3</v>
      </c>
      <c r="Z6" s="149" t="s">
        <v>4</v>
      </c>
      <c r="AA6" s="149" t="s">
        <v>3</v>
      </c>
      <c r="AB6" s="149" t="s">
        <v>4</v>
      </c>
      <c r="AC6" s="179" t="s">
        <v>3</v>
      </c>
      <c r="AD6" s="415" t="s">
        <v>4</v>
      </c>
      <c r="AE6" s="415"/>
    </row>
    <row r="7" spans="1:32" s="184" customFormat="1" ht="18.2" hidden="1" customHeight="1">
      <c r="A7" s="416"/>
      <c r="B7" s="416"/>
      <c r="C7" s="416"/>
      <c r="D7" s="225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413"/>
      <c r="AE7" s="413"/>
    </row>
    <row r="8" spans="1:32" s="184" customFormat="1" ht="15" customHeight="1">
      <c r="A8" s="227" t="s">
        <v>651</v>
      </c>
      <c r="B8" s="227"/>
      <c r="C8" s="28"/>
      <c r="D8" s="228">
        <v>20623</v>
      </c>
      <c r="E8" s="229">
        <v>10270</v>
      </c>
      <c r="F8" s="229">
        <v>10353</v>
      </c>
      <c r="G8" s="229">
        <v>4940</v>
      </c>
      <c r="H8" s="229">
        <v>5081</v>
      </c>
      <c r="I8" s="229">
        <v>36</v>
      </c>
      <c r="J8" s="229">
        <v>35</v>
      </c>
      <c r="K8" s="229">
        <v>5294</v>
      </c>
      <c r="L8" s="229">
        <v>5237</v>
      </c>
      <c r="M8" s="230">
        <v>9692</v>
      </c>
      <c r="N8" s="229">
        <v>9651</v>
      </c>
      <c r="O8" s="229">
        <v>4421</v>
      </c>
      <c r="P8" s="229">
        <v>4433</v>
      </c>
      <c r="Q8" s="229">
        <v>36</v>
      </c>
      <c r="R8" s="229">
        <v>35</v>
      </c>
      <c r="S8" s="229">
        <v>5235</v>
      </c>
      <c r="T8" s="229">
        <v>5183</v>
      </c>
      <c r="U8" s="229">
        <v>64</v>
      </c>
      <c r="V8" s="229">
        <v>72</v>
      </c>
      <c r="W8" s="229">
        <v>5</v>
      </c>
      <c r="X8" s="229">
        <v>18</v>
      </c>
      <c r="Y8" s="231">
        <v>0</v>
      </c>
      <c r="Z8" s="231">
        <v>0</v>
      </c>
      <c r="AA8" s="229">
        <v>59</v>
      </c>
      <c r="AB8" s="222">
        <v>54</v>
      </c>
      <c r="AC8" s="222">
        <v>514</v>
      </c>
      <c r="AD8" s="412">
        <v>630</v>
      </c>
      <c r="AE8" s="413"/>
    </row>
    <row r="9" spans="1:32" s="184" customFormat="1" ht="15" customHeight="1">
      <c r="A9" s="227"/>
      <c r="B9" s="227" t="s">
        <v>594</v>
      </c>
      <c r="C9" s="28"/>
      <c r="D9" s="228">
        <v>20122</v>
      </c>
      <c r="E9" s="229">
        <v>9982</v>
      </c>
      <c r="F9" s="229">
        <v>10140</v>
      </c>
      <c r="G9" s="229">
        <v>4775</v>
      </c>
      <c r="H9" s="229">
        <v>4956</v>
      </c>
      <c r="I9" s="229">
        <v>31</v>
      </c>
      <c r="J9" s="229">
        <v>34</v>
      </c>
      <c r="K9" s="229">
        <v>5176</v>
      </c>
      <c r="L9" s="229">
        <v>5150</v>
      </c>
      <c r="M9" s="230">
        <v>9412</v>
      </c>
      <c r="N9" s="229">
        <v>9450</v>
      </c>
      <c r="O9" s="229">
        <v>4260</v>
      </c>
      <c r="P9" s="229">
        <v>4316</v>
      </c>
      <c r="Q9" s="229">
        <v>31</v>
      </c>
      <c r="R9" s="229">
        <v>34</v>
      </c>
      <c r="S9" s="229">
        <v>5121</v>
      </c>
      <c r="T9" s="229">
        <v>5100</v>
      </c>
      <c r="U9" s="229">
        <v>58</v>
      </c>
      <c r="V9" s="229">
        <v>64</v>
      </c>
      <c r="W9" s="229">
        <v>3</v>
      </c>
      <c r="X9" s="229">
        <v>14</v>
      </c>
      <c r="Y9" s="231">
        <v>0</v>
      </c>
      <c r="Z9" s="231">
        <v>0</v>
      </c>
      <c r="AA9" s="229">
        <v>55</v>
      </c>
      <c r="AB9" s="222">
        <v>50</v>
      </c>
      <c r="AC9" s="222">
        <v>512</v>
      </c>
      <c r="AD9" s="412">
        <v>626</v>
      </c>
      <c r="AE9" s="413"/>
    </row>
    <row r="10" spans="1:32" s="184" customFormat="1" ht="15" customHeight="1">
      <c r="A10" s="227"/>
      <c r="B10" s="227"/>
      <c r="C10" s="28" t="s">
        <v>21</v>
      </c>
      <c r="D10" s="228">
        <v>2141</v>
      </c>
      <c r="E10" s="229">
        <v>888</v>
      </c>
      <c r="F10" s="229">
        <v>1253</v>
      </c>
      <c r="G10" s="229">
        <v>709</v>
      </c>
      <c r="H10" s="229">
        <v>1035</v>
      </c>
      <c r="I10" s="229">
        <v>5</v>
      </c>
      <c r="J10" s="229">
        <v>5</v>
      </c>
      <c r="K10" s="229">
        <v>174</v>
      </c>
      <c r="L10" s="229">
        <v>213</v>
      </c>
      <c r="M10" s="230">
        <v>500</v>
      </c>
      <c r="N10" s="229">
        <v>746</v>
      </c>
      <c r="O10" s="229">
        <v>322</v>
      </c>
      <c r="P10" s="229">
        <v>529</v>
      </c>
      <c r="Q10" s="229">
        <v>5</v>
      </c>
      <c r="R10" s="229">
        <v>5</v>
      </c>
      <c r="S10" s="229">
        <v>173</v>
      </c>
      <c r="T10" s="229">
        <v>212</v>
      </c>
      <c r="U10" s="229">
        <v>1</v>
      </c>
      <c r="V10" s="229">
        <v>2</v>
      </c>
      <c r="W10" s="231">
        <v>0</v>
      </c>
      <c r="X10" s="229">
        <v>1</v>
      </c>
      <c r="Y10" s="231">
        <v>0</v>
      </c>
      <c r="Z10" s="231">
        <v>0</v>
      </c>
      <c r="AA10" s="229">
        <v>1</v>
      </c>
      <c r="AB10" s="222">
        <v>1</v>
      </c>
      <c r="AC10" s="222">
        <v>387</v>
      </c>
      <c r="AD10" s="412">
        <v>505</v>
      </c>
      <c r="AE10" s="413"/>
    </row>
    <row r="11" spans="1:32" s="184" customFormat="1" ht="15" customHeight="1">
      <c r="A11" s="227"/>
      <c r="B11" s="227"/>
      <c r="C11" s="28" t="s">
        <v>22</v>
      </c>
      <c r="D11" s="228">
        <v>89</v>
      </c>
      <c r="E11" s="229">
        <v>51</v>
      </c>
      <c r="F11" s="229">
        <v>38</v>
      </c>
      <c r="G11" s="229">
        <v>8</v>
      </c>
      <c r="H11" s="229">
        <v>6</v>
      </c>
      <c r="I11" s="231">
        <v>0</v>
      </c>
      <c r="J11" s="231">
        <v>0</v>
      </c>
      <c r="K11" s="229">
        <v>43</v>
      </c>
      <c r="L11" s="229">
        <v>32</v>
      </c>
      <c r="M11" s="230">
        <v>51</v>
      </c>
      <c r="N11" s="229">
        <v>38</v>
      </c>
      <c r="O11" s="229">
        <v>8</v>
      </c>
      <c r="P11" s="229">
        <v>6</v>
      </c>
      <c r="Q11" s="231">
        <v>0</v>
      </c>
      <c r="R11" s="231">
        <v>0</v>
      </c>
      <c r="S11" s="229">
        <v>43</v>
      </c>
      <c r="T11" s="229">
        <v>32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0</v>
      </c>
      <c r="AA11" s="231">
        <v>0</v>
      </c>
      <c r="AB11" s="224">
        <v>0</v>
      </c>
      <c r="AC11" s="224">
        <v>0</v>
      </c>
      <c r="AD11" s="417">
        <v>0</v>
      </c>
      <c r="AE11" s="413"/>
    </row>
    <row r="12" spans="1:32" s="184" customFormat="1" ht="15" customHeight="1">
      <c r="A12" s="227"/>
      <c r="B12" s="227"/>
      <c r="C12" s="28" t="s">
        <v>23</v>
      </c>
      <c r="D12" s="228">
        <v>4</v>
      </c>
      <c r="E12" s="229">
        <v>3</v>
      </c>
      <c r="F12" s="229">
        <v>1</v>
      </c>
      <c r="G12" s="229">
        <v>3</v>
      </c>
      <c r="H12" s="229">
        <v>1</v>
      </c>
      <c r="I12" s="231">
        <v>0</v>
      </c>
      <c r="J12" s="231">
        <v>0</v>
      </c>
      <c r="K12" s="231">
        <v>0</v>
      </c>
      <c r="L12" s="231">
        <v>0</v>
      </c>
      <c r="M12" s="230">
        <v>3</v>
      </c>
      <c r="N12" s="229">
        <v>1</v>
      </c>
      <c r="O12" s="229">
        <v>3</v>
      </c>
      <c r="P12" s="229">
        <v>1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24">
        <v>0</v>
      </c>
      <c r="AC12" s="224">
        <v>0</v>
      </c>
      <c r="AD12" s="417">
        <v>0</v>
      </c>
      <c r="AE12" s="413"/>
    </row>
    <row r="13" spans="1:32" s="184" customFormat="1" ht="15" customHeight="1">
      <c r="A13" s="227"/>
      <c r="B13" s="227"/>
      <c r="C13" s="28" t="s">
        <v>24</v>
      </c>
      <c r="D13" s="228">
        <v>6600</v>
      </c>
      <c r="E13" s="229">
        <v>3245</v>
      </c>
      <c r="F13" s="229">
        <v>3355</v>
      </c>
      <c r="G13" s="229">
        <v>1378</v>
      </c>
      <c r="H13" s="229">
        <v>1410</v>
      </c>
      <c r="I13" s="229">
        <v>2</v>
      </c>
      <c r="J13" s="229">
        <v>3</v>
      </c>
      <c r="K13" s="229">
        <v>1865</v>
      </c>
      <c r="L13" s="229">
        <v>1942</v>
      </c>
      <c r="M13" s="230">
        <v>3180</v>
      </c>
      <c r="N13" s="229">
        <v>3289</v>
      </c>
      <c r="O13" s="229">
        <v>1322</v>
      </c>
      <c r="P13" s="229">
        <v>1353</v>
      </c>
      <c r="Q13" s="229">
        <v>2</v>
      </c>
      <c r="R13" s="229">
        <v>3</v>
      </c>
      <c r="S13" s="229">
        <v>1856</v>
      </c>
      <c r="T13" s="229">
        <v>1933</v>
      </c>
      <c r="U13" s="229">
        <v>11</v>
      </c>
      <c r="V13" s="229">
        <v>19</v>
      </c>
      <c r="W13" s="229">
        <v>2</v>
      </c>
      <c r="X13" s="229">
        <v>10</v>
      </c>
      <c r="Y13" s="231">
        <v>0</v>
      </c>
      <c r="Z13" s="231">
        <v>0</v>
      </c>
      <c r="AA13" s="229">
        <v>9</v>
      </c>
      <c r="AB13" s="222">
        <v>9</v>
      </c>
      <c r="AC13" s="222">
        <v>54</v>
      </c>
      <c r="AD13" s="412">
        <v>47</v>
      </c>
      <c r="AE13" s="413"/>
    </row>
    <row r="14" spans="1:32" s="184" customFormat="1" ht="15" customHeight="1">
      <c r="A14" s="227"/>
      <c r="B14" s="227"/>
      <c r="C14" s="28" t="s">
        <v>652</v>
      </c>
      <c r="D14" s="228">
        <v>1</v>
      </c>
      <c r="E14" s="229">
        <v>1</v>
      </c>
      <c r="F14" s="231">
        <v>0</v>
      </c>
      <c r="G14" s="229">
        <v>1</v>
      </c>
      <c r="H14" s="231">
        <v>0</v>
      </c>
      <c r="I14" s="231">
        <v>0</v>
      </c>
      <c r="J14" s="231">
        <v>0</v>
      </c>
      <c r="K14" s="231">
        <v>0</v>
      </c>
      <c r="L14" s="231">
        <v>0</v>
      </c>
      <c r="M14" s="230">
        <v>1</v>
      </c>
      <c r="N14" s="231">
        <v>0</v>
      </c>
      <c r="O14" s="229">
        <v>1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0</v>
      </c>
      <c r="AA14" s="231">
        <v>0</v>
      </c>
      <c r="AB14" s="224">
        <v>0</v>
      </c>
      <c r="AC14" s="224">
        <v>0</v>
      </c>
      <c r="AD14" s="417">
        <v>0</v>
      </c>
      <c r="AE14" s="413"/>
    </row>
    <row r="15" spans="1:32" s="184" customFormat="1" ht="15" customHeight="1">
      <c r="A15" s="227"/>
      <c r="B15" s="227"/>
      <c r="C15" s="28" t="s">
        <v>25</v>
      </c>
      <c r="D15" s="228">
        <v>182</v>
      </c>
      <c r="E15" s="229">
        <v>83</v>
      </c>
      <c r="F15" s="229">
        <v>99</v>
      </c>
      <c r="G15" s="229">
        <v>62</v>
      </c>
      <c r="H15" s="229">
        <v>70</v>
      </c>
      <c r="I15" s="229">
        <v>1</v>
      </c>
      <c r="J15" s="229">
        <v>1</v>
      </c>
      <c r="K15" s="229">
        <v>20</v>
      </c>
      <c r="L15" s="229">
        <v>28</v>
      </c>
      <c r="M15" s="230">
        <v>80</v>
      </c>
      <c r="N15" s="229">
        <v>98</v>
      </c>
      <c r="O15" s="229">
        <v>59</v>
      </c>
      <c r="P15" s="229">
        <v>69</v>
      </c>
      <c r="Q15" s="229">
        <v>1</v>
      </c>
      <c r="R15" s="229">
        <v>1</v>
      </c>
      <c r="S15" s="229">
        <v>20</v>
      </c>
      <c r="T15" s="229">
        <v>28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24">
        <v>0</v>
      </c>
      <c r="AC15" s="222">
        <v>3</v>
      </c>
      <c r="AD15" s="412">
        <v>1</v>
      </c>
      <c r="AE15" s="413"/>
    </row>
    <row r="16" spans="1:32" s="184" customFormat="1" ht="15" customHeight="1">
      <c r="A16" s="227"/>
      <c r="B16" s="227"/>
      <c r="C16" s="28" t="s">
        <v>595</v>
      </c>
      <c r="D16" s="228">
        <v>7</v>
      </c>
      <c r="E16" s="229">
        <v>2</v>
      </c>
      <c r="F16" s="229">
        <v>5</v>
      </c>
      <c r="G16" s="229">
        <v>1</v>
      </c>
      <c r="H16" s="229">
        <v>4</v>
      </c>
      <c r="I16" s="231">
        <v>0</v>
      </c>
      <c r="J16" s="231">
        <v>0</v>
      </c>
      <c r="K16" s="229">
        <v>1</v>
      </c>
      <c r="L16" s="229">
        <v>1</v>
      </c>
      <c r="M16" s="230">
        <v>2</v>
      </c>
      <c r="N16" s="229">
        <v>5</v>
      </c>
      <c r="O16" s="229">
        <v>1</v>
      </c>
      <c r="P16" s="229">
        <v>4</v>
      </c>
      <c r="Q16" s="231">
        <v>0</v>
      </c>
      <c r="R16" s="231">
        <v>0</v>
      </c>
      <c r="S16" s="229">
        <v>1</v>
      </c>
      <c r="T16" s="229">
        <v>1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24">
        <v>0</v>
      </c>
      <c r="AC16" s="224">
        <v>0</v>
      </c>
      <c r="AD16" s="417">
        <v>0</v>
      </c>
      <c r="AE16" s="413"/>
    </row>
    <row r="17" spans="1:31" s="184" customFormat="1" ht="15" customHeight="1">
      <c r="A17" s="227"/>
      <c r="B17" s="227"/>
      <c r="C17" s="28" t="s">
        <v>26</v>
      </c>
      <c r="D17" s="228">
        <v>138</v>
      </c>
      <c r="E17" s="229">
        <v>65</v>
      </c>
      <c r="F17" s="229">
        <v>73</v>
      </c>
      <c r="G17" s="229">
        <v>29</v>
      </c>
      <c r="H17" s="229">
        <v>37</v>
      </c>
      <c r="I17" s="231">
        <v>0</v>
      </c>
      <c r="J17" s="231">
        <v>0</v>
      </c>
      <c r="K17" s="229">
        <v>36</v>
      </c>
      <c r="L17" s="229">
        <v>36</v>
      </c>
      <c r="M17" s="230">
        <v>65</v>
      </c>
      <c r="N17" s="229">
        <v>73</v>
      </c>
      <c r="O17" s="229">
        <v>29</v>
      </c>
      <c r="P17" s="229">
        <v>37</v>
      </c>
      <c r="Q17" s="231">
        <v>0</v>
      </c>
      <c r="R17" s="231">
        <v>0</v>
      </c>
      <c r="S17" s="229">
        <v>36</v>
      </c>
      <c r="T17" s="229">
        <v>36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0</v>
      </c>
      <c r="AA17" s="231">
        <v>0</v>
      </c>
      <c r="AB17" s="224">
        <v>0</v>
      </c>
      <c r="AC17" s="224">
        <v>0</v>
      </c>
      <c r="AD17" s="417">
        <v>0</v>
      </c>
      <c r="AE17" s="413"/>
    </row>
    <row r="18" spans="1:31" s="184" customFormat="1" ht="15" customHeight="1">
      <c r="A18" s="227"/>
      <c r="B18" s="227"/>
      <c r="C18" s="28" t="s">
        <v>653</v>
      </c>
      <c r="D18" s="228">
        <v>1</v>
      </c>
      <c r="E18" s="231">
        <v>0</v>
      </c>
      <c r="F18" s="229">
        <v>1</v>
      </c>
      <c r="G18" s="231">
        <v>0</v>
      </c>
      <c r="H18" s="229">
        <v>1</v>
      </c>
      <c r="I18" s="231">
        <v>0</v>
      </c>
      <c r="J18" s="231">
        <v>0</v>
      </c>
      <c r="K18" s="231">
        <v>0</v>
      </c>
      <c r="L18" s="231">
        <v>0</v>
      </c>
      <c r="M18" s="232">
        <v>0</v>
      </c>
      <c r="N18" s="229">
        <v>1</v>
      </c>
      <c r="O18" s="231">
        <v>0</v>
      </c>
      <c r="P18" s="229">
        <v>1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24">
        <v>0</v>
      </c>
      <c r="AC18" s="224">
        <v>0</v>
      </c>
      <c r="AD18" s="417">
        <v>0</v>
      </c>
      <c r="AE18" s="413"/>
    </row>
    <row r="19" spans="1:31" s="184" customFormat="1" ht="15" customHeight="1">
      <c r="A19" s="227"/>
      <c r="B19" s="227"/>
      <c r="C19" s="28" t="s">
        <v>28</v>
      </c>
      <c r="D19" s="228">
        <v>7085</v>
      </c>
      <c r="E19" s="229">
        <v>3768</v>
      </c>
      <c r="F19" s="229">
        <v>3317</v>
      </c>
      <c r="G19" s="229">
        <v>2284</v>
      </c>
      <c r="H19" s="229">
        <v>1961</v>
      </c>
      <c r="I19" s="229">
        <v>22</v>
      </c>
      <c r="J19" s="229">
        <v>21</v>
      </c>
      <c r="K19" s="229">
        <v>1462</v>
      </c>
      <c r="L19" s="229">
        <v>1335</v>
      </c>
      <c r="M19" s="230">
        <v>3734</v>
      </c>
      <c r="N19" s="229">
        <v>3288</v>
      </c>
      <c r="O19" s="229">
        <v>2256</v>
      </c>
      <c r="P19" s="229">
        <v>1935</v>
      </c>
      <c r="Q19" s="229">
        <v>22</v>
      </c>
      <c r="R19" s="229">
        <v>21</v>
      </c>
      <c r="S19" s="229">
        <v>1456</v>
      </c>
      <c r="T19" s="229">
        <v>1332</v>
      </c>
      <c r="U19" s="229">
        <v>6</v>
      </c>
      <c r="V19" s="229">
        <v>3</v>
      </c>
      <c r="W19" s="231">
        <v>0</v>
      </c>
      <c r="X19" s="231">
        <v>0</v>
      </c>
      <c r="Y19" s="231">
        <v>0</v>
      </c>
      <c r="Z19" s="231">
        <v>0</v>
      </c>
      <c r="AA19" s="229">
        <v>6</v>
      </c>
      <c r="AB19" s="222">
        <v>3</v>
      </c>
      <c r="AC19" s="222">
        <v>28</v>
      </c>
      <c r="AD19" s="412">
        <v>26</v>
      </c>
      <c r="AE19" s="413"/>
    </row>
    <row r="20" spans="1:31" s="184" customFormat="1" ht="15" customHeight="1">
      <c r="A20" s="227"/>
      <c r="B20" s="227"/>
      <c r="C20" s="28" t="s">
        <v>29</v>
      </c>
      <c r="D20" s="228">
        <v>251</v>
      </c>
      <c r="E20" s="229">
        <v>116</v>
      </c>
      <c r="F20" s="229">
        <v>135</v>
      </c>
      <c r="G20" s="229">
        <v>17</v>
      </c>
      <c r="H20" s="229">
        <v>25</v>
      </c>
      <c r="I20" s="231">
        <v>0</v>
      </c>
      <c r="J20" s="231">
        <v>0</v>
      </c>
      <c r="K20" s="229">
        <v>99</v>
      </c>
      <c r="L20" s="229">
        <v>110</v>
      </c>
      <c r="M20" s="230">
        <v>109</v>
      </c>
      <c r="N20" s="229">
        <v>132</v>
      </c>
      <c r="O20" s="229">
        <v>14</v>
      </c>
      <c r="P20" s="229">
        <v>24</v>
      </c>
      <c r="Q20" s="231">
        <v>0</v>
      </c>
      <c r="R20" s="231">
        <v>0</v>
      </c>
      <c r="S20" s="229">
        <v>95</v>
      </c>
      <c r="T20" s="229">
        <v>108</v>
      </c>
      <c r="U20" s="229">
        <v>4</v>
      </c>
      <c r="V20" s="229">
        <v>2</v>
      </c>
      <c r="W20" s="231">
        <v>0</v>
      </c>
      <c r="X20" s="231">
        <v>0</v>
      </c>
      <c r="Y20" s="231">
        <v>0</v>
      </c>
      <c r="Z20" s="231">
        <v>0</v>
      </c>
      <c r="AA20" s="229">
        <v>4</v>
      </c>
      <c r="AB20" s="222">
        <v>2</v>
      </c>
      <c r="AC20" s="222">
        <v>3</v>
      </c>
      <c r="AD20" s="412">
        <v>1</v>
      </c>
      <c r="AE20" s="413"/>
    </row>
    <row r="21" spans="1:31" s="184" customFormat="1" ht="15" customHeight="1">
      <c r="A21" s="227"/>
      <c r="B21" s="227"/>
      <c r="C21" s="28" t="s">
        <v>30</v>
      </c>
      <c r="D21" s="228">
        <v>3</v>
      </c>
      <c r="E21" s="229">
        <v>1</v>
      </c>
      <c r="F21" s="229">
        <v>2</v>
      </c>
      <c r="G21" s="229">
        <v>1</v>
      </c>
      <c r="H21" s="229">
        <v>2</v>
      </c>
      <c r="I21" s="231">
        <v>0</v>
      </c>
      <c r="J21" s="231">
        <v>0</v>
      </c>
      <c r="K21" s="231">
        <v>0</v>
      </c>
      <c r="L21" s="231">
        <v>0</v>
      </c>
      <c r="M21" s="232">
        <v>0</v>
      </c>
      <c r="N21" s="229">
        <v>2</v>
      </c>
      <c r="O21" s="231">
        <v>0</v>
      </c>
      <c r="P21" s="229">
        <v>2</v>
      </c>
      <c r="Q21" s="231">
        <v>0</v>
      </c>
      <c r="R21" s="231">
        <v>0</v>
      </c>
      <c r="S21" s="231">
        <v>0</v>
      </c>
      <c r="T21" s="231">
        <v>0</v>
      </c>
      <c r="U21" s="229">
        <v>1</v>
      </c>
      <c r="V21" s="231">
        <v>0</v>
      </c>
      <c r="W21" s="229">
        <v>1</v>
      </c>
      <c r="X21" s="231">
        <v>0</v>
      </c>
      <c r="Y21" s="231">
        <v>0</v>
      </c>
      <c r="Z21" s="231">
        <v>0</v>
      </c>
      <c r="AA21" s="231">
        <v>0</v>
      </c>
      <c r="AB21" s="224">
        <v>0</v>
      </c>
      <c r="AC21" s="224">
        <v>0</v>
      </c>
      <c r="AD21" s="417">
        <v>0</v>
      </c>
      <c r="AE21" s="413"/>
    </row>
    <row r="22" spans="1:31" s="184" customFormat="1" ht="15" customHeight="1">
      <c r="A22" s="227"/>
      <c r="B22" s="227"/>
      <c r="C22" s="28" t="s">
        <v>31</v>
      </c>
      <c r="D22" s="228">
        <v>60</v>
      </c>
      <c r="E22" s="229">
        <v>27</v>
      </c>
      <c r="F22" s="229">
        <v>33</v>
      </c>
      <c r="G22" s="229">
        <v>15</v>
      </c>
      <c r="H22" s="229">
        <v>18</v>
      </c>
      <c r="I22" s="231">
        <v>0</v>
      </c>
      <c r="J22" s="231">
        <v>0</v>
      </c>
      <c r="K22" s="229">
        <v>12</v>
      </c>
      <c r="L22" s="229">
        <v>15</v>
      </c>
      <c r="M22" s="230">
        <v>27</v>
      </c>
      <c r="N22" s="229">
        <v>33</v>
      </c>
      <c r="O22" s="229">
        <v>15</v>
      </c>
      <c r="P22" s="229">
        <v>18</v>
      </c>
      <c r="Q22" s="231">
        <v>0</v>
      </c>
      <c r="R22" s="231">
        <v>0</v>
      </c>
      <c r="S22" s="229">
        <v>12</v>
      </c>
      <c r="T22" s="229">
        <v>15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24">
        <v>0</v>
      </c>
      <c r="AC22" s="224">
        <v>0</v>
      </c>
      <c r="AD22" s="417">
        <v>0</v>
      </c>
      <c r="AE22" s="413"/>
    </row>
    <row r="23" spans="1:31" s="184" customFormat="1" ht="15" customHeight="1">
      <c r="A23" s="227"/>
      <c r="B23" s="227"/>
      <c r="C23" s="28" t="s">
        <v>32</v>
      </c>
      <c r="D23" s="228">
        <v>432</v>
      </c>
      <c r="E23" s="229">
        <v>169</v>
      </c>
      <c r="F23" s="229">
        <v>263</v>
      </c>
      <c r="G23" s="229">
        <v>64</v>
      </c>
      <c r="H23" s="229">
        <v>110</v>
      </c>
      <c r="I23" s="231">
        <v>0</v>
      </c>
      <c r="J23" s="229">
        <v>2</v>
      </c>
      <c r="K23" s="229">
        <v>105</v>
      </c>
      <c r="L23" s="229">
        <v>151</v>
      </c>
      <c r="M23" s="230">
        <v>137</v>
      </c>
      <c r="N23" s="229">
        <v>229</v>
      </c>
      <c r="O23" s="229">
        <v>64</v>
      </c>
      <c r="P23" s="229">
        <v>109</v>
      </c>
      <c r="Q23" s="231">
        <v>0</v>
      </c>
      <c r="R23" s="229">
        <v>2</v>
      </c>
      <c r="S23" s="229">
        <v>73</v>
      </c>
      <c r="T23" s="229">
        <v>118</v>
      </c>
      <c r="U23" s="229">
        <v>32</v>
      </c>
      <c r="V23" s="229">
        <v>34</v>
      </c>
      <c r="W23" s="231">
        <v>0</v>
      </c>
      <c r="X23" s="229">
        <v>1</v>
      </c>
      <c r="Y23" s="231">
        <v>0</v>
      </c>
      <c r="Z23" s="231">
        <v>0</v>
      </c>
      <c r="AA23" s="229">
        <v>32</v>
      </c>
      <c r="AB23" s="222">
        <v>33</v>
      </c>
      <c r="AC23" s="224">
        <v>0</v>
      </c>
      <c r="AD23" s="417">
        <v>0</v>
      </c>
      <c r="AE23" s="413"/>
    </row>
    <row r="24" spans="1:31" s="184" customFormat="1" ht="15" customHeight="1">
      <c r="A24" s="227"/>
      <c r="B24" s="227"/>
      <c r="C24" s="28" t="s">
        <v>86</v>
      </c>
      <c r="D24" s="228">
        <v>1</v>
      </c>
      <c r="E24" s="231">
        <v>0</v>
      </c>
      <c r="F24" s="229">
        <v>1</v>
      </c>
      <c r="G24" s="231">
        <v>0</v>
      </c>
      <c r="H24" s="231">
        <v>0</v>
      </c>
      <c r="I24" s="231">
        <v>0</v>
      </c>
      <c r="J24" s="231">
        <v>0</v>
      </c>
      <c r="K24" s="231">
        <v>0</v>
      </c>
      <c r="L24" s="229">
        <v>1</v>
      </c>
      <c r="M24" s="232">
        <v>0</v>
      </c>
      <c r="N24" s="229">
        <v>1</v>
      </c>
      <c r="O24" s="231">
        <v>0</v>
      </c>
      <c r="P24" s="231">
        <v>0</v>
      </c>
      <c r="Q24" s="231">
        <v>0</v>
      </c>
      <c r="R24" s="231">
        <v>0</v>
      </c>
      <c r="S24" s="231">
        <v>0</v>
      </c>
      <c r="T24" s="229">
        <v>1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231">
        <v>0</v>
      </c>
      <c r="AA24" s="231">
        <v>0</v>
      </c>
      <c r="AB24" s="224">
        <v>0</v>
      </c>
      <c r="AC24" s="224">
        <v>0</v>
      </c>
      <c r="AD24" s="417">
        <v>0</v>
      </c>
      <c r="AE24" s="413"/>
    </row>
    <row r="25" spans="1:31" s="184" customFormat="1" ht="15" customHeight="1">
      <c r="A25" s="227"/>
      <c r="B25" s="227"/>
      <c r="C25" s="28" t="s">
        <v>33</v>
      </c>
      <c r="D25" s="228">
        <v>3123</v>
      </c>
      <c r="E25" s="229">
        <v>1561</v>
      </c>
      <c r="F25" s="229">
        <v>1562</v>
      </c>
      <c r="G25" s="229">
        <v>203</v>
      </c>
      <c r="H25" s="229">
        <v>274</v>
      </c>
      <c r="I25" s="229">
        <v>1</v>
      </c>
      <c r="J25" s="229">
        <v>2</v>
      </c>
      <c r="K25" s="229">
        <v>1357</v>
      </c>
      <c r="L25" s="229">
        <v>1286</v>
      </c>
      <c r="M25" s="230">
        <v>1521</v>
      </c>
      <c r="N25" s="229">
        <v>1512</v>
      </c>
      <c r="O25" s="229">
        <v>166</v>
      </c>
      <c r="P25" s="229">
        <v>226</v>
      </c>
      <c r="Q25" s="229">
        <v>1</v>
      </c>
      <c r="R25" s="229">
        <v>2</v>
      </c>
      <c r="S25" s="229">
        <v>1354</v>
      </c>
      <c r="T25" s="229">
        <v>1284</v>
      </c>
      <c r="U25" s="229">
        <v>3</v>
      </c>
      <c r="V25" s="229">
        <v>4</v>
      </c>
      <c r="W25" s="231">
        <v>0</v>
      </c>
      <c r="X25" s="229">
        <v>2</v>
      </c>
      <c r="Y25" s="231">
        <v>0</v>
      </c>
      <c r="Z25" s="231">
        <v>0</v>
      </c>
      <c r="AA25" s="229">
        <v>3</v>
      </c>
      <c r="AB25" s="222">
        <v>2</v>
      </c>
      <c r="AC25" s="222">
        <v>37</v>
      </c>
      <c r="AD25" s="412">
        <v>46</v>
      </c>
      <c r="AE25" s="413"/>
    </row>
    <row r="26" spans="1:31" s="184" customFormat="1" ht="15" customHeight="1">
      <c r="A26" s="227"/>
      <c r="B26" s="227"/>
      <c r="C26" s="28" t="s">
        <v>654</v>
      </c>
      <c r="D26" s="228">
        <v>4</v>
      </c>
      <c r="E26" s="229">
        <v>2</v>
      </c>
      <c r="F26" s="229">
        <v>2</v>
      </c>
      <c r="G26" s="231">
        <v>0</v>
      </c>
      <c r="H26" s="229">
        <v>2</v>
      </c>
      <c r="I26" s="231">
        <v>0</v>
      </c>
      <c r="J26" s="231">
        <v>0</v>
      </c>
      <c r="K26" s="229">
        <v>2</v>
      </c>
      <c r="L26" s="231">
        <v>0</v>
      </c>
      <c r="M26" s="230">
        <v>2</v>
      </c>
      <c r="N26" s="229">
        <v>2</v>
      </c>
      <c r="O26" s="231">
        <v>0</v>
      </c>
      <c r="P26" s="229">
        <v>2</v>
      </c>
      <c r="Q26" s="231">
        <v>0</v>
      </c>
      <c r="R26" s="231">
        <v>0</v>
      </c>
      <c r="S26" s="229">
        <v>2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0</v>
      </c>
      <c r="AB26" s="224">
        <v>0</v>
      </c>
      <c r="AC26" s="224">
        <v>0</v>
      </c>
      <c r="AD26" s="417">
        <v>0</v>
      </c>
      <c r="AE26" s="413"/>
    </row>
    <row r="27" spans="1:31" s="184" customFormat="1" ht="15" customHeight="1">
      <c r="A27" s="227"/>
      <c r="B27" s="227" t="s">
        <v>596</v>
      </c>
      <c r="C27" s="28"/>
      <c r="D27" s="228">
        <v>19</v>
      </c>
      <c r="E27" s="229">
        <v>11</v>
      </c>
      <c r="F27" s="229">
        <v>8</v>
      </c>
      <c r="G27" s="229">
        <v>6</v>
      </c>
      <c r="H27" s="229">
        <v>4</v>
      </c>
      <c r="I27" s="231">
        <v>0</v>
      </c>
      <c r="J27" s="231">
        <v>0</v>
      </c>
      <c r="K27" s="229">
        <v>5</v>
      </c>
      <c r="L27" s="229">
        <v>4</v>
      </c>
      <c r="M27" s="230">
        <v>10</v>
      </c>
      <c r="N27" s="229">
        <v>8</v>
      </c>
      <c r="O27" s="229">
        <v>6</v>
      </c>
      <c r="P27" s="229">
        <v>4</v>
      </c>
      <c r="Q27" s="231">
        <v>0</v>
      </c>
      <c r="R27" s="231">
        <v>0</v>
      </c>
      <c r="S27" s="229">
        <v>4</v>
      </c>
      <c r="T27" s="229">
        <v>4</v>
      </c>
      <c r="U27" s="229">
        <v>1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29">
        <v>1</v>
      </c>
      <c r="AB27" s="224">
        <v>0</v>
      </c>
      <c r="AC27" s="224">
        <v>0</v>
      </c>
      <c r="AD27" s="417">
        <v>0</v>
      </c>
      <c r="AE27" s="413"/>
    </row>
    <row r="28" spans="1:31" s="184" customFormat="1" ht="15" customHeight="1">
      <c r="A28" s="227"/>
      <c r="B28" s="227"/>
      <c r="C28" s="28" t="s">
        <v>34</v>
      </c>
      <c r="D28" s="228">
        <v>4</v>
      </c>
      <c r="E28" s="229">
        <v>3</v>
      </c>
      <c r="F28" s="229">
        <v>1</v>
      </c>
      <c r="G28" s="229">
        <v>1</v>
      </c>
      <c r="H28" s="231">
        <v>0</v>
      </c>
      <c r="I28" s="231">
        <v>0</v>
      </c>
      <c r="J28" s="231">
        <v>0</v>
      </c>
      <c r="K28" s="229">
        <v>2</v>
      </c>
      <c r="L28" s="229">
        <v>1</v>
      </c>
      <c r="M28" s="230">
        <v>3</v>
      </c>
      <c r="N28" s="229">
        <v>1</v>
      </c>
      <c r="O28" s="229">
        <v>1</v>
      </c>
      <c r="P28" s="231">
        <v>0</v>
      </c>
      <c r="Q28" s="231">
        <v>0</v>
      </c>
      <c r="R28" s="231">
        <v>0</v>
      </c>
      <c r="S28" s="229">
        <v>2</v>
      </c>
      <c r="T28" s="229">
        <v>1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0</v>
      </c>
      <c r="AA28" s="231">
        <v>0</v>
      </c>
      <c r="AB28" s="224">
        <v>0</v>
      </c>
      <c r="AC28" s="224">
        <v>0</v>
      </c>
      <c r="AD28" s="417">
        <v>0</v>
      </c>
      <c r="AE28" s="413"/>
    </row>
    <row r="29" spans="1:31" s="184" customFormat="1" ht="15" customHeight="1">
      <c r="A29" s="227"/>
      <c r="B29" s="227"/>
      <c r="C29" s="28" t="s">
        <v>655</v>
      </c>
      <c r="D29" s="228">
        <v>2</v>
      </c>
      <c r="E29" s="229">
        <v>2</v>
      </c>
      <c r="F29" s="231">
        <v>0</v>
      </c>
      <c r="G29" s="229">
        <v>1</v>
      </c>
      <c r="H29" s="231">
        <v>0</v>
      </c>
      <c r="I29" s="231">
        <v>0</v>
      </c>
      <c r="J29" s="231">
        <v>0</v>
      </c>
      <c r="K29" s="229">
        <v>1</v>
      </c>
      <c r="L29" s="231">
        <v>0</v>
      </c>
      <c r="M29" s="230">
        <v>2</v>
      </c>
      <c r="N29" s="231">
        <v>0</v>
      </c>
      <c r="O29" s="229">
        <v>1</v>
      </c>
      <c r="P29" s="231">
        <v>0</v>
      </c>
      <c r="Q29" s="231">
        <v>0</v>
      </c>
      <c r="R29" s="231">
        <v>0</v>
      </c>
      <c r="S29" s="229">
        <v>1</v>
      </c>
      <c r="T29" s="231">
        <v>0</v>
      </c>
      <c r="U29" s="231">
        <v>0</v>
      </c>
      <c r="V29" s="231">
        <v>0</v>
      </c>
      <c r="W29" s="231">
        <v>0</v>
      </c>
      <c r="X29" s="231">
        <v>0</v>
      </c>
      <c r="Y29" s="231">
        <v>0</v>
      </c>
      <c r="Z29" s="231">
        <v>0</v>
      </c>
      <c r="AA29" s="231">
        <v>0</v>
      </c>
      <c r="AB29" s="224">
        <v>0</v>
      </c>
      <c r="AC29" s="224">
        <v>0</v>
      </c>
      <c r="AD29" s="417">
        <v>0</v>
      </c>
      <c r="AE29" s="413"/>
    </row>
    <row r="30" spans="1:31" s="184" customFormat="1" ht="15" customHeight="1">
      <c r="A30" s="227"/>
      <c r="B30" s="227"/>
      <c r="C30" s="28" t="s">
        <v>35</v>
      </c>
      <c r="D30" s="228">
        <v>9</v>
      </c>
      <c r="E30" s="229">
        <v>3</v>
      </c>
      <c r="F30" s="229">
        <v>6</v>
      </c>
      <c r="G30" s="229">
        <v>1</v>
      </c>
      <c r="H30" s="229">
        <v>3</v>
      </c>
      <c r="I30" s="231">
        <v>0</v>
      </c>
      <c r="J30" s="231">
        <v>0</v>
      </c>
      <c r="K30" s="229">
        <v>2</v>
      </c>
      <c r="L30" s="229">
        <v>3</v>
      </c>
      <c r="M30" s="230">
        <v>2</v>
      </c>
      <c r="N30" s="229">
        <v>6</v>
      </c>
      <c r="O30" s="229">
        <v>1</v>
      </c>
      <c r="P30" s="229">
        <v>3</v>
      </c>
      <c r="Q30" s="231">
        <v>0</v>
      </c>
      <c r="R30" s="231">
        <v>0</v>
      </c>
      <c r="S30" s="229">
        <v>1</v>
      </c>
      <c r="T30" s="229">
        <v>3</v>
      </c>
      <c r="U30" s="229">
        <v>1</v>
      </c>
      <c r="V30" s="231">
        <v>0</v>
      </c>
      <c r="W30" s="231">
        <v>0</v>
      </c>
      <c r="X30" s="231">
        <v>0</v>
      </c>
      <c r="Y30" s="231">
        <v>0</v>
      </c>
      <c r="Z30" s="231">
        <v>0</v>
      </c>
      <c r="AA30" s="229">
        <v>1</v>
      </c>
      <c r="AB30" s="224">
        <v>0</v>
      </c>
      <c r="AC30" s="224">
        <v>0</v>
      </c>
      <c r="AD30" s="417">
        <v>0</v>
      </c>
      <c r="AE30" s="413"/>
    </row>
    <row r="31" spans="1:31" s="184" customFormat="1" ht="15" customHeight="1">
      <c r="A31" s="227"/>
      <c r="B31" s="227"/>
      <c r="C31" s="28" t="s">
        <v>656</v>
      </c>
      <c r="D31" s="228">
        <v>1</v>
      </c>
      <c r="E31" s="229">
        <v>1</v>
      </c>
      <c r="F31" s="231">
        <v>0</v>
      </c>
      <c r="G31" s="229">
        <v>1</v>
      </c>
      <c r="H31" s="231">
        <v>0</v>
      </c>
      <c r="I31" s="231">
        <v>0</v>
      </c>
      <c r="J31" s="231">
        <v>0</v>
      </c>
      <c r="K31" s="231">
        <v>0</v>
      </c>
      <c r="L31" s="231">
        <v>0</v>
      </c>
      <c r="M31" s="230">
        <v>1</v>
      </c>
      <c r="N31" s="231">
        <v>0</v>
      </c>
      <c r="O31" s="229">
        <v>1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0</v>
      </c>
      <c r="AA31" s="231">
        <v>0</v>
      </c>
      <c r="AB31" s="224">
        <v>0</v>
      </c>
      <c r="AC31" s="224">
        <v>0</v>
      </c>
      <c r="AD31" s="417">
        <v>0</v>
      </c>
      <c r="AE31" s="413"/>
    </row>
    <row r="32" spans="1:31" s="184" customFormat="1" ht="15" customHeight="1">
      <c r="A32" s="227"/>
      <c r="B32" s="227"/>
      <c r="C32" s="28" t="s">
        <v>657</v>
      </c>
      <c r="D32" s="228">
        <v>2</v>
      </c>
      <c r="E32" s="229">
        <v>1</v>
      </c>
      <c r="F32" s="229">
        <v>1</v>
      </c>
      <c r="G32" s="229">
        <v>1</v>
      </c>
      <c r="H32" s="229">
        <v>1</v>
      </c>
      <c r="I32" s="231">
        <v>0</v>
      </c>
      <c r="J32" s="231">
        <v>0</v>
      </c>
      <c r="K32" s="231">
        <v>0</v>
      </c>
      <c r="L32" s="231">
        <v>0</v>
      </c>
      <c r="M32" s="230">
        <v>1</v>
      </c>
      <c r="N32" s="229">
        <v>1</v>
      </c>
      <c r="O32" s="229">
        <v>1</v>
      </c>
      <c r="P32" s="229">
        <v>1</v>
      </c>
      <c r="Q32" s="231">
        <v>0</v>
      </c>
      <c r="R32" s="231">
        <v>0</v>
      </c>
      <c r="S32" s="231">
        <v>0</v>
      </c>
      <c r="T32" s="231">
        <v>0</v>
      </c>
      <c r="U32" s="231">
        <v>0</v>
      </c>
      <c r="V32" s="231">
        <v>0</v>
      </c>
      <c r="W32" s="231">
        <v>0</v>
      </c>
      <c r="X32" s="231">
        <v>0</v>
      </c>
      <c r="Y32" s="231">
        <v>0</v>
      </c>
      <c r="Z32" s="231">
        <v>0</v>
      </c>
      <c r="AA32" s="231">
        <v>0</v>
      </c>
      <c r="AB32" s="224">
        <v>0</v>
      </c>
      <c r="AC32" s="224">
        <v>0</v>
      </c>
      <c r="AD32" s="417">
        <v>0</v>
      </c>
      <c r="AE32" s="413"/>
    </row>
    <row r="33" spans="1:31" s="184" customFormat="1" ht="15" customHeight="1">
      <c r="A33" s="227"/>
      <c r="B33" s="227"/>
      <c r="C33" s="28" t="s">
        <v>658</v>
      </c>
      <c r="D33" s="228">
        <v>1</v>
      </c>
      <c r="E33" s="229">
        <v>1</v>
      </c>
      <c r="F33" s="231">
        <v>0</v>
      </c>
      <c r="G33" s="229">
        <v>1</v>
      </c>
      <c r="H33" s="231">
        <v>0</v>
      </c>
      <c r="I33" s="231">
        <v>0</v>
      </c>
      <c r="J33" s="231">
        <v>0</v>
      </c>
      <c r="K33" s="231">
        <v>0</v>
      </c>
      <c r="L33" s="231">
        <v>0</v>
      </c>
      <c r="M33" s="230">
        <v>1</v>
      </c>
      <c r="N33" s="231">
        <v>0</v>
      </c>
      <c r="O33" s="229">
        <v>1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0</v>
      </c>
      <c r="X33" s="231">
        <v>0</v>
      </c>
      <c r="Y33" s="231">
        <v>0</v>
      </c>
      <c r="Z33" s="231">
        <v>0</v>
      </c>
      <c r="AA33" s="231">
        <v>0</v>
      </c>
      <c r="AB33" s="224">
        <v>0</v>
      </c>
      <c r="AC33" s="224">
        <v>0</v>
      </c>
      <c r="AD33" s="417">
        <v>0</v>
      </c>
      <c r="AE33" s="413"/>
    </row>
    <row r="34" spans="1:31" s="184" customFormat="1" ht="15" customHeight="1">
      <c r="A34" s="227"/>
      <c r="B34" s="227" t="s">
        <v>597</v>
      </c>
      <c r="C34" s="28"/>
      <c r="D34" s="228">
        <v>44</v>
      </c>
      <c r="E34" s="229">
        <v>27</v>
      </c>
      <c r="F34" s="229">
        <v>17</v>
      </c>
      <c r="G34" s="229">
        <v>16</v>
      </c>
      <c r="H34" s="229">
        <v>13</v>
      </c>
      <c r="I34" s="229">
        <v>2</v>
      </c>
      <c r="J34" s="231">
        <v>0</v>
      </c>
      <c r="K34" s="229">
        <v>9</v>
      </c>
      <c r="L34" s="229">
        <v>4</v>
      </c>
      <c r="M34" s="230">
        <v>27</v>
      </c>
      <c r="N34" s="229">
        <v>15</v>
      </c>
      <c r="O34" s="229">
        <v>16</v>
      </c>
      <c r="P34" s="229">
        <v>11</v>
      </c>
      <c r="Q34" s="229">
        <v>2</v>
      </c>
      <c r="R34" s="231">
        <v>0</v>
      </c>
      <c r="S34" s="229">
        <v>9</v>
      </c>
      <c r="T34" s="229">
        <v>4</v>
      </c>
      <c r="U34" s="231">
        <v>0</v>
      </c>
      <c r="V34" s="229">
        <v>1</v>
      </c>
      <c r="W34" s="231">
        <v>0</v>
      </c>
      <c r="X34" s="229">
        <v>1</v>
      </c>
      <c r="Y34" s="231">
        <v>0</v>
      </c>
      <c r="Z34" s="231">
        <v>0</v>
      </c>
      <c r="AA34" s="231">
        <v>0</v>
      </c>
      <c r="AB34" s="224">
        <v>0</v>
      </c>
      <c r="AC34" s="224">
        <v>0</v>
      </c>
      <c r="AD34" s="412">
        <v>1</v>
      </c>
      <c r="AE34" s="413"/>
    </row>
    <row r="35" spans="1:31" s="184" customFormat="1" ht="15" customHeight="1">
      <c r="A35" s="227"/>
      <c r="B35" s="227"/>
      <c r="C35" s="28" t="s">
        <v>659</v>
      </c>
      <c r="D35" s="228">
        <v>1</v>
      </c>
      <c r="E35" s="231">
        <v>0</v>
      </c>
      <c r="F35" s="229">
        <v>1</v>
      </c>
      <c r="G35" s="231">
        <v>0</v>
      </c>
      <c r="H35" s="229">
        <v>1</v>
      </c>
      <c r="I35" s="231">
        <v>0</v>
      </c>
      <c r="J35" s="231">
        <v>0</v>
      </c>
      <c r="K35" s="231">
        <v>0</v>
      </c>
      <c r="L35" s="231">
        <v>0</v>
      </c>
      <c r="M35" s="232">
        <v>0</v>
      </c>
      <c r="N35" s="229">
        <v>1</v>
      </c>
      <c r="O35" s="231">
        <v>0</v>
      </c>
      <c r="P35" s="229">
        <v>1</v>
      </c>
      <c r="Q35" s="231">
        <v>0</v>
      </c>
      <c r="R35" s="231">
        <v>0</v>
      </c>
      <c r="S35" s="231">
        <v>0</v>
      </c>
      <c r="T35" s="231">
        <v>0</v>
      </c>
      <c r="U35" s="231">
        <v>0</v>
      </c>
      <c r="V35" s="231">
        <v>0</v>
      </c>
      <c r="W35" s="231">
        <v>0</v>
      </c>
      <c r="X35" s="231">
        <v>0</v>
      </c>
      <c r="Y35" s="231">
        <v>0</v>
      </c>
      <c r="Z35" s="231">
        <v>0</v>
      </c>
      <c r="AA35" s="231">
        <v>0</v>
      </c>
      <c r="AB35" s="224">
        <v>0</v>
      </c>
      <c r="AC35" s="224">
        <v>0</v>
      </c>
      <c r="AD35" s="417">
        <v>0</v>
      </c>
      <c r="AE35" s="413"/>
    </row>
    <row r="36" spans="1:31" s="184" customFormat="1" ht="15" customHeight="1">
      <c r="A36" s="227"/>
      <c r="B36" s="227"/>
      <c r="C36" s="28" t="s">
        <v>660</v>
      </c>
      <c r="D36" s="228">
        <v>1</v>
      </c>
      <c r="E36" s="229">
        <v>1</v>
      </c>
      <c r="F36" s="231">
        <v>0</v>
      </c>
      <c r="G36" s="231">
        <v>0</v>
      </c>
      <c r="H36" s="231">
        <v>0</v>
      </c>
      <c r="I36" s="229">
        <v>1</v>
      </c>
      <c r="J36" s="231">
        <v>0</v>
      </c>
      <c r="K36" s="231">
        <v>0</v>
      </c>
      <c r="L36" s="231">
        <v>0</v>
      </c>
      <c r="M36" s="230">
        <v>1</v>
      </c>
      <c r="N36" s="231">
        <v>0</v>
      </c>
      <c r="O36" s="231">
        <v>0</v>
      </c>
      <c r="P36" s="231">
        <v>0</v>
      </c>
      <c r="Q36" s="229">
        <v>1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0</v>
      </c>
      <c r="Y36" s="231">
        <v>0</v>
      </c>
      <c r="Z36" s="231">
        <v>0</v>
      </c>
      <c r="AA36" s="231">
        <v>0</v>
      </c>
      <c r="AB36" s="224">
        <v>0</v>
      </c>
      <c r="AC36" s="224">
        <v>0</v>
      </c>
      <c r="AD36" s="417">
        <v>0</v>
      </c>
      <c r="AE36" s="413"/>
    </row>
    <row r="37" spans="1:31" s="184" customFormat="1" ht="15" customHeight="1">
      <c r="A37" s="227"/>
      <c r="B37" s="227"/>
      <c r="C37" s="28" t="s">
        <v>661</v>
      </c>
      <c r="D37" s="228">
        <v>2</v>
      </c>
      <c r="E37" s="229">
        <v>1</v>
      </c>
      <c r="F37" s="229">
        <v>1</v>
      </c>
      <c r="G37" s="231">
        <v>0</v>
      </c>
      <c r="H37" s="229">
        <v>1</v>
      </c>
      <c r="I37" s="231">
        <v>0</v>
      </c>
      <c r="J37" s="231">
        <v>0</v>
      </c>
      <c r="K37" s="229">
        <v>1</v>
      </c>
      <c r="L37" s="231">
        <v>0</v>
      </c>
      <c r="M37" s="230">
        <v>1</v>
      </c>
      <c r="N37" s="229">
        <v>1</v>
      </c>
      <c r="O37" s="231">
        <v>0</v>
      </c>
      <c r="P37" s="229">
        <v>1</v>
      </c>
      <c r="Q37" s="231">
        <v>0</v>
      </c>
      <c r="R37" s="231">
        <v>0</v>
      </c>
      <c r="S37" s="229">
        <v>1</v>
      </c>
      <c r="T37" s="231">
        <v>0</v>
      </c>
      <c r="U37" s="231">
        <v>0</v>
      </c>
      <c r="V37" s="231">
        <v>0</v>
      </c>
      <c r="W37" s="231">
        <v>0</v>
      </c>
      <c r="X37" s="231">
        <v>0</v>
      </c>
      <c r="Y37" s="231">
        <v>0</v>
      </c>
      <c r="Z37" s="231">
        <v>0</v>
      </c>
      <c r="AA37" s="231">
        <v>0</v>
      </c>
      <c r="AB37" s="224">
        <v>0</v>
      </c>
      <c r="AC37" s="224">
        <v>0</v>
      </c>
      <c r="AD37" s="417">
        <v>0</v>
      </c>
      <c r="AE37" s="413"/>
    </row>
    <row r="38" spans="1:31" s="184" customFormat="1" ht="15" customHeight="1">
      <c r="A38" s="227"/>
      <c r="B38" s="227"/>
      <c r="C38" s="28" t="s">
        <v>36</v>
      </c>
      <c r="D38" s="228">
        <v>38</v>
      </c>
      <c r="E38" s="229">
        <v>25</v>
      </c>
      <c r="F38" s="229">
        <v>13</v>
      </c>
      <c r="G38" s="229">
        <v>16</v>
      </c>
      <c r="H38" s="229">
        <v>11</v>
      </c>
      <c r="I38" s="229">
        <v>1</v>
      </c>
      <c r="J38" s="231">
        <v>0</v>
      </c>
      <c r="K38" s="229">
        <v>8</v>
      </c>
      <c r="L38" s="229">
        <v>2</v>
      </c>
      <c r="M38" s="230">
        <v>25</v>
      </c>
      <c r="N38" s="229">
        <v>11</v>
      </c>
      <c r="O38" s="229">
        <v>16</v>
      </c>
      <c r="P38" s="229">
        <v>9</v>
      </c>
      <c r="Q38" s="229">
        <v>1</v>
      </c>
      <c r="R38" s="231">
        <v>0</v>
      </c>
      <c r="S38" s="229">
        <v>8</v>
      </c>
      <c r="T38" s="229">
        <v>2</v>
      </c>
      <c r="U38" s="231">
        <v>0</v>
      </c>
      <c r="V38" s="229">
        <v>1</v>
      </c>
      <c r="W38" s="231">
        <v>0</v>
      </c>
      <c r="X38" s="229">
        <v>1</v>
      </c>
      <c r="Y38" s="231">
        <v>0</v>
      </c>
      <c r="Z38" s="231">
        <v>0</v>
      </c>
      <c r="AA38" s="231">
        <v>0</v>
      </c>
      <c r="AB38" s="224">
        <v>0</v>
      </c>
      <c r="AC38" s="224">
        <v>0</v>
      </c>
      <c r="AD38" s="412">
        <v>1</v>
      </c>
      <c r="AE38" s="413"/>
    </row>
    <row r="39" spans="1:31" s="184" customFormat="1" ht="15" customHeight="1">
      <c r="A39" s="227"/>
      <c r="B39" s="227"/>
      <c r="C39" s="28" t="s">
        <v>662</v>
      </c>
      <c r="D39" s="228">
        <v>1</v>
      </c>
      <c r="E39" s="231">
        <v>0</v>
      </c>
      <c r="F39" s="229">
        <v>1</v>
      </c>
      <c r="G39" s="231">
        <v>0</v>
      </c>
      <c r="H39" s="231">
        <v>0</v>
      </c>
      <c r="I39" s="231">
        <v>0</v>
      </c>
      <c r="J39" s="231">
        <v>0</v>
      </c>
      <c r="K39" s="231">
        <v>0</v>
      </c>
      <c r="L39" s="229">
        <v>1</v>
      </c>
      <c r="M39" s="232">
        <v>0</v>
      </c>
      <c r="N39" s="229">
        <v>1</v>
      </c>
      <c r="O39" s="231">
        <v>0</v>
      </c>
      <c r="P39" s="231">
        <v>0</v>
      </c>
      <c r="Q39" s="231">
        <v>0</v>
      </c>
      <c r="R39" s="231">
        <v>0</v>
      </c>
      <c r="S39" s="231">
        <v>0</v>
      </c>
      <c r="T39" s="229">
        <v>1</v>
      </c>
      <c r="U39" s="231">
        <v>0</v>
      </c>
      <c r="V39" s="231">
        <v>0</v>
      </c>
      <c r="W39" s="231">
        <v>0</v>
      </c>
      <c r="X39" s="231">
        <v>0</v>
      </c>
      <c r="Y39" s="231">
        <v>0</v>
      </c>
      <c r="Z39" s="231">
        <v>0</v>
      </c>
      <c r="AA39" s="231">
        <v>0</v>
      </c>
      <c r="AB39" s="224">
        <v>0</v>
      </c>
      <c r="AC39" s="224">
        <v>0</v>
      </c>
      <c r="AD39" s="417">
        <v>0</v>
      </c>
      <c r="AE39" s="413"/>
    </row>
    <row r="40" spans="1:31" s="184" customFormat="1" ht="15" customHeight="1">
      <c r="A40" s="227"/>
      <c r="B40" s="227"/>
      <c r="C40" s="28" t="s">
        <v>663</v>
      </c>
      <c r="D40" s="228">
        <v>1</v>
      </c>
      <c r="E40" s="231">
        <v>0</v>
      </c>
      <c r="F40" s="229">
        <v>1</v>
      </c>
      <c r="G40" s="231">
        <v>0</v>
      </c>
      <c r="H40" s="231">
        <v>0</v>
      </c>
      <c r="I40" s="231">
        <v>0</v>
      </c>
      <c r="J40" s="231">
        <v>0</v>
      </c>
      <c r="K40" s="231">
        <v>0</v>
      </c>
      <c r="L40" s="229">
        <v>1</v>
      </c>
      <c r="M40" s="232">
        <v>0</v>
      </c>
      <c r="N40" s="229">
        <v>1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29">
        <v>1</v>
      </c>
      <c r="U40" s="231">
        <v>0</v>
      </c>
      <c r="V40" s="231">
        <v>0</v>
      </c>
      <c r="W40" s="231">
        <v>0</v>
      </c>
      <c r="X40" s="231">
        <v>0</v>
      </c>
      <c r="Y40" s="231">
        <v>0</v>
      </c>
      <c r="Z40" s="231">
        <v>0</v>
      </c>
      <c r="AA40" s="231">
        <v>0</v>
      </c>
      <c r="AB40" s="224">
        <v>0</v>
      </c>
      <c r="AC40" s="224">
        <v>0</v>
      </c>
      <c r="AD40" s="417">
        <v>0</v>
      </c>
      <c r="AE40" s="413"/>
    </row>
    <row r="41" spans="1:31" s="184" customFormat="1" ht="15" customHeight="1">
      <c r="A41" s="227"/>
      <c r="B41" s="227" t="s">
        <v>598</v>
      </c>
      <c r="C41" s="28"/>
      <c r="D41" s="228">
        <v>37</v>
      </c>
      <c r="E41" s="229">
        <v>19</v>
      </c>
      <c r="F41" s="229">
        <v>18</v>
      </c>
      <c r="G41" s="229">
        <v>11</v>
      </c>
      <c r="H41" s="229">
        <v>15</v>
      </c>
      <c r="I41" s="229">
        <v>1</v>
      </c>
      <c r="J41" s="231">
        <v>0</v>
      </c>
      <c r="K41" s="229">
        <v>7</v>
      </c>
      <c r="L41" s="229">
        <v>3</v>
      </c>
      <c r="M41" s="230">
        <v>18</v>
      </c>
      <c r="N41" s="229">
        <v>18</v>
      </c>
      <c r="O41" s="229">
        <v>11</v>
      </c>
      <c r="P41" s="229">
        <v>15</v>
      </c>
      <c r="Q41" s="229">
        <v>1</v>
      </c>
      <c r="R41" s="231">
        <v>0</v>
      </c>
      <c r="S41" s="229">
        <v>6</v>
      </c>
      <c r="T41" s="229">
        <v>3</v>
      </c>
      <c r="U41" s="229">
        <v>1</v>
      </c>
      <c r="V41" s="231">
        <v>0</v>
      </c>
      <c r="W41" s="231">
        <v>0</v>
      </c>
      <c r="X41" s="231">
        <v>0</v>
      </c>
      <c r="Y41" s="231">
        <v>0</v>
      </c>
      <c r="Z41" s="231">
        <v>0</v>
      </c>
      <c r="AA41" s="229">
        <v>1</v>
      </c>
      <c r="AB41" s="224">
        <v>0</v>
      </c>
      <c r="AC41" s="224">
        <v>0</v>
      </c>
      <c r="AD41" s="417">
        <v>0</v>
      </c>
      <c r="AE41" s="413"/>
    </row>
    <row r="42" spans="1:31" s="184" customFormat="1" ht="15" customHeight="1">
      <c r="A42" s="227"/>
      <c r="B42" s="227"/>
      <c r="C42" s="28" t="s">
        <v>599</v>
      </c>
      <c r="D42" s="228">
        <v>2</v>
      </c>
      <c r="E42" s="231">
        <v>0</v>
      </c>
      <c r="F42" s="229">
        <v>2</v>
      </c>
      <c r="G42" s="231">
        <v>0</v>
      </c>
      <c r="H42" s="229">
        <v>1</v>
      </c>
      <c r="I42" s="231">
        <v>0</v>
      </c>
      <c r="J42" s="231">
        <v>0</v>
      </c>
      <c r="K42" s="231">
        <v>0</v>
      </c>
      <c r="L42" s="229">
        <v>1</v>
      </c>
      <c r="M42" s="232">
        <v>0</v>
      </c>
      <c r="N42" s="229">
        <v>2</v>
      </c>
      <c r="O42" s="231">
        <v>0</v>
      </c>
      <c r="P42" s="229">
        <v>1</v>
      </c>
      <c r="Q42" s="231">
        <v>0</v>
      </c>
      <c r="R42" s="231">
        <v>0</v>
      </c>
      <c r="S42" s="231">
        <v>0</v>
      </c>
      <c r="T42" s="229">
        <v>1</v>
      </c>
      <c r="U42" s="231">
        <v>0</v>
      </c>
      <c r="V42" s="231">
        <v>0</v>
      </c>
      <c r="W42" s="231">
        <v>0</v>
      </c>
      <c r="X42" s="231">
        <v>0</v>
      </c>
      <c r="Y42" s="231">
        <v>0</v>
      </c>
      <c r="Z42" s="231">
        <v>0</v>
      </c>
      <c r="AA42" s="231">
        <v>0</v>
      </c>
      <c r="AB42" s="224">
        <v>0</v>
      </c>
      <c r="AC42" s="224">
        <v>0</v>
      </c>
      <c r="AD42" s="417">
        <v>0</v>
      </c>
      <c r="AE42" s="413"/>
    </row>
    <row r="43" spans="1:31" s="184" customFormat="1" ht="15" customHeight="1">
      <c r="A43" s="227"/>
      <c r="B43" s="227"/>
      <c r="C43" s="28" t="s">
        <v>553</v>
      </c>
      <c r="D43" s="228">
        <v>6</v>
      </c>
      <c r="E43" s="229">
        <v>4</v>
      </c>
      <c r="F43" s="229">
        <v>2</v>
      </c>
      <c r="G43" s="229">
        <v>2</v>
      </c>
      <c r="H43" s="229">
        <v>2</v>
      </c>
      <c r="I43" s="231">
        <v>0</v>
      </c>
      <c r="J43" s="231">
        <v>0</v>
      </c>
      <c r="K43" s="229">
        <v>2</v>
      </c>
      <c r="L43" s="231">
        <v>0</v>
      </c>
      <c r="M43" s="230">
        <v>4</v>
      </c>
      <c r="N43" s="229">
        <v>2</v>
      </c>
      <c r="O43" s="229">
        <v>2</v>
      </c>
      <c r="P43" s="229">
        <v>2</v>
      </c>
      <c r="Q43" s="231">
        <v>0</v>
      </c>
      <c r="R43" s="231">
        <v>0</v>
      </c>
      <c r="S43" s="229">
        <v>2</v>
      </c>
      <c r="T43" s="231">
        <v>0</v>
      </c>
      <c r="U43" s="231">
        <v>0</v>
      </c>
      <c r="V43" s="231">
        <v>0</v>
      </c>
      <c r="W43" s="231">
        <v>0</v>
      </c>
      <c r="X43" s="231">
        <v>0</v>
      </c>
      <c r="Y43" s="231">
        <v>0</v>
      </c>
      <c r="Z43" s="231">
        <v>0</v>
      </c>
      <c r="AA43" s="231">
        <v>0</v>
      </c>
      <c r="AB43" s="224">
        <v>0</v>
      </c>
      <c r="AC43" s="224">
        <v>0</v>
      </c>
      <c r="AD43" s="417">
        <v>0</v>
      </c>
      <c r="AE43" s="413"/>
    </row>
    <row r="44" spans="1:31" s="184" customFormat="1" ht="15" customHeight="1">
      <c r="A44" s="227"/>
      <c r="B44" s="227"/>
      <c r="C44" s="28" t="s">
        <v>664</v>
      </c>
      <c r="D44" s="228">
        <v>2</v>
      </c>
      <c r="E44" s="229">
        <v>1</v>
      </c>
      <c r="F44" s="229">
        <v>1</v>
      </c>
      <c r="G44" s="229">
        <v>1</v>
      </c>
      <c r="H44" s="229">
        <v>1</v>
      </c>
      <c r="I44" s="231">
        <v>0</v>
      </c>
      <c r="J44" s="231">
        <v>0</v>
      </c>
      <c r="K44" s="231">
        <v>0</v>
      </c>
      <c r="L44" s="231">
        <v>0</v>
      </c>
      <c r="M44" s="230">
        <v>1</v>
      </c>
      <c r="N44" s="229">
        <v>1</v>
      </c>
      <c r="O44" s="229">
        <v>1</v>
      </c>
      <c r="P44" s="229">
        <v>1</v>
      </c>
      <c r="Q44" s="231">
        <v>0</v>
      </c>
      <c r="R44" s="231">
        <v>0</v>
      </c>
      <c r="S44" s="231">
        <v>0</v>
      </c>
      <c r="T44" s="231">
        <v>0</v>
      </c>
      <c r="U44" s="231">
        <v>0</v>
      </c>
      <c r="V44" s="231">
        <v>0</v>
      </c>
      <c r="W44" s="231">
        <v>0</v>
      </c>
      <c r="X44" s="231">
        <v>0</v>
      </c>
      <c r="Y44" s="231">
        <v>0</v>
      </c>
      <c r="Z44" s="231">
        <v>0</v>
      </c>
      <c r="AA44" s="231">
        <v>0</v>
      </c>
      <c r="AB44" s="224">
        <v>0</v>
      </c>
      <c r="AC44" s="224">
        <v>0</v>
      </c>
      <c r="AD44" s="417">
        <v>0</v>
      </c>
      <c r="AE44" s="413"/>
    </row>
    <row r="45" spans="1:31" s="184" customFormat="1" ht="15" customHeight="1">
      <c r="A45" s="227"/>
      <c r="B45" s="227"/>
      <c r="C45" s="28" t="s">
        <v>452</v>
      </c>
      <c r="D45" s="228">
        <v>1</v>
      </c>
      <c r="E45" s="231">
        <v>0</v>
      </c>
      <c r="F45" s="229">
        <v>1</v>
      </c>
      <c r="G45" s="231">
        <v>0</v>
      </c>
      <c r="H45" s="231">
        <v>0</v>
      </c>
      <c r="I45" s="231">
        <v>0</v>
      </c>
      <c r="J45" s="231">
        <v>0</v>
      </c>
      <c r="K45" s="231">
        <v>0</v>
      </c>
      <c r="L45" s="229">
        <v>1</v>
      </c>
      <c r="M45" s="232">
        <v>0</v>
      </c>
      <c r="N45" s="229">
        <v>1</v>
      </c>
      <c r="O45" s="231">
        <v>0</v>
      </c>
      <c r="P45" s="231">
        <v>0</v>
      </c>
      <c r="Q45" s="231">
        <v>0</v>
      </c>
      <c r="R45" s="231">
        <v>0</v>
      </c>
      <c r="S45" s="231">
        <v>0</v>
      </c>
      <c r="T45" s="229">
        <v>1</v>
      </c>
      <c r="U45" s="231">
        <v>0</v>
      </c>
      <c r="V45" s="231">
        <v>0</v>
      </c>
      <c r="W45" s="231">
        <v>0</v>
      </c>
      <c r="X45" s="231">
        <v>0</v>
      </c>
      <c r="Y45" s="231">
        <v>0</v>
      </c>
      <c r="Z45" s="231">
        <v>0</v>
      </c>
      <c r="AA45" s="231">
        <v>0</v>
      </c>
      <c r="AB45" s="224">
        <v>0</v>
      </c>
      <c r="AC45" s="224">
        <v>0</v>
      </c>
      <c r="AD45" s="417">
        <v>0</v>
      </c>
      <c r="AE45" s="413"/>
    </row>
    <row r="46" spans="1:31" s="184" customFormat="1" ht="15" customHeight="1">
      <c r="A46" s="227"/>
      <c r="B46" s="227"/>
      <c r="C46" s="28" t="s">
        <v>666</v>
      </c>
      <c r="D46" s="228">
        <v>1</v>
      </c>
      <c r="E46" s="231">
        <v>0</v>
      </c>
      <c r="F46" s="229">
        <v>1</v>
      </c>
      <c r="G46" s="231">
        <v>0</v>
      </c>
      <c r="H46" s="229">
        <v>1</v>
      </c>
      <c r="I46" s="231">
        <v>0</v>
      </c>
      <c r="J46" s="231">
        <v>0</v>
      </c>
      <c r="K46" s="231">
        <v>0</v>
      </c>
      <c r="L46" s="231">
        <v>0</v>
      </c>
      <c r="M46" s="232">
        <v>0</v>
      </c>
      <c r="N46" s="229">
        <v>1</v>
      </c>
      <c r="O46" s="231">
        <v>0</v>
      </c>
      <c r="P46" s="229">
        <v>1</v>
      </c>
      <c r="Q46" s="231">
        <v>0</v>
      </c>
      <c r="R46" s="231">
        <v>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24">
        <v>0</v>
      </c>
      <c r="AC46" s="224">
        <v>0</v>
      </c>
      <c r="AD46" s="417">
        <v>0</v>
      </c>
      <c r="AE46" s="413"/>
    </row>
    <row r="47" spans="1:31" s="184" customFormat="1" ht="15" customHeight="1">
      <c r="A47" s="227"/>
      <c r="B47" s="227"/>
      <c r="C47" s="28" t="s">
        <v>600</v>
      </c>
      <c r="D47" s="228">
        <v>2</v>
      </c>
      <c r="E47" s="231">
        <v>0</v>
      </c>
      <c r="F47" s="229">
        <v>2</v>
      </c>
      <c r="G47" s="231">
        <v>0</v>
      </c>
      <c r="H47" s="229">
        <v>1</v>
      </c>
      <c r="I47" s="231">
        <v>0</v>
      </c>
      <c r="J47" s="231">
        <v>0</v>
      </c>
      <c r="K47" s="231">
        <v>0</v>
      </c>
      <c r="L47" s="229">
        <v>1</v>
      </c>
      <c r="M47" s="232">
        <v>0</v>
      </c>
      <c r="N47" s="229">
        <v>2</v>
      </c>
      <c r="O47" s="231">
        <v>0</v>
      </c>
      <c r="P47" s="229">
        <v>1</v>
      </c>
      <c r="Q47" s="231">
        <v>0</v>
      </c>
      <c r="R47" s="231">
        <v>0</v>
      </c>
      <c r="S47" s="231">
        <v>0</v>
      </c>
      <c r="T47" s="229">
        <v>1</v>
      </c>
      <c r="U47" s="231">
        <v>0</v>
      </c>
      <c r="V47" s="231">
        <v>0</v>
      </c>
      <c r="W47" s="231">
        <v>0</v>
      </c>
      <c r="X47" s="231">
        <v>0</v>
      </c>
      <c r="Y47" s="231">
        <v>0</v>
      </c>
      <c r="Z47" s="231">
        <v>0</v>
      </c>
      <c r="AA47" s="231">
        <v>0</v>
      </c>
      <c r="AB47" s="224">
        <v>0</v>
      </c>
      <c r="AC47" s="224">
        <v>0</v>
      </c>
      <c r="AD47" s="417">
        <v>0</v>
      </c>
      <c r="AE47" s="413"/>
    </row>
    <row r="48" spans="1:31" s="184" customFormat="1" ht="15" customHeight="1">
      <c r="A48" s="227"/>
      <c r="B48" s="227"/>
      <c r="C48" s="28" t="s">
        <v>601</v>
      </c>
      <c r="D48" s="228">
        <v>9</v>
      </c>
      <c r="E48" s="229">
        <v>6</v>
      </c>
      <c r="F48" s="229">
        <v>3</v>
      </c>
      <c r="G48" s="229">
        <v>4</v>
      </c>
      <c r="H48" s="229">
        <v>3</v>
      </c>
      <c r="I48" s="231">
        <v>0</v>
      </c>
      <c r="J48" s="231">
        <v>0</v>
      </c>
      <c r="K48" s="229">
        <v>2</v>
      </c>
      <c r="L48" s="231">
        <v>0</v>
      </c>
      <c r="M48" s="230">
        <v>6</v>
      </c>
      <c r="N48" s="229">
        <v>3</v>
      </c>
      <c r="O48" s="229">
        <v>4</v>
      </c>
      <c r="P48" s="229">
        <v>3</v>
      </c>
      <c r="Q48" s="231">
        <v>0</v>
      </c>
      <c r="R48" s="231">
        <v>0</v>
      </c>
      <c r="S48" s="229">
        <v>2</v>
      </c>
      <c r="T48" s="231">
        <v>0</v>
      </c>
      <c r="U48" s="231">
        <v>0</v>
      </c>
      <c r="V48" s="231">
        <v>0</v>
      </c>
      <c r="W48" s="231">
        <v>0</v>
      </c>
      <c r="X48" s="231">
        <v>0</v>
      </c>
      <c r="Y48" s="231">
        <v>0</v>
      </c>
      <c r="Z48" s="231">
        <v>0</v>
      </c>
      <c r="AA48" s="231">
        <v>0</v>
      </c>
      <c r="AB48" s="224">
        <v>0</v>
      </c>
      <c r="AC48" s="224">
        <v>0</v>
      </c>
      <c r="AD48" s="417">
        <v>0</v>
      </c>
      <c r="AE48" s="413"/>
    </row>
    <row r="49" spans="1:31" s="184" customFormat="1" ht="15" customHeight="1">
      <c r="A49" s="227"/>
      <c r="B49" s="227"/>
      <c r="C49" s="28" t="s">
        <v>37</v>
      </c>
      <c r="D49" s="228">
        <v>2</v>
      </c>
      <c r="E49" s="231">
        <v>0</v>
      </c>
      <c r="F49" s="229">
        <v>2</v>
      </c>
      <c r="G49" s="231">
        <v>0</v>
      </c>
      <c r="H49" s="229">
        <v>2</v>
      </c>
      <c r="I49" s="231">
        <v>0</v>
      </c>
      <c r="J49" s="231">
        <v>0</v>
      </c>
      <c r="K49" s="231">
        <v>0</v>
      </c>
      <c r="L49" s="231">
        <v>0</v>
      </c>
      <c r="M49" s="232">
        <v>0</v>
      </c>
      <c r="N49" s="229">
        <v>2</v>
      </c>
      <c r="O49" s="231">
        <v>0</v>
      </c>
      <c r="P49" s="229">
        <v>2</v>
      </c>
      <c r="Q49" s="231">
        <v>0</v>
      </c>
      <c r="R49" s="231">
        <v>0</v>
      </c>
      <c r="S49" s="231">
        <v>0</v>
      </c>
      <c r="T49" s="231">
        <v>0</v>
      </c>
      <c r="U49" s="231">
        <v>0</v>
      </c>
      <c r="V49" s="231">
        <v>0</v>
      </c>
      <c r="W49" s="231">
        <v>0</v>
      </c>
      <c r="X49" s="231">
        <v>0</v>
      </c>
      <c r="Y49" s="231">
        <v>0</v>
      </c>
      <c r="Z49" s="231">
        <v>0</v>
      </c>
      <c r="AA49" s="231">
        <v>0</v>
      </c>
      <c r="AB49" s="224">
        <v>0</v>
      </c>
      <c r="AC49" s="224">
        <v>0</v>
      </c>
      <c r="AD49" s="417">
        <v>0</v>
      </c>
      <c r="AE49" s="413"/>
    </row>
    <row r="50" spans="1:31" s="184" customFormat="1" ht="15" customHeight="1">
      <c r="A50" s="227"/>
      <c r="B50" s="227"/>
      <c r="C50" s="28" t="s">
        <v>38</v>
      </c>
      <c r="D50" s="228">
        <v>7</v>
      </c>
      <c r="E50" s="229">
        <v>5</v>
      </c>
      <c r="F50" s="229">
        <v>2</v>
      </c>
      <c r="G50" s="229">
        <v>2</v>
      </c>
      <c r="H50" s="229">
        <v>2</v>
      </c>
      <c r="I50" s="229">
        <v>1</v>
      </c>
      <c r="J50" s="231">
        <v>0</v>
      </c>
      <c r="K50" s="229">
        <v>2</v>
      </c>
      <c r="L50" s="231">
        <v>0</v>
      </c>
      <c r="M50" s="230">
        <v>5</v>
      </c>
      <c r="N50" s="229">
        <v>2</v>
      </c>
      <c r="O50" s="229">
        <v>2</v>
      </c>
      <c r="P50" s="229">
        <v>2</v>
      </c>
      <c r="Q50" s="229">
        <v>1</v>
      </c>
      <c r="R50" s="231">
        <v>0</v>
      </c>
      <c r="S50" s="229">
        <v>2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24">
        <v>0</v>
      </c>
      <c r="AC50" s="224">
        <v>0</v>
      </c>
      <c r="AD50" s="417">
        <v>0</v>
      </c>
      <c r="AE50" s="413"/>
    </row>
    <row r="51" spans="1:31" s="184" customFormat="1" ht="15" customHeight="1">
      <c r="A51" s="227"/>
      <c r="B51" s="227"/>
      <c r="C51" s="28" t="s">
        <v>39</v>
      </c>
      <c r="D51" s="228">
        <v>4</v>
      </c>
      <c r="E51" s="229">
        <v>2</v>
      </c>
      <c r="F51" s="229">
        <v>2</v>
      </c>
      <c r="G51" s="229">
        <v>2</v>
      </c>
      <c r="H51" s="229">
        <v>2</v>
      </c>
      <c r="I51" s="231">
        <v>0</v>
      </c>
      <c r="J51" s="231">
        <v>0</v>
      </c>
      <c r="K51" s="231">
        <v>0</v>
      </c>
      <c r="L51" s="231">
        <v>0</v>
      </c>
      <c r="M51" s="230">
        <v>2</v>
      </c>
      <c r="N51" s="229">
        <v>2</v>
      </c>
      <c r="O51" s="229">
        <v>2</v>
      </c>
      <c r="P51" s="229">
        <v>2</v>
      </c>
      <c r="Q51" s="231">
        <v>0</v>
      </c>
      <c r="R51" s="231">
        <v>0</v>
      </c>
      <c r="S51" s="231">
        <v>0</v>
      </c>
      <c r="T51" s="231">
        <v>0</v>
      </c>
      <c r="U51" s="231">
        <v>0</v>
      </c>
      <c r="V51" s="231">
        <v>0</v>
      </c>
      <c r="W51" s="231">
        <v>0</v>
      </c>
      <c r="X51" s="231">
        <v>0</v>
      </c>
      <c r="Y51" s="231">
        <v>0</v>
      </c>
      <c r="Z51" s="231">
        <v>0</v>
      </c>
      <c r="AA51" s="231">
        <v>0</v>
      </c>
      <c r="AB51" s="224">
        <v>0</v>
      </c>
      <c r="AC51" s="224">
        <v>0</v>
      </c>
      <c r="AD51" s="417">
        <v>0</v>
      </c>
      <c r="AE51" s="413"/>
    </row>
    <row r="52" spans="1:31" s="184" customFormat="1" ht="15" customHeight="1">
      <c r="A52" s="227"/>
      <c r="B52" s="227"/>
      <c r="C52" s="28" t="s">
        <v>667</v>
      </c>
      <c r="D52" s="228">
        <v>1</v>
      </c>
      <c r="E52" s="229">
        <v>1</v>
      </c>
      <c r="F52" s="231">
        <v>0</v>
      </c>
      <c r="G52" s="231">
        <v>0</v>
      </c>
      <c r="H52" s="231">
        <v>0</v>
      </c>
      <c r="I52" s="231">
        <v>0</v>
      </c>
      <c r="J52" s="231">
        <v>0</v>
      </c>
      <c r="K52" s="229">
        <v>1</v>
      </c>
      <c r="L52" s="231">
        <v>0</v>
      </c>
      <c r="M52" s="232">
        <v>0</v>
      </c>
      <c r="N52" s="231">
        <v>0</v>
      </c>
      <c r="O52" s="231">
        <v>0</v>
      </c>
      <c r="P52" s="231">
        <v>0</v>
      </c>
      <c r="Q52" s="231">
        <v>0</v>
      </c>
      <c r="R52" s="231">
        <v>0</v>
      </c>
      <c r="S52" s="231">
        <v>0</v>
      </c>
      <c r="T52" s="231">
        <v>0</v>
      </c>
      <c r="U52" s="229">
        <v>1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29">
        <v>1</v>
      </c>
      <c r="AB52" s="224">
        <v>0</v>
      </c>
      <c r="AC52" s="224">
        <v>0</v>
      </c>
      <c r="AD52" s="417">
        <v>0</v>
      </c>
      <c r="AE52" s="413"/>
    </row>
    <row r="53" spans="1:31" s="184" customFormat="1" ht="15" customHeight="1">
      <c r="A53" s="227"/>
      <c r="B53" s="227" t="s">
        <v>602</v>
      </c>
      <c r="C53" s="28"/>
      <c r="D53" s="228">
        <v>401</v>
      </c>
      <c r="E53" s="229">
        <v>231</v>
      </c>
      <c r="F53" s="229">
        <v>170</v>
      </c>
      <c r="G53" s="229">
        <v>132</v>
      </c>
      <c r="H53" s="229">
        <v>93</v>
      </c>
      <c r="I53" s="229">
        <v>2</v>
      </c>
      <c r="J53" s="229">
        <v>1</v>
      </c>
      <c r="K53" s="229">
        <v>97</v>
      </c>
      <c r="L53" s="229">
        <v>76</v>
      </c>
      <c r="M53" s="230">
        <v>225</v>
      </c>
      <c r="N53" s="229">
        <v>160</v>
      </c>
      <c r="O53" s="229">
        <v>128</v>
      </c>
      <c r="P53" s="229">
        <v>87</v>
      </c>
      <c r="Q53" s="229">
        <v>2</v>
      </c>
      <c r="R53" s="229">
        <v>1</v>
      </c>
      <c r="S53" s="229">
        <v>95</v>
      </c>
      <c r="T53" s="229">
        <v>72</v>
      </c>
      <c r="U53" s="229">
        <v>4</v>
      </c>
      <c r="V53" s="229">
        <v>7</v>
      </c>
      <c r="W53" s="229">
        <v>2</v>
      </c>
      <c r="X53" s="229">
        <v>3</v>
      </c>
      <c r="Y53" s="231">
        <v>0</v>
      </c>
      <c r="Z53" s="231">
        <v>0</v>
      </c>
      <c r="AA53" s="229">
        <v>2</v>
      </c>
      <c r="AB53" s="222">
        <v>4</v>
      </c>
      <c r="AC53" s="222">
        <v>2</v>
      </c>
      <c r="AD53" s="412">
        <v>3</v>
      </c>
      <c r="AE53" s="413"/>
    </row>
    <row r="54" spans="1:31" s="184" customFormat="1" ht="15" customHeight="1">
      <c r="A54" s="227"/>
      <c r="B54" s="227"/>
      <c r="C54" s="28" t="s">
        <v>40</v>
      </c>
      <c r="D54" s="228">
        <v>117</v>
      </c>
      <c r="E54" s="229">
        <v>67</v>
      </c>
      <c r="F54" s="229">
        <v>50</v>
      </c>
      <c r="G54" s="229">
        <v>32</v>
      </c>
      <c r="H54" s="229">
        <v>21</v>
      </c>
      <c r="I54" s="231">
        <v>0</v>
      </c>
      <c r="J54" s="231">
        <v>0</v>
      </c>
      <c r="K54" s="229">
        <v>35</v>
      </c>
      <c r="L54" s="229">
        <v>29</v>
      </c>
      <c r="M54" s="230">
        <v>65</v>
      </c>
      <c r="N54" s="229">
        <v>49</v>
      </c>
      <c r="O54" s="229">
        <v>31</v>
      </c>
      <c r="P54" s="229">
        <v>20</v>
      </c>
      <c r="Q54" s="231">
        <v>0</v>
      </c>
      <c r="R54" s="231">
        <v>0</v>
      </c>
      <c r="S54" s="229">
        <v>34</v>
      </c>
      <c r="T54" s="229">
        <v>29</v>
      </c>
      <c r="U54" s="229">
        <v>1</v>
      </c>
      <c r="V54" s="231">
        <v>0</v>
      </c>
      <c r="W54" s="231">
        <v>0</v>
      </c>
      <c r="X54" s="231">
        <v>0</v>
      </c>
      <c r="Y54" s="231">
        <v>0</v>
      </c>
      <c r="Z54" s="231">
        <v>0</v>
      </c>
      <c r="AA54" s="229">
        <v>1</v>
      </c>
      <c r="AB54" s="224">
        <v>0</v>
      </c>
      <c r="AC54" s="222">
        <v>1</v>
      </c>
      <c r="AD54" s="412">
        <v>1</v>
      </c>
      <c r="AE54" s="413"/>
    </row>
    <row r="55" spans="1:31" s="184" customFormat="1" ht="15" customHeight="1">
      <c r="A55" s="227"/>
      <c r="B55" s="227"/>
      <c r="C55" s="28" t="s">
        <v>41</v>
      </c>
      <c r="D55" s="228">
        <v>5</v>
      </c>
      <c r="E55" s="229">
        <v>3</v>
      </c>
      <c r="F55" s="229">
        <v>2</v>
      </c>
      <c r="G55" s="229">
        <v>2</v>
      </c>
      <c r="H55" s="229">
        <v>1</v>
      </c>
      <c r="I55" s="231">
        <v>0</v>
      </c>
      <c r="J55" s="231">
        <v>0</v>
      </c>
      <c r="K55" s="229">
        <v>1</v>
      </c>
      <c r="L55" s="229">
        <v>1</v>
      </c>
      <c r="M55" s="230">
        <v>3</v>
      </c>
      <c r="N55" s="229">
        <v>2</v>
      </c>
      <c r="O55" s="229">
        <v>2</v>
      </c>
      <c r="P55" s="229">
        <v>1</v>
      </c>
      <c r="Q55" s="231">
        <v>0</v>
      </c>
      <c r="R55" s="231">
        <v>0</v>
      </c>
      <c r="S55" s="229">
        <v>1</v>
      </c>
      <c r="T55" s="229">
        <v>1</v>
      </c>
      <c r="U55" s="231">
        <v>0</v>
      </c>
      <c r="V55" s="231">
        <v>0</v>
      </c>
      <c r="W55" s="231">
        <v>0</v>
      </c>
      <c r="X55" s="231">
        <v>0</v>
      </c>
      <c r="Y55" s="231">
        <v>0</v>
      </c>
      <c r="Z55" s="231">
        <v>0</v>
      </c>
      <c r="AA55" s="231">
        <v>0</v>
      </c>
      <c r="AB55" s="224">
        <v>0</v>
      </c>
      <c r="AC55" s="224">
        <v>0</v>
      </c>
      <c r="AD55" s="417">
        <v>0</v>
      </c>
      <c r="AE55" s="413"/>
    </row>
    <row r="56" spans="1:31" s="184" customFormat="1" ht="15" customHeight="1">
      <c r="A56" s="227"/>
      <c r="B56" s="227"/>
      <c r="C56" s="28" t="s">
        <v>603</v>
      </c>
      <c r="D56" s="228">
        <v>6</v>
      </c>
      <c r="E56" s="229">
        <v>3</v>
      </c>
      <c r="F56" s="229">
        <v>3</v>
      </c>
      <c r="G56" s="229">
        <v>3</v>
      </c>
      <c r="H56" s="229">
        <v>3</v>
      </c>
      <c r="I56" s="231">
        <v>0</v>
      </c>
      <c r="J56" s="231">
        <v>0</v>
      </c>
      <c r="K56" s="231">
        <v>0</v>
      </c>
      <c r="L56" s="231">
        <v>0</v>
      </c>
      <c r="M56" s="230">
        <v>3</v>
      </c>
      <c r="N56" s="229">
        <v>3</v>
      </c>
      <c r="O56" s="229">
        <v>3</v>
      </c>
      <c r="P56" s="229">
        <v>3</v>
      </c>
      <c r="Q56" s="231">
        <v>0</v>
      </c>
      <c r="R56" s="231">
        <v>0</v>
      </c>
      <c r="S56" s="231">
        <v>0</v>
      </c>
      <c r="T56" s="231">
        <v>0</v>
      </c>
      <c r="U56" s="231">
        <v>0</v>
      </c>
      <c r="V56" s="231">
        <v>0</v>
      </c>
      <c r="W56" s="231">
        <v>0</v>
      </c>
      <c r="X56" s="231">
        <v>0</v>
      </c>
      <c r="Y56" s="231">
        <v>0</v>
      </c>
      <c r="Z56" s="231">
        <v>0</v>
      </c>
      <c r="AA56" s="231">
        <v>0</v>
      </c>
      <c r="AB56" s="224">
        <v>0</v>
      </c>
      <c r="AC56" s="224">
        <v>0</v>
      </c>
      <c r="AD56" s="417">
        <v>0</v>
      </c>
      <c r="AE56" s="413"/>
    </row>
    <row r="57" spans="1:31" s="184" customFormat="1" ht="15" customHeight="1">
      <c r="A57" s="227"/>
      <c r="B57" s="227"/>
      <c r="C57" s="28" t="s">
        <v>604</v>
      </c>
      <c r="D57" s="228">
        <v>3</v>
      </c>
      <c r="E57" s="231">
        <v>0</v>
      </c>
      <c r="F57" s="229">
        <v>3</v>
      </c>
      <c r="G57" s="231">
        <v>0</v>
      </c>
      <c r="H57" s="229">
        <v>2</v>
      </c>
      <c r="I57" s="231">
        <v>0</v>
      </c>
      <c r="J57" s="231">
        <v>0</v>
      </c>
      <c r="K57" s="231">
        <v>0</v>
      </c>
      <c r="L57" s="229">
        <v>1</v>
      </c>
      <c r="M57" s="232">
        <v>0</v>
      </c>
      <c r="N57" s="229">
        <v>3</v>
      </c>
      <c r="O57" s="231">
        <v>0</v>
      </c>
      <c r="P57" s="229">
        <v>2</v>
      </c>
      <c r="Q57" s="231">
        <v>0</v>
      </c>
      <c r="R57" s="231">
        <v>0</v>
      </c>
      <c r="S57" s="231">
        <v>0</v>
      </c>
      <c r="T57" s="229">
        <v>1</v>
      </c>
      <c r="U57" s="231">
        <v>0</v>
      </c>
      <c r="V57" s="231">
        <v>0</v>
      </c>
      <c r="W57" s="231">
        <v>0</v>
      </c>
      <c r="X57" s="231">
        <v>0</v>
      </c>
      <c r="Y57" s="231">
        <v>0</v>
      </c>
      <c r="Z57" s="231">
        <v>0</v>
      </c>
      <c r="AA57" s="231">
        <v>0</v>
      </c>
      <c r="AB57" s="224">
        <v>0</v>
      </c>
      <c r="AC57" s="224">
        <v>0</v>
      </c>
      <c r="AD57" s="417">
        <v>0</v>
      </c>
      <c r="AE57" s="413"/>
    </row>
    <row r="58" spans="1:31" s="184" customFormat="1" ht="15" customHeight="1">
      <c r="A58" s="227"/>
      <c r="B58" s="227"/>
      <c r="C58" s="28" t="s">
        <v>42</v>
      </c>
      <c r="D58" s="228">
        <v>1</v>
      </c>
      <c r="E58" s="231">
        <v>0</v>
      </c>
      <c r="F58" s="229">
        <v>1</v>
      </c>
      <c r="G58" s="231">
        <v>0</v>
      </c>
      <c r="H58" s="231">
        <v>0</v>
      </c>
      <c r="I58" s="231">
        <v>0</v>
      </c>
      <c r="J58" s="231">
        <v>0</v>
      </c>
      <c r="K58" s="231">
        <v>0</v>
      </c>
      <c r="L58" s="229">
        <v>1</v>
      </c>
      <c r="M58" s="232">
        <v>0</v>
      </c>
      <c r="N58" s="229">
        <v>1</v>
      </c>
      <c r="O58" s="231">
        <v>0</v>
      </c>
      <c r="P58" s="231">
        <v>0</v>
      </c>
      <c r="Q58" s="231">
        <v>0</v>
      </c>
      <c r="R58" s="231">
        <v>0</v>
      </c>
      <c r="S58" s="231">
        <v>0</v>
      </c>
      <c r="T58" s="229">
        <v>1</v>
      </c>
      <c r="U58" s="231">
        <v>0</v>
      </c>
      <c r="V58" s="231">
        <v>0</v>
      </c>
      <c r="W58" s="231">
        <v>0</v>
      </c>
      <c r="X58" s="231">
        <v>0</v>
      </c>
      <c r="Y58" s="231">
        <v>0</v>
      </c>
      <c r="Z58" s="231">
        <v>0</v>
      </c>
      <c r="AA58" s="231">
        <v>0</v>
      </c>
      <c r="AB58" s="224">
        <v>0</v>
      </c>
      <c r="AC58" s="224">
        <v>0</v>
      </c>
      <c r="AD58" s="417">
        <v>0</v>
      </c>
      <c r="AE58" s="413"/>
    </row>
    <row r="59" spans="1:31" s="184" customFormat="1" ht="15" customHeight="1">
      <c r="A59" s="227"/>
      <c r="B59" s="227"/>
      <c r="C59" s="28" t="s">
        <v>605</v>
      </c>
      <c r="D59" s="228">
        <v>1</v>
      </c>
      <c r="E59" s="229">
        <v>1</v>
      </c>
      <c r="F59" s="231">
        <v>0</v>
      </c>
      <c r="G59" s="229">
        <v>1</v>
      </c>
      <c r="H59" s="231">
        <v>0</v>
      </c>
      <c r="I59" s="231">
        <v>0</v>
      </c>
      <c r="J59" s="231">
        <v>0</v>
      </c>
      <c r="K59" s="231">
        <v>0</v>
      </c>
      <c r="L59" s="231">
        <v>0</v>
      </c>
      <c r="M59" s="230">
        <v>1</v>
      </c>
      <c r="N59" s="231">
        <v>0</v>
      </c>
      <c r="O59" s="229">
        <v>1</v>
      </c>
      <c r="P59" s="231">
        <v>0</v>
      </c>
      <c r="Q59" s="231">
        <v>0</v>
      </c>
      <c r="R59" s="231">
        <v>0</v>
      </c>
      <c r="S59" s="231">
        <v>0</v>
      </c>
      <c r="T59" s="231">
        <v>0</v>
      </c>
      <c r="U59" s="231">
        <v>0</v>
      </c>
      <c r="V59" s="231">
        <v>0</v>
      </c>
      <c r="W59" s="231">
        <v>0</v>
      </c>
      <c r="X59" s="231">
        <v>0</v>
      </c>
      <c r="Y59" s="231">
        <v>0</v>
      </c>
      <c r="Z59" s="231">
        <v>0</v>
      </c>
      <c r="AA59" s="231">
        <v>0</v>
      </c>
      <c r="AB59" s="224">
        <v>0</v>
      </c>
      <c r="AC59" s="224">
        <v>0</v>
      </c>
      <c r="AD59" s="417">
        <v>0</v>
      </c>
      <c r="AE59" s="413"/>
    </row>
    <row r="60" spans="1:31" s="184" customFormat="1" ht="15" customHeight="1">
      <c r="A60" s="227"/>
      <c r="B60" s="227"/>
      <c r="C60" s="28" t="s">
        <v>43</v>
      </c>
      <c r="D60" s="228">
        <v>10</v>
      </c>
      <c r="E60" s="229">
        <v>4</v>
      </c>
      <c r="F60" s="229">
        <v>6</v>
      </c>
      <c r="G60" s="229">
        <v>2</v>
      </c>
      <c r="H60" s="229">
        <v>5</v>
      </c>
      <c r="I60" s="231">
        <v>0</v>
      </c>
      <c r="J60" s="231">
        <v>0</v>
      </c>
      <c r="K60" s="229">
        <v>2</v>
      </c>
      <c r="L60" s="229">
        <v>1</v>
      </c>
      <c r="M60" s="230">
        <v>4</v>
      </c>
      <c r="N60" s="229">
        <v>5</v>
      </c>
      <c r="O60" s="229">
        <v>2</v>
      </c>
      <c r="P60" s="229">
        <v>5</v>
      </c>
      <c r="Q60" s="231">
        <v>0</v>
      </c>
      <c r="R60" s="231">
        <v>0</v>
      </c>
      <c r="S60" s="229">
        <v>2</v>
      </c>
      <c r="T60" s="231">
        <v>0</v>
      </c>
      <c r="U60" s="231">
        <v>0</v>
      </c>
      <c r="V60" s="229">
        <v>1</v>
      </c>
      <c r="W60" s="231">
        <v>0</v>
      </c>
      <c r="X60" s="231">
        <v>0</v>
      </c>
      <c r="Y60" s="231">
        <v>0</v>
      </c>
      <c r="Z60" s="231">
        <v>0</v>
      </c>
      <c r="AA60" s="231">
        <v>0</v>
      </c>
      <c r="AB60" s="222">
        <v>1</v>
      </c>
      <c r="AC60" s="224">
        <v>0</v>
      </c>
      <c r="AD60" s="417">
        <v>0</v>
      </c>
      <c r="AE60" s="413"/>
    </row>
    <row r="61" spans="1:31" s="184" customFormat="1" ht="15" customHeight="1">
      <c r="A61" s="227"/>
      <c r="B61" s="227"/>
      <c r="C61" s="28" t="s">
        <v>617</v>
      </c>
      <c r="D61" s="228">
        <v>3</v>
      </c>
      <c r="E61" s="229">
        <v>1</v>
      </c>
      <c r="F61" s="229">
        <v>2</v>
      </c>
      <c r="G61" s="229">
        <v>1</v>
      </c>
      <c r="H61" s="229">
        <v>1</v>
      </c>
      <c r="I61" s="231">
        <v>0</v>
      </c>
      <c r="J61" s="231">
        <v>0</v>
      </c>
      <c r="K61" s="231">
        <v>0</v>
      </c>
      <c r="L61" s="229">
        <v>1</v>
      </c>
      <c r="M61" s="230">
        <v>1</v>
      </c>
      <c r="N61" s="229">
        <v>1</v>
      </c>
      <c r="O61" s="229">
        <v>1</v>
      </c>
      <c r="P61" s="229">
        <v>1</v>
      </c>
      <c r="Q61" s="231">
        <v>0</v>
      </c>
      <c r="R61" s="231">
        <v>0</v>
      </c>
      <c r="S61" s="231">
        <v>0</v>
      </c>
      <c r="T61" s="231">
        <v>0</v>
      </c>
      <c r="U61" s="231">
        <v>0</v>
      </c>
      <c r="V61" s="229">
        <v>1</v>
      </c>
      <c r="W61" s="231">
        <v>0</v>
      </c>
      <c r="X61" s="231">
        <v>0</v>
      </c>
      <c r="Y61" s="231">
        <v>0</v>
      </c>
      <c r="Z61" s="231">
        <v>0</v>
      </c>
      <c r="AA61" s="231">
        <v>0</v>
      </c>
      <c r="AB61" s="222">
        <v>1</v>
      </c>
      <c r="AC61" s="224">
        <v>0</v>
      </c>
      <c r="AD61" s="417">
        <v>0</v>
      </c>
      <c r="AE61" s="413"/>
    </row>
    <row r="62" spans="1:31" s="184" customFormat="1" ht="15" customHeight="1">
      <c r="A62" s="227"/>
      <c r="B62" s="227"/>
      <c r="C62" s="28" t="s">
        <v>668</v>
      </c>
      <c r="D62" s="228">
        <v>3</v>
      </c>
      <c r="E62" s="229">
        <v>2</v>
      </c>
      <c r="F62" s="229">
        <v>1</v>
      </c>
      <c r="G62" s="229">
        <v>2</v>
      </c>
      <c r="H62" s="229">
        <v>1</v>
      </c>
      <c r="I62" s="231">
        <v>0</v>
      </c>
      <c r="J62" s="231">
        <v>0</v>
      </c>
      <c r="K62" s="231">
        <v>0</v>
      </c>
      <c r="L62" s="231">
        <v>0</v>
      </c>
      <c r="M62" s="230">
        <v>2</v>
      </c>
      <c r="N62" s="229">
        <v>1</v>
      </c>
      <c r="O62" s="229">
        <v>2</v>
      </c>
      <c r="P62" s="229">
        <v>1</v>
      </c>
      <c r="Q62" s="231">
        <v>0</v>
      </c>
      <c r="R62" s="231">
        <v>0</v>
      </c>
      <c r="S62" s="231">
        <v>0</v>
      </c>
      <c r="T62" s="231">
        <v>0</v>
      </c>
      <c r="U62" s="231">
        <v>0</v>
      </c>
      <c r="V62" s="231">
        <v>0</v>
      </c>
      <c r="W62" s="231">
        <v>0</v>
      </c>
      <c r="X62" s="231">
        <v>0</v>
      </c>
      <c r="Y62" s="231">
        <v>0</v>
      </c>
      <c r="Z62" s="231">
        <v>0</v>
      </c>
      <c r="AA62" s="231">
        <v>0</v>
      </c>
      <c r="AB62" s="224">
        <v>0</v>
      </c>
      <c r="AC62" s="224">
        <v>0</v>
      </c>
      <c r="AD62" s="417">
        <v>0</v>
      </c>
      <c r="AE62" s="413"/>
    </row>
    <row r="63" spans="1:31" s="184" customFormat="1" ht="15" customHeight="1">
      <c r="A63" s="227"/>
      <c r="B63" s="227"/>
      <c r="C63" s="28" t="s">
        <v>669</v>
      </c>
      <c r="D63" s="228">
        <v>1</v>
      </c>
      <c r="E63" s="229">
        <v>1</v>
      </c>
      <c r="F63" s="231">
        <v>0</v>
      </c>
      <c r="G63" s="231">
        <v>0</v>
      </c>
      <c r="H63" s="231">
        <v>0</v>
      </c>
      <c r="I63" s="231">
        <v>0</v>
      </c>
      <c r="J63" s="231">
        <v>0</v>
      </c>
      <c r="K63" s="229">
        <v>1</v>
      </c>
      <c r="L63" s="231">
        <v>0</v>
      </c>
      <c r="M63" s="230">
        <v>1</v>
      </c>
      <c r="N63" s="231">
        <v>0</v>
      </c>
      <c r="O63" s="231">
        <v>0</v>
      </c>
      <c r="P63" s="231">
        <v>0</v>
      </c>
      <c r="Q63" s="231">
        <v>0</v>
      </c>
      <c r="R63" s="231">
        <v>0</v>
      </c>
      <c r="S63" s="229">
        <v>1</v>
      </c>
      <c r="T63" s="231">
        <v>0</v>
      </c>
      <c r="U63" s="231">
        <v>0</v>
      </c>
      <c r="V63" s="231">
        <v>0</v>
      </c>
      <c r="W63" s="231">
        <v>0</v>
      </c>
      <c r="X63" s="231">
        <v>0</v>
      </c>
      <c r="Y63" s="231">
        <v>0</v>
      </c>
      <c r="Z63" s="231">
        <v>0</v>
      </c>
      <c r="AA63" s="231">
        <v>0</v>
      </c>
      <c r="AB63" s="224">
        <v>0</v>
      </c>
      <c r="AC63" s="224">
        <v>0</v>
      </c>
      <c r="AD63" s="417">
        <v>0</v>
      </c>
      <c r="AE63" s="413"/>
    </row>
    <row r="64" spans="1:31" s="184" customFormat="1" ht="15" customHeight="1">
      <c r="A64" s="227"/>
      <c r="B64" s="227"/>
      <c r="C64" s="28" t="s">
        <v>44</v>
      </c>
      <c r="D64" s="228">
        <v>137</v>
      </c>
      <c r="E64" s="229">
        <v>87</v>
      </c>
      <c r="F64" s="229">
        <v>50</v>
      </c>
      <c r="G64" s="229">
        <v>45</v>
      </c>
      <c r="H64" s="229">
        <v>25</v>
      </c>
      <c r="I64" s="229">
        <v>2</v>
      </c>
      <c r="J64" s="229">
        <v>1</v>
      </c>
      <c r="K64" s="229">
        <v>40</v>
      </c>
      <c r="L64" s="229">
        <v>24</v>
      </c>
      <c r="M64" s="230">
        <v>86</v>
      </c>
      <c r="N64" s="229">
        <v>50</v>
      </c>
      <c r="O64" s="229">
        <v>44</v>
      </c>
      <c r="P64" s="229">
        <v>25</v>
      </c>
      <c r="Q64" s="229">
        <v>2</v>
      </c>
      <c r="R64" s="229">
        <v>1</v>
      </c>
      <c r="S64" s="229">
        <v>40</v>
      </c>
      <c r="T64" s="229">
        <v>24</v>
      </c>
      <c r="U64" s="231">
        <v>0</v>
      </c>
      <c r="V64" s="231">
        <v>0</v>
      </c>
      <c r="W64" s="231">
        <v>0</v>
      </c>
      <c r="X64" s="231">
        <v>0</v>
      </c>
      <c r="Y64" s="231">
        <v>0</v>
      </c>
      <c r="Z64" s="231">
        <v>0</v>
      </c>
      <c r="AA64" s="231">
        <v>0</v>
      </c>
      <c r="AB64" s="224">
        <v>0</v>
      </c>
      <c r="AC64" s="222">
        <v>1</v>
      </c>
      <c r="AD64" s="417">
        <v>0</v>
      </c>
      <c r="AE64" s="413"/>
    </row>
    <row r="65" spans="1:31" s="184" customFormat="1" ht="15" customHeight="1">
      <c r="A65" s="227"/>
      <c r="B65" s="227"/>
      <c r="C65" s="28" t="s">
        <v>45</v>
      </c>
      <c r="D65" s="228">
        <v>38</v>
      </c>
      <c r="E65" s="229">
        <v>20</v>
      </c>
      <c r="F65" s="229">
        <v>18</v>
      </c>
      <c r="G65" s="229">
        <v>18</v>
      </c>
      <c r="H65" s="229">
        <v>10</v>
      </c>
      <c r="I65" s="231">
        <v>0</v>
      </c>
      <c r="J65" s="231">
        <v>0</v>
      </c>
      <c r="K65" s="229">
        <v>2</v>
      </c>
      <c r="L65" s="229">
        <v>8</v>
      </c>
      <c r="M65" s="230">
        <v>18</v>
      </c>
      <c r="N65" s="229">
        <v>14</v>
      </c>
      <c r="O65" s="229">
        <v>16</v>
      </c>
      <c r="P65" s="229">
        <v>8</v>
      </c>
      <c r="Q65" s="231">
        <v>0</v>
      </c>
      <c r="R65" s="231">
        <v>0</v>
      </c>
      <c r="S65" s="229">
        <v>2</v>
      </c>
      <c r="T65" s="229">
        <v>6</v>
      </c>
      <c r="U65" s="229">
        <v>2</v>
      </c>
      <c r="V65" s="229">
        <v>4</v>
      </c>
      <c r="W65" s="229">
        <v>2</v>
      </c>
      <c r="X65" s="229">
        <v>2</v>
      </c>
      <c r="Y65" s="231">
        <v>0</v>
      </c>
      <c r="Z65" s="231">
        <v>0</v>
      </c>
      <c r="AA65" s="231">
        <v>0</v>
      </c>
      <c r="AB65" s="222">
        <v>2</v>
      </c>
      <c r="AC65" s="224">
        <v>0</v>
      </c>
      <c r="AD65" s="417">
        <v>0</v>
      </c>
      <c r="AE65" s="413"/>
    </row>
    <row r="66" spans="1:31" s="184" customFormat="1" ht="15" customHeight="1">
      <c r="A66" s="227"/>
      <c r="B66" s="227"/>
      <c r="C66" s="28" t="s">
        <v>606</v>
      </c>
      <c r="D66" s="228">
        <v>1</v>
      </c>
      <c r="E66" s="229">
        <v>1</v>
      </c>
      <c r="F66" s="231">
        <v>0</v>
      </c>
      <c r="G66" s="229">
        <v>1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0">
        <v>1</v>
      </c>
      <c r="N66" s="231">
        <v>0</v>
      </c>
      <c r="O66" s="229">
        <v>1</v>
      </c>
      <c r="P66" s="231">
        <v>0</v>
      </c>
      <c r="Q66" s="231">
        <v>0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24">
        <v>0</v>
      </c>
      <c r="AC66" s="224">
        <v>0</v>
      </c>
      <c r="AD66" s="417">
        <v>0</v>
      </c>
      <c r="AE66" s="413"/>
    </row>
    <row r="67" spans="1:31" s="184" customFormat="1" ht="15" customHeight="1">
      <c r="A67" s="227"/>
      <c r="B67" s="227"/>
      <c r="C67" s="28" t="s">
        <v>46</v>
      </c>
      <c r="D67" s="228">
        <v>31</v>
      </c>
      <c r="E67" s="229">
        <v>17</v>
      </c>
      <c r="F67" s="229">
        <v>14</v>
      </c>
      <c r="G67" s="229">
        <v>11</v>
      </c>
      <c r="H67" s="229">
        <v>10</v>
      </c>
      <c r="I67" s="231">
        <v>0</v>
      </c>
      <c r="J67" s="231">
        <v>0</v>
      </c>
      <c r="K67" s="229">
        <v>6</v>
      </c>
      <c r="L67" s="229">
        <v>4</v>
      </c>
      <c r="M67" s="230">
        <v>16</v>
      </c>
      <c r="N67" s="229">
        <v>12</v>
      </c>
      <c r="O67" s="229">
        <v>11</v>
      </c>
      <c r="P67" s="229">
        <v>8</v>
      </c>
      <c r="Q67" s="231">
        <v>0</v>
      </c>
      <c r="R67" s="231">
        <v>0</v>
      </c>
      <c r="S67" s="229">
        <v>5</v>
      </c>
      <c r="T67" s="229">
        <v>4</v>
      </c>
      <c r="U67" s="229">
        <v>1</v>
      </c>
      <c r="V67" s="229">
        <v>1</v>
      </c>
      <c r="W67" s="231">
        <v>0</v>
      </c>
      <c r="X67" s="229">
        <v>1</v>
      </c>
      <c r="Y67" s="231">
        <v>0</v>
      </c>
      <c r="Z67" s="231">
        <v>0</v>
      </c>
      <c r="AA67" s="229">
        <v>1</v>
      </c>
      <c r="AB67" s="224">
        <v>0</v>
      </c>
      <c r="AC67" s="224">
        <v>0</v>
      </c>
      <c r="AD67" s="412">
        <v>1</v>
      </c>
      <c r="AE67" s="413"/>
    </row>
    <row r="68" spans="1:31" s="184" customFormat="1" ht="15" customHeight="1">
      <c r="A68" s="227"/>
      <c r="B68" s="227"/>
      <c r="C68" s="28" t="s">
        <v>607</v>
      </c>
      <c r="D68" s="228">
        <v>7</v>
      </c>
      <c r="E68" s="229">
        <v>2</v>
      </c>
      <c r="F68" s="229">
        <v>5</v>
      </c>
      <c r="G68" s="229">
        <v>1</v>
      </c>
      <c r="H68" s="229">
        <v>3</v>
      </c>
      <c r="I68" s="231">
        <v>0</v>
      </c>
      <c r="J68" s="231">
        <v>0</v>
      </c>
      <c r="K68" s="229">
        <v>1</v>
      </c>
      <c r="L68" s="229">
        <v>2</v>
      </c>
      <c r="M68" s="230">
        <v>2</v>
      </c>
      <c r="N68" s="229">
        <v>5</v>
      </c>
      <c r="O68" s="229">
        <v>1</v>
      </c>
      <c r="P68" s="229">
        <v>3</v>
      </c>
      <c r="Q68" s="231">
        <v>0</v>
      </c>
      <c r="R68" s="231">
        <v>0</v>
      </c>
      <c r="S68" s="229">
        <v>1</v>
      </c>
      <c r="T68" s="229">
        <v>2</v>
      </c>
      <c r="U68" s="231">
        <v>0</v>
      </c>
      <c r="V68" s="231">
        <v>0</v>
      </c>
      <c r="W68" s="231">
        <v>0</v>
      </c>
      <c r="X68" s="231">
        <v>0</v>
      </c>
      <c r="Y68" s="231">
        <v>0</v>
      </c>
      <c r="Z68" s="231">
        <v>0</v>
      </c>
      <c r="AA68" s="231">
        <v>0</v>
      </c>
      <c r="AB68" s="224">
        <v>0</v>
      </c>
      <c r="AC68" s="224">
        <v>0</v>
      </c>
      <c r="AD68" s="417">
        <v>0</v>
      </c>
      <c r="AE68" s="413"/>
    </row>
    <row r="69" spans="1:31" s="184" customFormat="1" ht="15" customHeight="1">
      <c r="A69" s="227"/>
      <c r="B69" s="227"/>
      <c r="C69" s="28" t="s">
        <v>47</v>
      </c>
      <c r="D69" s="228">
        <v>2</v>
      </c>
      <c r="E69" s="229">
        <v>2</v>
      </c>
      <c r="F69" s="231">
        <v>0</v>
      </c>
      <c r="G69" s="229">
        <v>2</v>
      </c>
      <c r="H69" s="231">
        <v>0</v>
      </c>
      <c r="I69" s="231">
        <v>0</v>
      </c>
      <c r="J69" s="231">
        <v>0</v>
      </c>
      <c r="K69" s="231">
        <v>0</v>
      </c>
      <c r="L69" s="231">
        <v>0</v>
      </c>
      <c r="M69" s="230">
        <v>2</v>
      </c>
      <c r="N69" s="231">
        <v>0</v>
      </c>
      <c r="O69" s="229">
        <v>2</v>
      </c>
      <c r="P69" s="231">
        <v>0</v>
      </c>
      <c r="Q69" s="231">
        <v>0</v>
      </c>
      <c r="R69" s="231">
        <v>0</v>
      </c>
      <c r="S69" s="231">
        <v>0</v>
      </c>
      <c r="T69" s="231">
        <v>0</v>
      </c>
      <c r="U69" s="231">
        <v>0</v>
      </c>
      <c r="V69" s="231">
        <v>0</v>
      </c>
      <c r="W69" s="231">
        <v>0</v>
      </c>
      <c r="X69" s="231">
        <v>0</v>
      </c>
      <c r="Y69" s="231">
        <v>0</v>
      </c>
      <c r="Z69" s="231">
        <v>0</v>
      </c>
      <c r="AA69" s="231">
        <v>0</v>
      </c>
      <c r="AB69" s="224">
        <v>0</v>
      </c>
      <c r="AC69" s="224">
        <v>0</v>
      </c>
      <c r="AD69" s="417">
        <v>0</v>
      </c>
      <c r="AE69" s="413"/>
    </row>
    <row r="70" spans="1:31" s="184" customFormat="1" ht="15" customHeight="1">
      <c r="A70" s="227"/>
      <c r="B70" s="227"/>
      <c r="C70" s="28" t="s">
        <v>608</v>
      </c>
      <c r="D70" s="228">
        <v>10</v>
      </c>
      <c r="E70" s="229">
        <v>5</v>
      </c>
      <c r="F70" s="229">
        <v>5</v>
      </c>
      <c r="G70" s="229">
        <v>1</v>
      </c>
      <c r="H70" s="229">
        <v>3</v>
      </c>
      <c r="I70" s="231">
        <v>0</v>
      </c>
      <c r="J70" s="231">
        <v>0</v>
      </c>
      <c r="K70" s="229">
        <v>4</v>
      </c>
      <c r="L70" s="229">
        <v>2</v>
      </c>
      <c r="M70" s="230">
        <v>5</v>
      </c>
      <c r="N70" s="229">
        <v>4</v>
      </c>
      <c r="O70" s="229">
        <v>1</v>
      </c>
      <c r="P70" s="229">
        <v>2</v>
      </c>
      <c r="Q70" s="231">
        <v>0</v>
      </c>
      <c r="R70" s="231">
        <v>0</v>
      </c>
      <c r="S70" s="229">
        <v>4</v>
      </c>
      <c r="T70" s="229">
        <v>2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24">
        <v>0</v>
      </c>
      <c r="AC70" s="224">
        <v>0</v>
      </c>
      <c r="AD70" s="412">
        <v>1</v>
      </c>
      <c r="AE70" s="413"/>
    </row>
    <row r="71" spans="1:31" s="184" customFormat="1" ht="15" customHeight="1">
      <c r="A71" s="227"/>
      <c r="B71" s="227"/>
      <c r="C71" s="28" t="s">
        <v>545</v>
      </c>
      <c r="D71" s="228">
        <v>19</v>
      </c>
      <c r="E71" s="229">
        <v>12</v>
      </c>
      <c r="F71" s="229">
        <v>7</v>
      </c>
      <c r="G71" s="229">
        <v>9</v>
      </c>
      <c r="H71" s="229">
        <v>7</v>
      </c>
      <c r="I71" s="231">
        <v>0</v>
      </c>
      <c r="J71" s="231">
        <v>0</v>
      </c>
      <c r="K71" s="229">
        <v>3</v>
      </c>
      <c r="L71" s="231">
        <v>0</v>
      </c>
      <c r="M71" s="230">
        <v>12</v>
      </c>
      <c r="N71" s="229">
        <v>7</v>
      </c>
      <c r="O71" s="229">
        <v>9</v>
      </c>
      <c r="P71" s="229">
        <v>7</v>
      </c>
      <c r="Q71" s="231">
        <v>0</v>
      </c>
      <c r="R71" s="231">
        <v>0</v>
      </c>
      <c r="S71" s="229">
        <v>3</v>
      </c>
      <c r="T71" s="231">
        <v>0</v>
      </c>
      <c r="U71" s="231">
        <v>0</v>
      </c>
      <c r="V71" s="231">
        <v>0</v>
      </c>
      <c r="W71" s="231">
        <v>0</v>
      </c>
      <c r="X71" s="231">
        <v>0</v>
      </c>
      <c r="Y71" s="231">
        <v>0</v>
      </c>
      <c r="Z71" s="231">
        <v>0</v>
      </c>
      <c r="AA71" s="231">
        <v>0</v>
      </c>
      <c r="AB71" s="224">
        <v>0</v>
      </c>
      <c r="AC71" s="224">
        <v>0</v>
      </c>
      <c r="AD71" s="417">
        <v>0</v>
      </c>
      <c r="AE71" s="413"/>
    </row>
    <row r="72" spans="1:31" s="184" customFormat="1" ht="15" customHeight="1">
      <c r="A72" s="227"/>
      <c r="B72" s="227"/>
      <c r="C72" s="28" t="s">
        <v>48</v>
      </c>
      <c r="D72" s="228">
        <v>1</v>
      </c>
      <c r="E72" s="229">
        <v>1</v>
      </c>
      <c r="F72" s="231">
        <v>0</v>
      </c>
      <c r="G72" s="229">
        <v>1</v>
      </c>
      <c r="H72" s="231">
        <v>0</v>
      </c>
      <c r="I72" s="231">
        <v>0</v>
      </c>
      <c r="J72" s="231">
        <v>0</v>
      </c>
      <c r="K72" s="231">
        <v>0</v>
      </c>
      <c r="L72" s="231">
        <v>0</v>
      </c>
      <c r="M72" s="230">
        <v>1</v>
      </c>
      <c r="N72" s="231">
        <v>0</v>
      </c>
      <c r="O72" s="229">
        <v>1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0</v>
      </c>
      <c r="V72" s="231">
        <v>0</v>
      </c>
      <c r="W72" s="231">
        <v>0</v>
      </c>
      <c r="X72" s="231">
        <v>0</v>
      </c>
      <c r="Y72" s="231">
        <v>0</v>
      </c>
      <c r="Z72" s="231">
        <v>0</v>
      </c>
      <c r="AA72" s="231">
        <v>0</v>
      </c>
      <c r="AB72" s="224">
        <v>0</v>
      </c>
      <c r="AC72" s="224">
        <v>0</v>
      </c>
      <c r="AD72" s="417">
        <v>0</v>
      </c>
      <c r="AE72" s="413"/>
    </row>
    <row r="73" spans="1:31" s="184" customFormat="1" ht="15" customHeight="1">
      <c r="A73" s="312"/>
      <c r="B73" s="312"/>
      <c r="C73" s="313" t="s">
        <v>609</v>
      </c>
      <c r="D73" s="314">
        <v>5</v>
      </c>
      <c r="E73" s="315">
        <v>2</v>
      </c>
      <c r="F73" s="315">
        <v>3</v>
      </c>
      <c r="G73" s="316">
        <v>0</v>
      </c>
      <c r="H73" s="315">
        <v>1</v>
      </c>
      <c r="I73" s="316">
        <v>0</v>
      </c>
      <c r="J73" s="316">
        <v>0</v>
      </c>
      <c r="K73" s="315">
        <v>2</v>
      </c>
      <c r="L73" s="315">
        <v>2</v>
      </c>
      <c r="M73" s="317">
        <v>2</v>
      </c>
      <c r="N73" s="315">
        <v>3</v>
      </c>
      <c r="O73" s="316">
        <v>0</v>
      </c>
      <c r="P73" s="315">
        <v>1</v>
      </c>
      <c r="Q73" s="316">
        <v>0</v>
      </c>
      <c r="R73" s="316">
        <v>0</v>
      </c>
      <c r="S73" s="315">
        <v>2</v>
      </c>
      <c r="T73" s="315">
        <v>2</v>
      </c>
      <c r="U73" s="316">
        <v>0</v>
      </c>
      <c r="V73" s="316">
        <v>0</v>
      </c>
      <c r="W73" s="316">
        <v>0</v>
      </c>
      <c r="X73" s="316">
        <v>0</v>
      </c>
      <c r="Y73" s="316">
        <v>0</v>
      </c>
      <c r="Z73" s="316">
        <v>0</v>
      </c>
      <c r="AA73" s="316">
        <v>0</v>
      </c>
      <c r="AB73" s="318">
        <v>0</v>
      </c>
      <c r="AC73" s="318">
        <v>0</v>
      </c>
      <c r="AD73" s="418">
        <v>0</v>
      </c>
      <c r="AE73" s="419"/>
    </row>
    <row r="74" spans="1:31" s="184" customFormat="1" ht="18.75" hidden="1" customHeight="1">
      <c r="A74" s="204"/>
      <c r="B74" s="204"/>
      <c r="C74" s="218"/>
      <c r="D74" s="225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  <c r="Z74" s="226"/>
      <c r="AA74" s="226"/>
      <c r="AB74" s="226"/>
      <c r="AC74" s="226"/>
      <c r="AD74" s="413"/>
      <c r="AE74" s="413"/>
    </row>
    <row r="75" spans="1:31" s="184" customFormat="1" ht="17.25" hidden="1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411"/>
      <c r="AE75" s="411"/>
    </row>
    <row r="76" spans="1:31" s="184" customFormat="1" ht="34.5" customHeight="1">
      <c r="A76" s="385" t="s">
        <v>687</v>
      </c>
      <c r="B76" s="385"/>
      <c r="C76" s="385"/>
      <c r="D76" s="385"/>
      <c r="E76" s="385"/>
      <c r="F76" s="385"/>
      <c r="G76" s="385"/>
      <c r="H76" s="385"/>
      <c r="I76" s="385"/>
      <c r="J76" s="385"/>
      <c r="K76" s="385"/>
      <c r="L76" s="385"/>
      <c r="M76" s="385"/>
      <c r="N76" s="385"/>
      <c r="O76" s="385"/>
      <c r="P76" s="385"/>
      <c r="Q76" s="385"/>
      <c r="R76" s="385"/>
      <c r="S76" s="385"/>
      <c r="T76" s="385"/>
      <c r="U76" s="385"/>
      <c r="V76" s="385"/>
      <c r="W76" s="385"/>
      <c r="X76" s="385"/>
      <c r="Y76" s="385"/>
      <c r="Z76" s="385"/>
      <c r="AA76" s="385"/>
      <c r="AB76" s="385"/>
      <c r="AC76" s="385"/>
      <c r="AD76" s="385"/>
      <c r="AE76" s="204"/>
    </row>
  </sheetData>
  <mergeCells count="92">
    <mergeCell ref="A76:AD76"/>
    <mergeCell ref="AD70:AE70"/>
    <mergeCell ref="AD71:AE71"/>
    <mergeCell ref="AD72:AE72"/>
    <mergeCell ref="AD73:AE73"/>
    <mergeCell ref="AD74:AE74"/>
    <mergeCell ref="AD75:AE75"/>
    <mergeCell ref="AD69:AE69"/>
    <mergeCell ref="AD58:AE58"/>
    <mergeCell ref="AD59:AE59"/>
    <mergeCell ref="AD60:AE60"/>
    <mergeCell ref="AD61:AE61"/>
    <mergeCell ref="AD62:AE62"/>
    <mergeCell ref="AD63:AE63"/>
    <mergeCell ref="AD64:AE64"/>
    <mergeCell ref="AD65:AE65"/>
    <mergeCell ref="AD66:AE66"/>
    <mergeCell ref="AD67:AE67"/>
    <mergeCell ref="AD68:AE68"/>
    <mergeCell ref="AD57:AE57"/>
    <mergeCell ref="AD46:AE46"/>
    <mergeCell ref="AD47:AE47"/>
    <mergeCell ref="AD48:AE48"/>
    <mergeCell ref="AD49:AE49"/>
    <mergeCell ref="AD50:AE50"/>
    <mergeCell ref="AD51:AE51"/>
    <mergeCell ref="AD52:AE52"/>
    <mergeCell ref="AD53:AE53"/>
    <mergeCell ref="AD54:AE54"/>
    <mergeCell ref="AD55:AE55"/>
    <mergeCell ref="AD56:AE56"/>
    <mergeCell ref="AD45:AE45"/>
    <mergeCell ref="AD34:AE34"/>
    <mergeCell ref="AD35:AE35"/>
    <mergeCell ref="AD36:AE36"/>
    <mergeCell ref="AD37:AE37"/>
    <mergeCell ref="AD38:AE38"/>
    <mergeCell ref="AD39:AE39"/>
    <mergeCell ref="AD40:AE40"/>
    <mergeCell ref="AD41:AE41"/>
    <mergeCell ref="AD42:AE42"/>
    <mergeCell ref="AD43:AE43"/>
    <mergeCell ref="AD44:AE44"/>
    <mergeCell ref="AD33:AE33"/>
    <mergeCell ref="AD22:AE22"/>
    <mergeCell ref="AD23:AE23"/>
    <mergeCell ref="AD24:AE24"/>
    <mergeCell ref="AD25:AE25"/>
    <mergeCell ref="AD26:AE26"/>
    <mergeCell ref="AD27:AE27"/>
    <mergeCell ref="AD28:AE28"/>
    <mergeCell ref="AD29:AE29"/>
    <mergeCell ref="AD30:AE30"/>
    <mergeCell ref="AD31:AE31"/>
    <mergeCell ref="AD32:AE32"/>
    <mergeCell ref="AD21:AE21"/>
    <mergeCell ref="AD10:AE10"/>
    <mergeCell ref="AD11:AE11"/>
    <mergeCell ref="AD12:AE12"/>
    <mergeCell ref="AD13:AE13"/>
    <mergeCell ref="AD14:AE14"/>
    <mergeCell ref="AD15:AE15"/>
    <mergeCell ref="AD16:AE16"/>
    <mergeCell ref="AD17:AE17"/>
    <mergeCell ref="AD18:AE18"/>
    <mergeCell ref="AD19:AE19"/>
    <mergeCell ref="AD20:AE20"/>
    <mergeCell ref="A7:C7"/>
    <mergeCell ref="AD7:AE7"/>
    <mergeCell ref="AD8:AE8"/>
    <mergeCell ref="D5:F5"/>
    <mergeCell ref="G5:H5"/>
    <mergeCell ref="I5:J5"/>
    <mergeCell ref="K5:L5"/>
    <mergeCell ref="M5:N5"/>
    <mergeCell ref="O5:P5"/>
    <mergeCell ref="AD9:AE9"/>
    <mergeCell ref="Q5:R5"/>
    <mergeCell ref="S5:T5"/>
    <mergeCell ref="U5:V5"/>
    <mergeCell ref="W5:X5"/>
    <mergeCell ref="Y5:Z5"/>
    <mergeCell ref="AA5:AB5"/>
    <mergeCell ref="AC5:AE5"/>
    <mergeCell ref="AD6:AE6"/>
    <mergeCell ref="A1:AD1"/>
    <mergeCell ref="A2:AD2"/>
    <mergeCell ref="A3:AD3"/>
    <mergeCell ref="D4:L4"/>
    <mergeCell ref="M4:T4"/>
    <mergeCell ref="U4:AB4"/>
    <mergeCell ref="AC4:AE4"/>
  </mergeCells>
  <phoneticPr fontId="66" type="noConversion"/>
  <printOptions horizontalCentered="1"/>
  <pageMargins left="0.47244094488188981" right="0.47244094488188981" top="0.59055118110236227" bottom="0.78740157480314965" header="0.51181102362204722" footer="0.39370078740157483"/>
  <pageSetup paperSize="9" firstPageNumber="0" fitToHeight="0" orientation="landscape" r:id="rId1"/>
  <headerFooter alignWithMargins="0"/>
  <rowBreaks count="2" manualBreakCount="2">
    <brk id="34" max="30" man="1"/>
    <brk id="61" max="3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2D44A-BE11-4DBA-A1EA-321A17C030CA}">
  <sheetPr>
    <tabColor rgb="FFFFCC00"/>
  </sheetPr>
  <dimension ref="A1:IV12"/>
  <sheetViews>
    <sheetView showGridLines="0" view="pageBreakPreview" workbookViewId="0">
      <pane ySplit="6" topLeftCell="A7" activePane="bottomLeft" state="frozen"/>
      <selection activeCell="A2" sqref="A2:AD2"/>
      <selection pane="bottomLeft" sqref="A1:AE1"/>
    </sheetView>
  </sheetViews>
  <sheetFormatPr defaultColWidth="9" defaultRowHeight="14.25" customHeight="1"/>
  <cols>
    <col min="1" max="3" width="1.625" style="14" customWidth="1"/>
    <col min="4" max="4" width="13.125" style="14" customWidth="1"/>
    <col min="5" max="5" width="5.375" style="14" customWidth="1"/>
    <col min="6" max="9" width="4.875" style="14" customWidth="1"/>
    <col min="10" max="11" width="3.875" style="14" customWidth="1"/>
    <col min="12" max="16" width="4.875" style="14" customWidth="1"/>
    <col min="17" max="17" width="5.125" style="14" customWidth="1"/>
    <col min="18" max="19" width="3.875" style="14" customWidth="1"/>
    <col min="20" max="21" width="4.875" style="14" customWidth="1"/>
    <col min="22" max="29" width="3.875" style="14" customWidth="1"/>
    <col min="30" max="31" width="4.125" style="14" customWidth="1"/>
    <col min="32" max="32" width="0.125" style="14" customWidth="1"/>
    <col min="33" max="33" width="0" style="14" hidden="1" customWidth="1"/>
    <col min="34" max="256" width="9" style="14" customWidth="1"/>
    <col min="257" max="16384" width="9" style="13"/>
  </cols>
  <sheetData>
    <row r="1" spans="1:34" s="20" customFormat="1" ht="20.100000000000001" customHeight="1">
      <c r="A1" s="357" t="s">
        <v>688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105"/>
      <c r="AG1" s="145">
        <v>113</v>
      </c>
    </row>
    <row r="2" spans="1:34" s="20" customFormat="1" ht="20.100000000000001" customHeight="1">
      <c r="A2" s="358" t="str">
        <f>AG1 &amp;" 學年度  SY "&amp;VALUE(AG1+1911)&amp;"-"&amp;VALUE(AG1+1912)</f>
        <v>113 學年度  SY 2024-2025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105"/>
    </row>
    <row r="3" spans="1:34" s="20" customFormat="1" ht="15" customHeight="1">
      <c r="A3" s="359" t="s">
        <v>7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105"/>
    </row>
    <row r="4" spans="1:34" ht="18" customHeight="1">
      <c r="A4" s="146"/>
      <c r="B4" s="146"/>
      <c r="C4" s="360"/>
      <c r="D4" s="360"/>
      <c r="E4" s="361" t="s">
        <v>682</v>
      </c>
      <c r="F4" s="361"/>
      <c r="G4" s="361"/>
      <c r="H4" s="361"/>
      <c r="I4" s="361"/>
      <c r="J4" s="361"/>
      <c r="K4" s="361"/>
      <c r="L4" s="361"/>
      <c r="M4" s="361"/>
      <c r="N4" s="361" t="s">
        <v>683</v>
      </c>
      <c r="O4" s="361"/>
      <c r="P4" s="361"/>
      <c r="Q4" s="361"/>
      <c r="R4" s="361"/>
      <c r="S4" s="361"/>
      <c r="T4" s="361"/>
      <c r="U4" s="361"/>
      <c r="V4" s="361" t="s">
        <v>684</v>
      </c>
      <c r="W4" s="361"/>
      <c r="X4" s="361"/>
      <c r="Y4" s="361"/>
      <c r="Z4" s="361"/>
      <c r="AA4" s="361"/>
      <c r="AB4" s="361"/>
      <c r="AC4" s="361"/>
      <c r="AD4" s="362" t="str">
        <f>"先修部"</f>
        <v>先修部</v>
      </c>
      <c r="AE4" s="362"/>
      <c r="AF4" s="362"/>
    </row>
    <row r="5" spans="1:34" ht="18" customHeight="1">
      <c r="A5" s="177"/>
      <c r="B5" s="177"/>
      <c r="C5" s="392"/>
      <c r="D5" s="392"/>
      <c r="E5" s="384" t="s">
        <v>2</v>
      </c>
      <c r="F5" s="384"/>
      <c r="G5" s="384"/>
      <c r="H5" s="384" t="s">
        <v>9</v>
      </c>
      <c r="I5" s="384"/>
      <c r="J5" s="384" t="s">
        <v>631</v>
      </c>
      <c r="K5" s="384"/>
      <c r="L5" s="384" t="s">
        <v>10</v>
      </c>
      <c r="M5" s="384"/>
      <c r="N5" s="384" t="s">
        <v>679</v>
      </c>
      <c r="O5" s="384"/>
      <c r="P5" s="384" t="s">
        <v>9</v>
      </c>
      <c r="Q5" s="384"/>
      <c r="R5" s="384" t="s">
        <v>631</v>
      </c>
      <c r="S5" s="384"/>
      <c r="T5" s="384" t="s">
        <v>10</v>
      </c>
      <c r="U5" s="384"/>
      <c r="V5" s="384" t="s">
        <v>679</v>
      </c>
      <c r="W5" s="384"/>
      <c r="X5" s="384" t="s">
        <v>9</v>
      </c>
      <c r="Y5" s="384"/>
      <c r="Z5" s="384" t="s">
        <v>631</v>
      </c>
      <c r="AA5" s="384"/>
      <c r="AB5" s="414" t="s">
        <v>10</v>
      </c>
      <c r="AC5" s="414"/>
      <c r="AD5" s="407" t="s">
        <v>9</v>
      </c>
      <c r="AE5" s="407"/>
      <c r="AF5" s="407"/>
    </row>
    <row r="6" spans="1:34" ht="18" customHeight="1">
      <c r="A6" s="148"/>
      <c r="B6" s="148"/>
      <c r="C6" s="363"/>
      <c r="D6" s="363"/>
      <c r="E6" s="149" t="s">
        <v>8</v>
      </c>
      <c r="F6" s="149" t="s">
        <v>3</v>
      </c>
      <c r="G6" s="149" t="s">
        <v>4</v>
      </c>
      <c r="H6" s="149" t="s">
        <v>3</v>
      </c>
      <c r="I6" s="149" t="s">
        <v>4</v>
      </c>
      <c r="J6" s="149" t="s">
        <v>3</v>
      </c>
      <c r="K6" s="149" t="s">
        <v>4</v>
      </c>
      <c r="L6" s="149" t="s">
        <v>3</v>
      </c>
      <c r="M6" s="149" t="s">
        <v>4</v>
      </c>
      <c r="N6" s="149" t="s">
        <v>3</v>
      </c>
      <c r="O6" s="149" t="s">
        <v>4</v>
      </c>
      <c r="P6" s="149" t="s">
        <v>3</v>
      </c>
      <c r="Q6" s="149" t="s">
        <v>4</v>
      </c>
      <c r="R6" s="149" t="s">
        <v>3</v>
      </c>
      <c r="S6" s="149" t="s">
        <v>4</v>
      </c>
      <c r="T6" s="149" t="s">
        <v>3</v>
      </c>
      <c r="U6" s="149" t="s">
        <v>4</v>
      </c>
      <c r="V6" s="149" t="s">
        <v>3</v>
      </c>
      <c r="W6" s="149" t="s">
        <v>4</v>
      </c>
      <c r="X6" s="149" t="s">
        <v>3</v>
      </c>
      <c r="Y6" s="149" t="s">
        <v>4</v>
      </c>
      <c r="Z6" s="149" t="s">
        <v>3</v>
      </c>
      <c r="AA6" s="149" t="s">
        <v>4</v>
      </c>
      <c r="AB6" s="149" t="s">
        <v>3</v>
      </c>
      <c r="AC6" s="149" t="s">
        <v>4</v>
      </c>
      <c r="AD6" s="179" t="s">
        <v>3</v>
      </c>
      <c r="AE6" s="415" t="s">
        <v>4</v>
      </c>
      <c r="AF6" s="415"/>
    </row>
    <row r="7" spans="1:34" s="184" customFormat="1" ht="20.100000000000001" customHeight="1">
      <c r="A7" s="410" t="s">
        <v>651</v>
      </c>
      <c r="B7" s="410"/>
      <c r="C7" s="410"/>
      <c r="D7" s="410"/>
      <c r="E7" s="221">
        <v>7881</v>
      </c>
      <c r="F7" s="222">
        <v>4251</v>
      </c>
      <c r="G7" s="222">
        <v>3630</v>
      </c>
      <c r="H7" s="222">
        <v>1912</v>
      </c>
      <c r="I7" s="222">
        <v>1606</v>
      </c>
      <c r="J7" s="222">
        <v>25</v>
      </c>
      <c r="K7" s="222">
        <v>27</v>
      </c>
      <c r="L7" s="222">
        <v>2314</v>
      </c>
      <c r="M7" s="222">
        <v>1997</v>
      </c>
      <c r="N7" s="223">
        <v>4234</v>
      </c>
      <c r="O7" s="222">
        <v>3617</v>
      </c>
      <c r="P7" s="222">
        <v>1900</v>
      </c>
      <c r="Q7" s="222">
        <v>1596</v>
      </c>
      <c r="R7" s="222">
        <v>25</v>
      </c>
      <c r="S7" s="222">
        <v>27</v>
      </c>
      <c r="T7" s="222">
        <v>2309</v>
      </c>
      <c r="U7" s="222">
        <v>1994</v>
      </c>
      <c r="V7" s="222">
        <v>5</v>
      </c>
      <c r="W7" s="222">
        <v>3</v>
      </c>
      <c r="X7" s="224">
        <v>0</v>
      </c>
      <c r="Y7" s="224">
        <v>0</v>
      </c>
      <c r="Z7" s="224">
        <v>0</v>
      </c>
      <c r="AA7" s="224">
        <v>0</v>
      </c>
      <c r="AB7" s="222">
        <v>5</v>
      </c>
      <c r="AC7" s="222">
        <v>3</v>
      </c>
      <c r="AD7" s="222">
        <v>12</v>
      </c>
      <c r="AE7" s="412">
        <v>10</v>
      </c>
      <c r="AF7" s="413"/>
      <c r="AH7" s="192"/>
    </row>
    <row r="8" spans="1:34" s="184" customFormat="1" ht="20.100000000000001" customHeight="1">
      <c r="A8" s="204"/>
      <c r="B8" s="410" t="s">
        <v>594</v>
      </c>
      <c r="C8" s="410"/>
      <c r="D8" s="410"/>
      <c r="E8" s="221">
        <v>7881</v>
      </c>
      <c r="F8" s="222">
        <v>4251</v>
      </c>
      <c r="G8" s="222">
        <v>3630</v>
      </c>
      <c r="H8" s="222">
        <v>1912</v>
      </c>
      <c r="I8" s="222">
        <v>1606</v>
      </c>
      <c r="J8" s="222">
        <v>25</v>
      </c>
      <c r="K8" s="222">
        <v>27</v>
      </c>
      <c r="L8" s="222">
        <v>2314</v>
      </c>
      <c r="M8" s="222">
        <v>1997</v>
      </c>
      <c r="N8" s="223">
        <v>4234</v>
      </c>
      <c r="O8" s="222">
        <v>3617</v>
      </c>
      <c r="P8" s="222">
        <v>1900</v>
      </c>
      <c r="Q8" s="222">
        <v>1596</v>
      </c>
      <c r="R8" s="222">
        <v>25</v>
      </c>
      <c r="S8" s="222">
        <v>27</v>
      </c>
      <c r="T8" s="222">
        <v>2309</v>
      </c>
      <c r="U8" s="222">
        <v>1994</v>
      </c>
      <c r="V8" s="222">
        <v>5</v>
      </c>
      <c r="W8" s="222">
        <v>3</v>
      </c>
      <c r="X8" s="224">
        <v>0</v>
      </c>
      <c r="Y8" s="224">
        <v>0</v>
      </c>
      <c r="Z8" s="224">
        <v>0</v>
      </c>
      <c r="AA8" s="224">
        <v>0</v>
      </c>
      <c r="AB8" s="222">
        <v>5</v>
      </c>
      <c r="AC8" s="222">
        <v>3</v>
      </c>
      <c r="AD8" s="222">
        <v>12</v>
      </c>
      <c r="AE8" s="412">
        <v>10</v>
      </c>
      <c r="AF8" s="413"/>
    </row>
    <row r="9" spans="1:34" s="184" customFormat="1" ht="20.100000000000001" customHeight="1">
      <c r="A9" s="204"/>
      <c r="B9" s="409" t="s">
        <v>672</v>
      </c>
      <c r="C9" s="409"/>
      <c r="D9" s="410"/>
      <c r="E9" s="221">
        <v>6278</v>
      </c>
      <c r="F9" s="222">
        <v>3372</v>
      </c>
      <c r="G9" s="222">
        <v>2906</v>
      </c>
      <c r="H9" s="222">
        <v>1429</v>
      </c>
      <c r="I9" s="222">
        <v>1180</v>
      </c>
      <c r="J9" s="222">
        <v>19</v>
      </c>
      <c r="K9" s="222">
        <v>23</v>
      </c>
      <c r="L9" s="222">
        <v>1924</v>
      </c>
      <c r="M9" s="222">
        <v>1703</v>
      </c>
      <c r="N9" s="223">
        <v>3355</v>
      </c>
      <c r="O9" s="222">
        <v>2893</v>
      </c>
      <c r="P9" s="222">
        <v>1417</v>
      </c>
      <c r="Q9" s="222">
        <v>1170</v>
      </c>
      <c r="R9" s="222">
        <v>19</v>
      </c>
      <c r="S9" s="222">
        <v>23</v>
      </c>
      <c r="T9" s="222">
        <v>1919</v>
      </c>
      <c r="U9" s="222">
        <v>1700</v>
      </c>
      <c r="V9" s="222">
        <v>5</v>
      </c>
      <c r="W9" s="222">
        <v>3</v>
      </c>
      <c r="X9" s="224">
        <v>0</v>
      </c>
      <c r="Y9" s="224">
        <v>0</v>
      </c>
      <c r="Z9" s="224">
        <v>0</v>
      </c>
      <c r="AA9" s="224">
        <v>0</v>
      </c>
      <c r="AB9" s="222">
        <v>5</v>
      </c>
      <c r="AC9" s="222">
        <v>3</v>
      </c>
      <c r="AD9" s="222">
        <v>12</v>
      </c>
      <c r="AE9" s="412">
        <v>10</v>
      </c>
      <c r="AF9" s="413"/>
    </row>
    <row r="10" spans="1:34" s="184" customFormat="1" ht="20.100000000000001" customHeight="1">
      <c r="A10" s="204"/>
      <c r="B10" s="420" t="s">
        <v>673</v>
      </c>
      <c r="C10" s="420"/>
      <c r="D10" s="421"/>
      <c r="E10" s="221">
        <v>1603</v>
      </c>
      <c r="F10" s="222">
        <v>879</v>
      </c>
      <c r="G10" s="222">
        <v>724</v>
      </c>
      <c r="H10" s="222">
        <v>483</v>
      </c>
      <c r="I10" s="222">
        <v>426</v>
      </c>
      <c r="J10" s="222">
        <v>6</v>
      </c>
      <c r="K10" s="222">
        <v>4</v>
      </c>
      <c r="L10" s="222">
        <v>390</v>
      </c>
      <c r="M10" s="222">
        <v>294</v>
      </c>
      <c r="N10" s="223">
        <v>879</v>
      </c>
      <c r="O10" s="222">
        <v>724</v>
      </c>
      <c r="P10" s="222">
        <v>483</v>
      </c>
      <c r="Q10" s="222">
        <v>426</v>
      </c>
      <c r="R10" s="222">
        <v>6</v>
      </c>
      <c r="S10" s="222">
        <v>4</v>
      </c>
      <c r="T10" s="222">
        <v>390</v>
      </c>
      <c r="U10" s="222">
        <v>294</v>
      </c>
      <c r="V10" s="224">
        <v>0</v>
      </c>
      <c r="W10" s="224">
        <v>0</v>
      </c>
      <c r="X10" s="224">
        <v>0</v>
      </c>
      <c r="Y10" s="224">
        <v>0</v>
      </c>
      <c r="Z10" s="224">
        <v>0</v>
      </c>
      <c r="AA10" s="224">
        <v>0</v>
      </c>
      <c r="AB10" s="224">
        <v>0</v>
      </c>
      <c r="AC10" s="224">
        <v>0</v>
      </c>
      <c r="AD10" s="224">
        <v>0</v>
      </c>
      <c r="AE10" s="417">
        <v>0</v>
      </c>
      <c r="AF10" s="413"/>
    </row>
    <row r="11" spans="1:34" s="184" customFormat="1" ht="4.5" customHeight="1">
      <c r="A11" s="19"/>
      <c r="B11" s="19"/>
      <c r="C11" s="411"/>
      <c r="D11" s="41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411"/>
      <c r="AF11" s="411"/>
    </row>
    <row r="12" spans="1:34" s="184" customFormat="1" ht="27.95" customHeight="1">
      <c r="A12" s="385" t="s">
        <v>689</v>
      </c>
      <c r="B12" s="385"/>
      <c r="C12" s="385"/>
      <c r="D12" s="385" t="s">
        <v>690</v>
      </c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  <c r="AC12" s="385"/>
      <c r="AD12" s="385"/>
      <c r="AE12" s="385"/>
      <c r="AF12" s="204"/>
    </row>
  </sheetData>
  <mergeCells count="36">
    <mergeCell ref="C11:D11"/>
    <mergeCell ref="AE11:AF11"/>
    <mergeCell ref="A12:C12"/>
    <mergeCell ref="D12:AE12"/>
    <mergeCell ref="B8:D8"/>
    <mergeCell ref="AE8:AF8"/>
    <mergeCell ref="B9:D9"/>
    <mergeCell ref="AE9:AF9"/>
    <mergeCell ref="B10:D10"/>
    <mergeCell ref="AE10:AF10"/>
    <mergeCell ref="C6:D6"/>
    <mergeCell ref="AE6:AF6"/>
    <mergeCell ref="A7:D7"/>
    <mergeCell ref="AE7:AF7"/>
    <mergeCell ref="P5:Q5"/>
    <mergeCell ref="R5:S5"/>
    <mergeCell ref="T5:U5"/>
    <mergeCell ref="V5:W5"/>
    <mergeCell ref="X5:Y5"/>
    <mergeCell ref="Z5:AA5"/>
    <mergeCell ref="C5:D5"/>
    <mergeCell ref="E5:G5"/>
    <mergeCell ref="H5:I5"/>
    <mergeCell ref="J5:K5"/>
    <mergeCell ref="L5:M5"/>
    <mergeCell ref="N5:O5"/>
    <mergeCell ref="AB5:AC5"/>
    <mergeCell ref="AD5:AF5"/>
    <mergeCell ref="A1:AE1"/>
    <mergeCell ref="A2:AE2"/>
    <mergeCell ref="A3:AE3"/>
    <mergeCell ref="C4:D4"/>
    <mergeCell ref="E4:M4"/>
    <mergeCell ref="N4:U4"/>
    <mergeCell ref="V4:AC4"/>
    <mergeCell ref="AD4:AF4"/>
  </mergeCells>
  <phoneticPr fontId="66" type="noConversion"/>
  <printOptions horizontalCentered="1"/>
  <pageMargins left="0.47244094488188981" right="0.47244094488188981" top="0.59055118110236227" bottom="0.78740157480314965" header="0.51181102362204722" footer="0.39370078740157483"/>
  <pageSetup paperSize="9" firstPageNumber="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0741E-B6DA-4E76-B1B8-01FC4FB3BE62}">
  <sheetPr>
    <tabColor rgb="FFFFCC00"/>
  </sheetPr>
  <dimension ref="A1:IV37"/>
  <sheetViews>
    <sheetView showGridLines="0" view="pageBreakPreview" workbookViewId="0">
      <selection sqref="A1:N1"/>
    </sheetView>
  </sheetViews>
  <sheetFormatPr defaultColWidth="9" defaultRowHeight="14.25" customHeight="1"/>
  <cols>
    <col min="1" max="2" width="1.625" style="45" customWidth="1"/>
    <col min="3" max="3" width="23.625" style="45" customWidth="1"/>
    <col min="4" max="13" width="6.125" style="45" customWidth="1"/>
    <col min="14" max="14" width="5.375" style="45" customWidth="1"/>
    <col min="15" max="16" width="9" style="45" hidden="1" customWidth="1"/>
    <col min="17" max="200" width="9" style="45" customWidth="1"/>
    <col min="201" max="256" width="1" style="45" customWidth="1"/>
    <col min="257" max="16384" width="9" style="44"/>
  </cols>
  <sheetData>
    <row r="1" spans="1:16" s="65" customFormat="1" ht="20.100000000000001" customHeight="1">
      <c r="A1" s="399" t="s">
        <v>583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P1" s="67">
        <v>113</v>
      </c>
    </row>
    <row r="2" spans="1:16" s="65" customFormat="1" ht="20.100000000000001" customHeight="1">
      <c r="A2" s="401" t="str">
        <f>P1 &amp;" 學年度  SY "&amp;VALUE(P1+1911)&amp;"-"&amp;VALUE(P1+1912)</f>
        <v>113 學年度  SY 2024-2025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3" spans="1:16" s="65" customFormat="1" ht="15" customHeight="1">
      <c r="A3" s="426" t="s">
        <v>7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</row>
    <row r="4" spans="1:16" ht="18" customHeight="1">
      <c r="A4" s="64"/>
      <c r="B4" s="64"/>
      <c r="C4" s="63"/>
      <c r="D4" s="379" t="s">
        <v>2</v>
      </c>
      <c r="E4" s="379"/>
      <c r="F4" s="379"/>
      <c r="G4" s="379" t="s">
        <v>9</v>
      </c>
      <c r="H4" s="379"/>
      <c r="I4" s="379" t="s">
        <v>11</v>
      </c>
      <c r="J4" s="379"/>
      <c r="K4" s="379" t="s">
        <v>12</v>
      </c>
      <c r="L4" s="379"/>
      <c r="M4" s="379" t="s">
        <v>10</v>
      </c>
      <c r="N4" s="379"/>
      <c r="O4" s="380"/>
    </row>
    <row r="5" spans="1:16" ht="18" customHeight="1">
      <c r="A5" s="62"/>
      <c r="B5" s="62"/>
      <c r="C5" s="61"/>
      <c r="D5" s="60" t="s">
        <v>8</v>
      </c>
      <c r="E5" s="60" t="s">
        <v>5</v>
      </c>
      <c r="F5" s="60" t="s">
        <v>6</v>
      </c>
      <c r="G5" s="60" t="s">
        <v>5</v>
      </c>
      <c r="H5" s="60" t="s">
        <v>6</v>
      </c>
      <c r="I5" s="60" t="s">
        <v>5</v>
      </c>
      <c r="J5" s="60" t="s">
        <v>6</v>
      </c>
      <c r="K5" s="60" t="s">
        <v>5</v>
      </c>
      <c r="L5" s="60" t="s">
        <v>6</v>
      </c>
      <c r="M5" s="60" t="s">
        <v>5</v>
      </c>
      <c r="N5" s="379" t="s">
        <v>6</v>
      </c>
      <c r="O5" s="380"/>
    </row>
    <row r="6" spans="1:16" ht="22.5" customHeight="1">
      <c r="A6" s="52" t="s">
        <v>577</v>
      </c>
      <c r="B6" s="53"/>
      <c r="C6" s="51"/>
      <c r="D6" s="49">
        <v>12449</v>
      </c>
      <c r="E6" s="49">
        <v>5977</v>
      </c>
      <c r="F6" s="49">
        <v>6472</v>
      </c>
      <c r="G6" s="49">
        <v>89</v>
      </c>
      <c r="H6" s="49">
        <v>181</v>
      </c>
      <c r="I6" s="49">
        <v>10</v>
      </c>
      <c r="J6" s="49">
        <v>26</v>
      </c>
      <c r="K6" s="49">
        <v>2</v>
      </c>
      <c r="L6" s="49">
        <v>1</v>
      </c>
      <c r="M6" s="49">
        <v>5876</v>
      </c>
      <c r="N6" s="422">
        <v>6264</v>
      </c>
      <c r="O6" s="423"/>
    </row>
    <row r="7" spans="1:16" ht="22.5" customHeight="1">
      <c r="A7" s="53"/>
      <c r="B7" s="52" t="s">
        <v>49</v>
      </c>
      <c r="C7" s="51"/>
      <c r="D7" s="49">
        <v>12426</v>
      </c>
      <c r="E7" s="49">
        <v>5971</v>
      </c>
      <c r="F7" s="49">
        <v>6455</v>
      </c>
      <c r="G7" s="49">
        <v>88</v>
      </c>
      <c r="H7" s="49">
        <v>172</v>
      </c>
      <c r="I7" s="49">
        <v>9</v>
      </c>
      <c r="J7" s="49">
        <v>19</v>
      </c>
      <c r="K7" s="49">
        <v>1</v>
      </c>
      <c r="L7" s="49">
        <v>1</v>
      </c>
      <c r="M7" s="49">
        <v>5873</v>
      </c>
      <c r="N7" s="422">
        <v>6263</v>
      </c>
      <c r="O7" s="423"/>
    </row>
    <row r="8" spans="1:16" ht="22.5" customHeight="1">
      <c r="A8" s="53"/>
      <c r="B8" s="53"/>
      <c r="C8" s="54" t="s">
        <v>50</v>
      </c>
      <c r="D8" s="49">
        <v>1816</v>
      </c>
      <c r="E8" s="49">
        <v>619</v>
      </c>
      <c r="F8" s="49">
        <v>1197</v>
      </c>
      <c r="G8" s="49">
        <v>36</v>
      </c>
      <c r="H8" s="49">
        <v>39</v>
      </c>
      <c r="I8" s="49">
        <v>1</v>
      </c>
      <c r="J8" s="49">
        <v>1</v>
      </c>
      <c r="K8" s="48">
        <v>0</v>
      </c>
      <c r="L8" s="48">
        <v>0</v>
      </c>
      <c r="M8" s="49">
        <v>582</v>
      </c>
      <c r="N8" s="422">
        <v>1157</v>
      </c>
      <c r="O8" s="423"/>
    </row>
    <row r="9" spans="1:16" ht="22.5" customHeight="1">
      <c r="A9" s="53"/>
      <c r="B9" s="53"/>
      <c r="C9" s="54" t="s">
        <v>51</v>
      </c>
      <c r="D9" s="49">
        <v>575</v>
      </c>
      <c r="E9" s="49">
        <v>288</v>
      </c>
      <c r="F9" s="49">
        <v>287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9">
        <v>288</v>
      </c>
      <c r="N9" s="422">
        <v>287</v>
      </c>
      <c r="O9" s="423"/>
    </row>
    <row r="10" spans="1:16" ht="22.5" customHeight="1">
      <c r="A10" s="53"/>
      <c r="B10" s="53"/>
      <c r="C10" s="54" t="s">
        <v>53</v>
      </c>
      <c r="D10" s="49">
        <v>4921</v>
      </c>
      <c r="E10" s="49">
        <v>2365</v>
      </c>
      <c r="F10" s="49">
        <v>2556</v>
      </c>
      <c r="G10" s="49">
        <v>39</v>
      </c>
      <c r="H10" s="49">
        <v>100</v>
      </c>
      <c r="I10" s="48">
        <v>0</v>
      </c>
      <c r="J10" s="49">
        <v>6</v>
      </c>
      <c r="K10" s="49">
        <v>1</v>
      </c>
      <c r="L10" s="48">
        <v>0</v>
      </c>
      <c r="M10" s="49">
        <v>2325</v>
      </c>
      <c r="N10" s="422">
        <v>2450</v>
      </c>
      <c r="O10" s="423"/>
    </row>
    <row r="11" spans="1:16" ht="22.5" customHeight="1">
      <c r="A11" s="53"/>
      <c r="B11" s="53"/>
      <c r="C11" s="54" t="s">
        <v>54</v>
      </c>
      <c r="D11" s="49">
        <v>10</v>
      </c>
      <c r="E11" s="49">
        <v>3</v>
      </c>
      <c r="F11" s="49">
        <v>7</v>
      </c>
      <c r="G11" s="49">
        <v>3</v>
      </c>
      <c r="H11" s="49">
        <v>3</v>
      </c>
      <c r="I11" s="48">
        <v>0</v>
      </c>
      <c r="J11" s="49">
        <v>2</v>
      </c>
      <c r="K11" s="48">
        <v>0</v>
      </c>
      <c r="L11" s="48">
        <v>0</v>
      </c>
      <c r="M11" s="48">
        <v>0</v>
      </c>
      <c r="N11" s="422">
        <v>2</v>
      </c>
      <c r="O11" s="423"/>
    </row>
    <row r="12" spans="1:16" ht="22.5" customHeight="1">
      <c r="A12" s="53"/>
      <c r="B12" s="53"/>
      <c r="C12" s="54" t="s">
        <v>55</v>
      </c>
      <c r="D12" s="49">
        <v>4</v>
      </c>
      <c r="E12" s="48">
        <v>0</v>
      </c>
      <c r="F12" s="49">
        <v>4</v>
      </c>
      <c r="G12" s="48">
        <v>0</v>
      </c>
      <c r="H12" s="49">
        <v>1</v>
      </c>
      <c r="I12" s="48">
        <v>0</v>
      </c>
      <c r="J12" s="49">
        <v>2</v>
      </c>
      <c r="K12" s="48">
        <v>0</v>
      </c>
      <c r="L12" s="48">
        <v>0</v>
      </c>
      <c r="M12" s="48">
        <v>0</v>
      </c>
      <c r="N12" s="422">
        <v>1</v>
      </c>
      <c r="O12" s="423"/>
    </row>
    <row r="13" spans="1:16" ht="22.5" customHeight="1">
      <c r="A13" s="53"/>
      <c r="B13" s="53"/>
      <c r="C13" s="54" t="s">
        <v>417</v>
      </c>
      <c r="D13" s="49">
        <v>8</v>
      </c>
      <c r="E13" s="48">
        <v>0</v>
      </c>
      <c r="F13" s="49">
        <v>8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22">
        <v>8</v>
      </c>
      <c r="O13" s="423"/>
    </row>
    <row r="14" spans="1:16" ht="22.5" customHeight="1">
      <c r="A14" s="53"/>
      <c r="B14" s="53"/>
      <c r="C14" s="54" t="s">
        <v>56</v>
      </c>
      <c r="D14" s="49">
        <v>104</v>
      </c>
      <c r="E14" s="49">
        <v>30</v>
      </c>
      <c r="F14" s="49">
        <v>74</v>
      </c>
      <c r="G14" s="49">
        <v>1</v>
      </c>
      <c r="H14" s="48">
        <v>0</v>
      </c>
      <c r="I14" s="48">
        <v>0</v>
      </c>
      <c r="J14" s="49">
        <v>1</v>
      </c>
      <c r="K14" s="48">
        <v>0</v>
      </c>
      <c r="L14" s="48">
        <v>0</v>
      </c>
      <c r="M14" s="49">
        <v>29</v>
      </c>
      <c r="N14" s="422">
        <v>73</v>
      </c>
      <c r="O14" s="423"/>
    </row>
    <row r="15" spans="1:16" ht="22.5" customHeight="1">
      <c r="A15" s="53"/>
      <c r="B15" s="53"/>
      <c r="C15" s="54" t="s">
        <v>57</v>
      </c>
      <c r="D15" s="49">
        <v>964</v>
      </c>
      <c r="E15" s="49">
        <v>748</v>
      </c>
      <c r="F15" s="49">
        <v>216</v>
      </c>
      <c r="G15" s="48">
        <v>0</v>
      </c>
      <c r="H15" s="49">
        <v>1</v>
      </c>
      <c r="I15" s="48">
        <v>0</v>
      </c>
      <c r="J15" s="48">
        <v>0</v>
      </c>
      <c r="K15" s="48">
        <v>0</v>
      </c>
      <c r="L15" s="48">
        <v>0</v>
      </c>
      <c r="M15" s="49">
        <v>748</v>
      </c>
      <c r="N15" s="422">
        <v>215</v>
      </c>
      <c r="O15" s="423"/>
    </row>
    <row r="16" spans="1:16" ht="22.5" customHeight="1">
      <c r="A16" s="53"/>
      <c r="B16" s="53"/>
      <c r="C16" s="54" t="s">
        <v>418</v>
      </c>
      <c r="D16" s="49">
        <v>1</v>
      </c>
      <c r="E16" s="48">
        <v>0</v>
      </c>
      <c r="F16" s="49">
        <v>1</v>
      </c>
      <c r="G16" s="48">
        <v>0</v>
      </c>
      <c r="H16" s="48">
        <v>0</v>
      </c>
      <c r="I16" s="48">
        <v>0</v>
      </c>
      <c r="J16" s="49">
        <v>1</v>
      </c>
      <c r="K16" s="48">
        <v>0</v>
      </c>
      <c r="L16" s="48">
        <v>0</v>
      </c>
      <c r="M16" s="48">
        <v>0</v>
      </c>
      <c r="N16" s="424">
        <v>0</v>
      </c>
      <c r="O16" s="423"/>
    </row>
    <row r="17" spans="1:15" ht="22.5" customHeight="1">
      <c r="A17" s="53"/>
      <c r="B17" s="53"/>
      <c r="C17" s="54" t="s">
        <v>58</v>
      </c>
      <c r="D17" s="49">
        <v>1</v>
      </c>
      <c r="E17" s="49">
        <v>1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9">
        <v>1</v>
      </c>
      <c r="N17" s="424">
        <v>0</v>
      </c>
      <c r="O17" s="423"/>
    </row>
    <row r="18" spans="1:15" ht="22.5" customHeight="1">
      <c r="A18" s="53"/>
      <c r="B18" s="53"/>
      <c r="C18" s="54" t="s">
        <v>59</v>
      </c>
      <c r="D18" s="49">
        <v>472</v>
      </c>
      <c r="E18" s="49">
        <v>206</v>
      </c>
      <c r="F18" s="49">
        <v>266</v>
      </c>
      <c r="G18" s="49">
        <v>6</v>
      </c>
      <c r="H18" s="49">
        <v>15</v>
      </c>
      <c r="I18" s="49">
        <v>2</v>
      </c>
      <c r="J18" s="48">
        <v>0</v>
      </c>
      <c r="K18" s="48">
        <v>0</v>
      </c>
      <c r="L18" s="49">
        <v>1</v>
      </c>
      <c r="M18" s="49">
        <v>198</v>
      </c>
      <c r="N18" s="422">
        <v>250</v>
      </c>
      <c r="O18" s="423"/>
    </row>
    <row r="19" spans="1:15" ht="22.5" customHeight="1">
      <c r="A19" s="53"/>
      <c r="B19" s="53"/>
      <c r="C19" s="54" t="s">
        <v>60</v>
      </c>
      <c r="D19" s="49">
        <v>3498</v>
      </c>
      <c r="E19" s="49">
        <v>1694</v>
      </c>
      <c r="F19" s="49">
        <v>1804</v>
      </c>
      <c r="G19" s="49">
        <v>3</v>
      </c>
      <c r="H19" s="49">
        <v>9</v>
      </c>
      <c r="I19" s="49">
        <v>2</v>
      </c>
      <c r="J19" s="49">
        <v>4</v>
      </c>
      <c r="K19" s="48">
        <v>0</v>
      </c>
      <c r="L19" s="48">
        <v>0</v>
      </c>
      <c r="M19" s="49">
        <v>1689</v>
      </c>
      <c r="N19" s="422">
        <v>1791</v>
      </c>
      <c r="O19" s="423"/>
    </row>
    <row r="20" spans="1:15" ht="22.5" customHeight="1">
      <c r="A20" s="53"/>
      <c r="B20" s="53"/>
      <c r="C20" s="54" t="s">
        <v>61</v>
      </c>
      <c r="D20" s="49">
        <v>51</v>
      </c>
      <c r="E20" s="49">
        <v>17</v>
      </c>
      <c r="F20" s="49">
        <v>34</v>
      </c>
      <c r="G20" s="48">
        <v>0</v>
      </c>
      <c r="H20" s="49">
        <v>4</v>
      </c>
      <c r="I20" s="49">
        <v>4</v>
      </c>
      <c r="J20" s="49">
        <v>1</v>
      </c>
      <c r="K20" s="48">
        <v>0</v>
      </c>
      <c r="L20" s="48">
        <v>0</v>
      </c>
      <c r="M20" s="49">
        <v>13</v>
      </c>
      <c r="N20" s="422">
        <v>29</v>
      </c>
      <c r="O20" s="423"/>
    </row>
    <row r="21" spans="1:15" ht="22.5" customHeight="1">
      <c r="A21" s="53"/>
      <c r="B21" s="53"/>
      <c r="C21" s="54" t="s">
        <v>62</v>
      </c>
      <c r="D21" s="49">
        <v>1</v>
      </c>
      <c r="E21" s="48">
        <v>0</v>
      </c>
      <c r="F21" s="49">
        <v>1</v>
      </c>
      <c r="G21" s="48">
        <v>0</v>
      </c>
      <c r="H21" s="48">
        <v>0</v>
      </c>
      <c r="I21" s="48">
        <v>0</v>
      </c>
      <c r="J21" s="49">
        <v>1</v>
      </c>
      <c r="K21" s="48">
        <v>0</v>
      </c>
      <c r="L21" s="48">
        <v>0</v>
      </c>
      <c r="M21" s="48">
        <v>0</v>
      </c>
      <c r="N21" s="424">
        <v>0</v>
      </c>
      <c r="O21" s="423"/>
    </row>
    <row r="22" spans="1:15" ht="22.5" customHeight="1">
      <c r="A22" s="53"/>
      <c r="B22" s="52" t="s">
        <v>63</v>
      </c>
      <c r="C22" s="51"/>
      <c r="D22" s="49">
        <v>2</v>
      </c>
      <c r="E22" s="48">
        <v>0</v>
      </c>
      <c r="F22" s="49">
        <v>2</v>
      </c>
      <c r="G22" s="48">
        <v>0</v>
      </c>
      <c r="H22" s="49">
        <v>2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24">
        <v>0</v>
      </c>
      <c r="O22" s="423"/>
    </row>
    <row r="23" spans="1:15" ht="22.5" customHeight="1">
      <c r="A23" s="53"/>
      <c r="B23" s="53"/>
      <c r="C23" s="54" t="s">
        <v>64</v>
      </c>
      <c r="D23" s="49">
        <v>1</v>
      </c>
      <c r="E23" s="48">
        <v>0</v>
      </c>
      <c r="F23" s="49">
        <v>1</v>
      </c>
      <c r="G23" s="48">
        <v>0</v>
      </c>
      <c r="H23" s="49">
        <v>1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24">
        <v>0</v>
      </c>
      <c r="O23" s="423"/>
    </row>
    <row r="24" spans="1:15" ht="22.5" customHeight="1">
      <c r="A24" s="53"/>
      <c r="B24" s="53"/>
      <c r="C24" s="54" t="s">
        <v>65</v>
      </c>
      <c r="D24" s="49">
        <v>1</v>
      </c>
      <c r="E24" s="48">
        <v>0</v>
      </c>
      <c r="F24" s="49">
        <v>1</v>
      </c>
      <c r="G24" s="48">
        <v>0</v>
      </c>
      <c r="H24" s="49">
        <v>1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24">
        <v>0</v>
      </c>
      <c r="O24" s="423"/>
    </row>
    <row r="25" spans="1:15" ht="22.5" customHeight="1">
      <c r="A25" s="53"/>
      <c r="B25" s="52" t="s">
        <v>68</v>
      </c>
      <c r="C25" s="51"/>
      <c r="D25" s="49">
        <v>1</v>
      </c>
      <c r="E25" s="48">
        <v>0</v>
      </c>
      <c r="F25" s="49">
        <v>1</v>
      </c>
      <c r="G25" s="48">
        <v>0</v>
      </c>
      <c r="H25" s="49">
        <v>1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24">
        <v>0</v>
      </c>
      <c r="O25" s="423"/>
    </row>
    <row r="26" spans="1:15" ht="22.5" customHeight="1">
      <c r="A26" s="53"/>
      <c r="B26" s="53"/>
      <c r="C26" s="54" t="s">
        <v>575</v>
      </c>
      <c r="D26" s="49">
        <v>1</v>
      </c>
      <c r="E26" s="48">
        <v>0</v>
      </c>
      <c r="F26" s="49">
        <v>1</v>
      </c>
      <c r="G26" s="48">
        <v>0</v>
      </c>
      <c r="H26" s="49">
        <v>1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24">
        <v>0</v>
      </c>
      <c r="O26" s="423"/>
    </row>
    <row r="27" spans="1:15" ht="22.5" customHeight="1">
      <c r="A27" s="53"/>
      <c r="B27" s="52" t="s">
        <v>72</v>
      </c>
      <c r="C27" s="51"/>
      <c r="D27" s="49">
        <v>20</v>
      </c>
      <c r="E27" s="49">
        <v>6</v>
      </c>
      <c r="F27" s="49">
        <v>14</v>
      </c>
      <c r="G27" s="49">
        <v>1</v>
      </c>
      <c r="H27" s="49">
        <v>6</v>
      </c>
      <c r="I27" s="49">
        <v>1</v>
      </c>
      <c r="J27" s="49">
        <v>7</v>
      </c>
      <c r="K27" s="49">
        <v>1</v>
      </c>
      <c r="L27" s="48">
        <v>0</v>
      </c>
      <c r="M27" s="49">
        <v>3</v>
      </c>
      <c r="N27" s="422">
        <v>1</v>
      </c>
      <c r="O27" s="423"/>
    </row>
    <row r="28" spans="1:15" ht="22.5" customHeight="1">
      <c r="A28" s="53"/>
      <c r="B28" s="53"/>
      <c r="C28" s="54" t="s">
        <v>73</v>
      </c>
      <c r="D28" s="49">
        <v>1</v>
      </c>
      <c r="E28" s="49">
        <v>1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9">
        <v>1</v>
      </c>
      <c r="N28" s="424">
        <v>0</v>
      </c>
      <c r="O28" s="423"/>
    </row>
    <row r="29" spans="1:15" ht="22.5" customHeight="1">
      <c r="A29" s="53"/>
      <c r="B29" s="53"/>
      <c r="C29" s="54" t="s">
        <v>74</v>
      </c>
      <c r="D29" s="49">
        <v>1</v>
      </c>
      <c r="E29" s="48">
        <v>0</v>
      </c>
      <c r="F29" s="49">
        <v>1</v>
      </c>
      <c r="G29" s="48">
        <v>0</v>
      </c>
      <c r="H29" s="49">
        <v>1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24">
        <v>0</v>
      </c>
      <c r="O29" s="423"/>
    </row>
    <row r="30" spans="1:15" ht="22.5" customHeight="1">
      <c r="A30" s="53"/>
      <c r="B30" s="53"/>
      <c r="C30" s="54" t="s">
        <v>263</v>
      </c>
      <c r="D30" s="49">
        <v>2</v>
      </c>
      <c r="E30" s="48">
        <v>0</v>
      </c>
      <c r="F30" s="49">
        <v>2</v>
      </c>
      <c r="G30" s="48">
        <v>0</v>
      </c>
      <c r="H30" s="49">
        <v>2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24">
        <v>0</v>
      </c>
      <c r="O30" s="423"/>
    </row>
    <row r="31" spans="1:15" ht="22.5" customHeight="1">
      <c r="A31" s="53"/>
      <c r="B31" s="53"/>
      <c r="C31" s="54" t="s">
        <v>76</v>
      </c>
      <c r="D31" s="49">
        <v>8</v>
      </c>
      <c r="E31" s="49">
        <v>3</v>
      </c>
      <c r="F31" s="49">
        <v>5</v>
      </c>
      <c r="G31" s="49">
        <v>1</v>
      </c>
      <c r="H31" s="49">
        <v>1</v>
      </c>
      <c r="I31" s="49">
        <v>1</v>
      </c>
      <c r="J31" s="49">
        <v>4</v>
      </c>
      <c r="K31" s="49">
        <v>1</v>
      </c>
      <c r="L31" s="48">
        <v>0</v>
      </c>
      <c r="M31" s="48">
        <v>0</v>
      </c>
      <c r="N31" s="424">
        <v>0</v>
      </c>
      <c r="O31" s="423"/>
    </row>
    <row r="32" spans="1:15" ht="22.5" customHeight="1">
      <c r="A32" s="53"/>
      <c r="B32" s="53"/>
      <c r="C32" s="54" t="s">
        <v>77</v>
      </c>
      <c r="D32" s="49">
        <v>1</v>
      </c>
      <c r="E32" s="48">
        <v>0</v>
      </c>
      <c r="F32" s="49">
        <v>1</v>
      </c>
      <c r="G32" s="48">
        <v>0</v>
      </c>
      <c r="H32" s="48">
        <v>0</v>
      </c>
      <c r="I32" s="48">
        <v>0</v>
      </c>
      <c r="J32" s="49">
        <v>1</v>
      </c>
      <c r="K32" s="48">
        <v>0</v>
      </c>
      <c r="L32" s="48">
        <v>0</v>
      </c>
      <c r="M32" s="48">
        <v>0</v>
      </c>
      <c r="N32" s="424">
        <v>0</v>
      </c>
      <c r="O32" s="423"/>
    </row>
    <row r="33" spans="1:15" ht="22.5" customHeight="1">
      <c r="A33" s="53"/>
      <c r="B33" s="53"/>
      <c r="C33" s="54" t="s">
        <v>78</v>
      </c>
      <c r="D33" s="49">
        <v>3</v>
      </c>
      <c r="E33" s="49">
        <v>1</v>
      </c>
      <c r="F33" s="49">
        <v>2</v>
      </c>
      <c r="G33" s="48">
        <v>0</v>
      </c>
      <c r="H33" s="48">
        <v>0</v>
      </c>
      <c r="I33" s="48">
        <v>0</v>
      </c>
      <c r="J33" s="49">
        <v>1</v>
      </c>
      <c r="K33" s="48">
        <v>0</v>
      </c>
      <c r="L33" s="48">
        <v>0</v>
      </c>
      <c r="M33" s="49">
        <v>1</v>
      </c>
      <c r="N33" s="422">
        <v>1</v>
      </c>
      <c r="O33" s="423"/>
    </row>
    <row r="34" spans="1:15" ht="22.5" customHeight="1">
      <c r="A34" s="53"/>
      <c r="B34" s="53"/>
      <c r="C34" s="54" t="s">
        <v>79</v>
      </c>
      <c r="D34" s="49">
        <v>2</v>
      </c>
      <c r="E34" s="48">
        <v>0</v>
      </c>
      <c r="F34" s="49">
        <v>2</v>
      </c>
      <c r="G34" s="48">
        <v>0</v>
      </c>
      <c r="H34" s="49">
        <v>1</v>
      </c>
      <c r="I34" s="48">
        <v>0</v>
      </c>
      <c r="J34" s="49">
        <v>1</v>
      </c>
      <c r="K34" s="48">
        <v>0</v>
      </c>
      <c r="L34" s="48">
        <v>0</v>
      </c>
      <c r="M34" s="48">
        <v>0</v>
      </c>
      <c r="N34" s="424">
        <v>0</v>
      </c>
      <c r="O34" s="423"/>
    </row>
    <row r="35" spans="1:15" ht="22.5" customHeight="1">
      <c r="A35" s="53"/>
      <c r="B35" s="53"/>
      <c r="C35" s="54" t="s">
        <v>422</v>
      </c>
      <c r="D35" s="49">
        <v>1</v>
      </c>
      <c r="E35" s="49">
        <v>1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9">
        <v>1</v>
      </c>
      <c r="N35" s="424">
        <v>0</v>
      </c>
      <c r="O35" s="423"/>
    </row>
    <row r="36" spans="1:15" ht="22.5" customHeight="1">
      <c r="A36" s="53"/>
      <c r="B36" s="53"/>
      <c r="C36" s="54" t="s">
        <v>419</v>
      </c>
      <c r="D36" s="49">
        <v>1</v>
      </c>
      <c r="E36" s="48">
        <v>0</v>
      </c>
      <c r="F36" s="49">
        <v>1</v>
      </c>
      <c r="G36" s="48">
        <v>0</v>
      </c>
      <c r="H36" s="49">
        <v>1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24">
        <v>0</v>
      </c>
      <c r="O36" s="423"/>
    </row>
    <row r="37" spans="1:15" ht="0.95" customHeight="1">
      <c r="A37" s="425"/>
      <c r="B37" s="425"/>
      <c r="C37" s="425"/>
      <c r="D37" s="425"/>
      <c r="E37" s="425"/>
      <c r="F37" s="425"/>
      <c r="G37" s="425"/>
      <c r="H37" s="425"/>
      <c r="I37" s="425"/>
      <c r="J37" s="425"/>
      <c r="K37" s="425"/>
      <c r="L37" s="425"/>
      <c r="M37" s="425"/>
      <c r="N37" s="425"/>
    </row>
  </sheetData>
  <mergeCells count="41">
    <mergeCell ref="A1:N1"/>
    <mergeCell ref="A2:N2"/>
    <mergeCell ref="A3:N3"/>
    <mergeCell ref="D4:F4"/>
    <mergeCell ref="G4:H4"/>
    <mergeCell ref="I4:J4"/>
    <mergeCell ref="A37:N37"/>
    <mergeCell ref="K4:L4"/>
    <mergeCell ref="N5:O5"/>
    <mergeCell ref="N6:O6"/>
    <mergeCell ref="M4:O4"/>
    <mergeCell ref="N36:O36"/>
    <mergeCell ref="N35:O35"/>
    <mergeCell ref="N34:O34"/>
    <mergeCell ref="N33:O33"/>
    <mergeCell ref="N32:O32"/>
    <mergeCell ref="N20:O20"/>
    <mergeCell ref="N31:O31"/>
    <mergeCell ref="N30:O30"/>
    <mergeCell ref="N29:O29"/>
    <mergeCell ref="N28:O28"/>
    <mergeCell ref="N27:O27"/>
    <mergeCell ref="N26:O26"/>
    <mergeCell ref="N25:O25"/>
    <mergeCell ref="N24:O24"/>
    <mergeCell ref="N23:O23"/>
    <mergeCell ref="N22:O22"/>
    <mergeCell ref="N21:O21"/>
    <mergeCell ref="N19:O19"/>
    <mergeCell ref="N18:O18"/>
    <mergeCell ref="N17:O17"/>
    <mergeCell ref="N16:O16"/>
    <mergeCell ref="N10:O10"/>
    <mergeCell ref="N8:O8"/>
    <mergeCell ref="N7:O7"/>
    <mergeCell ref="N15:O15"/>
    <mergeCell ref="N14:O14"/>
    <mergeCell ref="N13:O13"/>
    <mergeCell ref="N12:O12"/>
    <mergeCell ref="N11:O11"/>
    <mergeCell ref="N9:O9"/>
  </mergeCells>
  <phoneticPr fontId="51" type="noConversion"/>
  <printOptions horizontalCentered="1"/>
  <pageMargins left="0.47244094488188981" right="0.47244094488188981" top="0.59055118110236227" bottom="0.78740157480314965" header="0.51181102362204722" footer="0.39370078740157483"/>
  <pageSetup paperSize="9" scale="99" firstPageNumber="0" orientation="portrait" r:id="rId1"/>
  <headerFooter alignWithMargins="0"/>
  <colBreaks count="1" manualBreakCount="1">
    <brk id="1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38E9B-C515-4B61-901B-58C694E6B62F}">
  <sheetPr>
    <tabColor rgb="FFFFCC00"/>
  </sheetPr>
  <dimension ref="A1:IV35"/>
  <sheetViews>
    <sheetView showGridLines="0" view="pageBreakPreview" workbookViewId="0">
      <pane xSplit="3" ySplit="5" topLeftCell="D6" activePane="bottomRight" state="frozen"/>
      <selection sqref="A1:AE1"/>
      <selection pane="topRight" sqref="A1:AE1"/>
      <selection pane="bottomLeft" sqref="A1:AE1"/>
      <selection pane="bottomRight" sqref="A1:N1"/>
    </sheetView>
  </sheetViews>
  <sheetFormatPr defaultColWidth="9" defaultRowHeight="14.25" customHeight="1"/>
  <cols>
    <col min="1" max="2" width="1.625" style="45" customWidth="1"/>
    <col min="3" max="3" width="22.125" style="45" customWidth="1"/>
    <col min="4" max="13" width="6.125" style="45" customWidth="1"/>
    <col min="14" max="14" width="5.5" style="45" customWidth="1"/>
    <col min="15" max="15" width="0.375" style="45" hidden="1" customWidth="1"/>
    <col min="16" max="16" width="9" style="45" hidden="1" customWidth="1"/>
    <col min="17" max="255" width="9" style="45" customWidth="1"/>
    <col min="256" max="256" width="1" style="45" customWidth="1"/>
    <col min="257" max="16384" width="9" style="44"/>
  </cols>
  <sheetData>
    <row r="1" spans="1:16" s="65" customFormat="1" ht="20.100000000000001" customHeight="1">
      <c r="A1" s="399" t="s">
        <v>584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P1" s="67">
        <v>113</v>
      </c>
    </row>
    <row r="2" spans="1:16" s="65" customFormat="1" ht="20.100000000000001" customHeight="1">
      <c r="A2" s="401" t="str">
        <f>P1 &amp;" 學年度  SY "&amp;VALUE(P1+1911)&amp;"-"&amp;VALUE(P1+1912)</f>
        <v>113 學年度  SY 2024-2025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3" spans="1:16" s="65" customFormat="1" ht="15" customHeight="1">
      <c r="A3" s="426" t="s">
        <v>7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</row>
    <row r="4" spans="1:16" ht="18" customHeight="1">
      <c r="A4" s="64"/>
      <c r="B4" s="64"/>
      <c r="C4" s="63"/>
      <c r="D4" s="379" t="s">
        <v>2</v>
      </c>
      <c r="E4" s="379"/>
      <c r="F4" s="379"/>
      <c r="G4" s="379" t="s">
        <v>9</v>
      </c>
      <c r="H4" s="379"/>
      <c r="I4" s="379" t="s">
        <v>11</v>
      </c>
      <c r="J4" s="379"/>
      <c r="K4" s="379" t="s">
        <v>12</v>
      </c>
      <c r="L4" s="379"/>
      <c r="M4" s="380" t="s">
        <v>10</v>
      </c>
      <c r="N4" s="380"/>
      <c r="O4" s="380"/>
    </row>
    <row r="5" spans="1:16" ht="18" customHeight="1">
      <c r="A5" s="62"/>
      <c r="B5" s="62"/>
      <c r="C5" s="61"/>
      <c r="D5" s="97" t="s">
        <v>8</v>
      </c>
      <c r="E5" s="97" t="s">
        <v>5</v>
      </c>
      <c r="F5" s="97" t="s">
        <v>6</v>
      </c>
      <c r="G5" s="97" t="s">
        <v>5</v>
      </c>
      <c r="H5" s="97" t="s">
        <v>6</v>
      </c>
      <c r="I5" s="97" t="s">
        <v>5</v>
      </c>
      <c r="J5" s="97" t="s">
        <v>6</v>
      </c>
      <c r="K5" s="97" t="s">
        <v>5</v>
      </c>
      <c r="L5" s="97" t="s">
        <v>6</v>
      </c>
      <c r="M5" s="97" t="s">
        <v>5</v>
      </c>
      <c r="N5" s="427" t="s">
        <v>6</v>
      </c>
      <c r="O5" s="427"/>
    </row>
    <row r="6" spans="1:16" ht="23.1" customHeight="1">
      <c r="A6" s="52" t="s">
        <v>577</v>
      </c>
      <c r="B6" s="53"/>
      <c r="C6" s="51"/>
      <c r="D6" s="50">
        <v>224</v>
      </c>
      <c r="E6" s="49">
        <v>65</v>
      </c>
      <c r="F6" s="49">
        <v>159</v>
      </c>
      <c r="G6" s="49">
        <v>4</v>
      </c>
      <c r="H6" s="49">
        <v>52</v>
      </c>
      <c r="I6" s="49">
        <v>43</v>
      </c>
      <c r="J6" s="49">
        <v>79</v>
      </c>
      <c r="K6" s="49">
        <v>4</v>
      </c>
      <c r="L6" s="49">
        <v>10</v>
      </c>
      <c r="M6" s="49">
        <v>14</v>
      </c>
      <c r="N6" s="422">
        <v>18</v>
      </c>
      <c r="O6" s="423"/>
    </row>
    <row r="7" spans="1:16" ht="23.1" customHeight="1">
      <c r="A7" s="53"/>
      <c r="B7" s="52" t="s">
        <v>49</v>
      </c>
      <c r="C7" s="51"/>
      <c r="D7" s="50">
        <v>192</v>
      </c>
      <c r="E7" s="49">
        <v>50</v>
      </c>
      <c r="F7" s="49">
        <v>142</v>
      </c>
      <c r="G7" s="49">
        <v>2</v>
      </c>
      <c r="H7" s="49">
        <v>51</v>
      </c>
      <c r="I7" s="49">
        <v>32</v>
      </c>
      <c r="J7" s="49">
        <v>65</v>
      </c>
      <c r="K7" s="49">
        <v>4</v>
      </c>
      <c r="L7" s="49">
        <v>10</v>
      </c>
      <c r="M7" s="49">
        <v>12</v>
      </c>
      <c r="N7" s="422">
        <v>16</v>
      </c>
      <c r="O7" s="423"/>
    </row>
    <row r="8" spans="1:16" ht="23.1" customHeight="1">
      <c r="A8" s="53"/>
      <c r="B8" s="53"/>
      <c r="C8" s="54" t="s">
        <v>50</v>
      </c>
      <c r="D8" s="50">
        <v>15</v>
      </c>
      <c r="E8" s="49">
        <v>3</v>
      </c>
      <c r="F8" s="49">
        <v>12</v>
      </c>
      <c r="G8" s="49">
        <v>2</v>
      </c>
      <c r="H8" s="49">
        <v>11</v>
      </c>
      <c r="I8" s="49">
        <v>1</v>
      </c>
      <c r="J8" s="49">
        <v>1</v>
      </c>
      <c r="K8" s="48">
        <v>0</v>
      </c>
      <c r="L8" s="48">
        <v>0</v>
      </c>
      <c r="M8" s="48">
        <v>0</v>
      </c>
      <c r="N8" s="424">
        <v>0</v>
      </c>
      <c r="O8" s="423"/>
    </row>
    <row r="9" spans="1:16" ht="23.1" customHeight="1">
      <c r="A9" s="53"/>
      <c r="B9" s="53"/>
      <c r="C9" s="54" t="s">
        <v>53</v>
      </c>
      <c r="D9" s="50">
        <v>22</v>
      </c>
      <c r="E9" s="49">
        <v>4</v>
      </c>
      <c r="F9" s="49">
        <v>18</v>
      </c>
      <c r="G9" s="48">
        <v>0</v>
      </c>
      <c r="H9" s="49">
        <v>13</v>
      </c>
      <c r="I9" s="49">
        <v>4</v>
      </c>
      <c r="J9" s="49">
        <v>2</v>
      </c>
      <c r="K9" s="48">
        <v>0</v>
      </c>
      <c r="L9" s="49">
        <v>2</v>
      </c>
      <c r="M9" s="48">
        <v>0</v>
      </c>
      <c r="N9" s="422">
        <v>1</v>
      </c>
      <c r="O9" s="423"/>
    </row>
    <row r="10" spans="1:16" ht="23.1" customHeight="1">
      <c r="A10" s="53"/>
      <c r="B10" s="53"/>
      <c r="C10" s="54" t="s">
        <v>54</v>
      </c>
      <c r="D10" s="50">
        <v>14</v>
      </c>
      <c r="E10" s="49">
        <v>3</v>
      </c>
      <c r="F10" s="49">
        <v>11</v>
      </c>
      <c r="G10" s="48">
        <v>0</v>
      </c>
      <c r="H10" s="49">
        <v>3</v>
      </c>
      <c r="I10" s="49">
        <v>2</v>
      </c>
      <c r="J10" s="49">
        <v>6</v>
      </c>
      <c r="K10" s="48">
        <v>0</v>
      </c>
      <c r="L10" s="48">
        <v>0</v>
      </c>
      <c r="M10" s="49">
        <v>1</v>
      </c>
      <c r="N10" s="422">
        <v>2</v>
      </c>
      <c r="O10" s="423"/>
    </row>
    <row r="11" spans="1:16" ht="23.1" customHeight="1">
      <c r="A11" s="53"/>
      <c r="B11" s="53"/>
      <c r="C11" s="54" t="s">
        <v>55</v>
      </c>
      <c r="D11" s="50">
        <v>7</v>
      </c>
      <c r="E11" s="49">
        <v>2</v>
      </c>
      <c r="F11" s="49">
        <v>5</v>
      </c>
      <c r="G11" s="48">
        <v>0</v>
      </c>
      <c r="H11" s="49">
        <v>1</v>
      </c>
      <c r="I11" s="48">
        <v>0</v>
      </c>
      <c r="J11" s="49">
        <v>2</v>
      </c>
      <c r="K11" s="48">
        <v>0</v>
      </c>
      <c r="L11" s="49">
        <v>1</v>
      </c>
      <c r="M11" s="49">
        <v>2</v>
      </c>
      <c r="N11" s="422">
        <v>1</v>
      </c>
      <c r="O11" s="423"/>
    </row>
    <row r="12" spans="1:16" ht="23.1" customHeight="1">
      <c r="A12" s="53"/>
      <c r="B12" s="53"/>
      <c r="C12" s="54" t="s">
        <v>56</v>
      </c>
      <c r="D12" s="50">
        <v>20</v>
      </c>
      <c r="E12" s="49">
        <v>6</v>
      </c>
      <c r="F12" s="49">
        <v>14</v>
      </c>
      <c r="G12" s="48">
        <v>0</v>
      </c>
      <c r="H12" s="48">
        <v>0</v>
      </c>
      <c r="I12" s="49">
        <v>3</v>
      </c>
      <c r="J12" s="49">
        <v>9</v>
      </c>
      <c r="K12" s="48">
        <v>0</v>
      </c>
      <c r="L12" s="48">
        <v>0</v>
      </c>
      <c r="M12" s="49">
        <v>3</v>
      </c>
      <c r="N12" s="422">
        <v>5</v>
      </c>
      <c r="O12" s="423"/>
    </row>
    <row r="13" spans="1:16" ht="23.1" customHeight="1">
      <c r="A13" s="53"/>
      <c r="B13" s="53"/>
      <c r="C13" s="54" t="s">
        <v>57</v>
      </c>
      <c r="D13" s="50">
        <v>5</v>
      </c>
      <c r="E13" s="49">
        <v>1</v>
      </c>
      <c r="F13" s="49">
        <v>4</v>
      </c>
      <c r="G13" s="48">
        <v>0</v>
      </c>
      <c r="H13" s="49">
        <v>2</v>
      </c>
      <c r="I13" s="49">
        <v>1</v>
      </c>
      <c r="J13" s="49">
        <v>2</v>
      </c>
      <c r="K13" s="48">
        <v>0</v>
      </c>
      <c r="L13" s="48">
        <v>0</v>
      </c>
      <c r="M13" s="48">
        <v>0</v>
      </c>
      <c r="N13" s="424">
        <v>0</v>
      </c>
      <c r="O13" s="423"/>
    </row>
    <row r="14" spans="1:16" ht="23.1" customHeight="1">
      <c r="A14" s="53"/>
      <c r="B14" s="53"/>
      <c r="C14" s="54" t="s">
        <v>58</v>
      </c>
      <c r="D14" s="50">
        <v>1</v>
      </c>
      <c r="E14" s="48">
        <v>0</v>
      </c>
      <c r="F14" s="49">
        <v>1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22">
        <v>1</v>
      </c>
      <c r="O14" s="423"/>
    </row>
    <row r="15" spans="1:16" ht="23.1" customHeight="1">
      <c r="A15" s="53"/>
      <c r="B15" s="53"/>
      <c r="C15" s="54" t="s">
        <v>59</v>
      </c>
      <c r="D15" s="50">
        <v>20</v>
      </c>
      <c r="E15" s="49">
        <v>1</v>
      </c>
      <c r="F15" s="49">
        <v>19</v>
      </c>
      <c r="G15" s="48">
        <v>0</v>
      </c>
      <c r="H15" s="49">
        <v>17</v>
      </c>
      <c r="I15" s="49">
        <v>1</v>
      </c>
      <c r="J15" s="48">
        <v>0</v>
      </c>
      <c r="K15" s="48">
        <v>0</v>
      </c>
      <c r="L15" s="48">
        <v>0</v>
      </c>
      <c r="M15" s="48">
        <v>0</v>
      </c>
      <c r="N15" s="422">
        <v>2</v>
      </c>
      <c r="O15" s="423"/>
    </row>
    <row r="16" spans="1:16" ht="23.1" customHeight="1">
      <c r="A16" s="53"/>
      <c r="B16" s="53"/>
      <c r="C16" s="54" t="s">
        <v>60</v>
      </c>
      <c r="D16" s="50">
        <v>22</v>
      </c>
      <c r="E16" s="49">
        <v>6</v>
      </c>
      <c r="F16" s="49">
        <v>16</v>
      </c>
      <c r="G16" s="48">
        <v>0</v>
      </c>
      <c r="H16" s="49">
        <v>4</v>
      </c>
      <c r="I16" s="49">
        <v>4</v>
      </c>
      <c r="J16" s="49">
        <v>9</v>
      </c>
      <c r="K16" s="49">
        <v>1</v>
      </c>
      <c r="L16" s="49">
        <v>3</v>
      </c>
      <c r="M16" s="49">
        <v>1</v>
      </c>
      <c r="N16" s="424">
        <v>0</v>
      </c>
      <c r="O16" s="423"/>
    </row>
    <row r="17" spans="1:15" ht="23.1" customHeight="1">
      <c r="A17" s="53"/>
      <c r="B17" s="53"/>
      <c r="C17" s="54" t="s">
        <v>61</v>
      </c>
      <c r="D17" s="50">
        <v>62</v>
      </c>
      <c r="E17" s="49">
        <v>21</v>
      </c>
      <c r="F17" s="49">
        <v>41</v>
      </c>
      <c r="G17" s="48">
        <v>0</v>
      </c>
      <c r="H17" s="48">
        <v>0</v>
      </c>
      <c r="I17" s="49">
        <v>14</v>
      </c>
      <c r="J17" s="49">
        <v>33</v>
      </c>
      <c r="K17" s="49">
        <v>2</v>
      </c>
      <c r="L17" s="49">
        <v>4</v>
      </c>
      <c r="M17" s="49">
        <v>5</v>
      </c>
      <c r="N17" s="422">
        <v>4</v>
      </c>
      <c r="O17" s="423"/>
    </row>
    <row r="18" spans="1:15" ht="23.1" customHeight="1">
      <c r="A18" s="53"/>
      <c r="B18" s="53"/>
      <c r="C18" s="54" t="s">
        <v>62</v>
      </c>
      <c r="D18" s="50">
        <v>4</v>
      </c>
      <c r="E18" s="49">
        <v>3</v>
      </c>
      <c r="F18" s="49">
        <v>1</v>
      </c>
      <c r="G18" s="48">
        <v>0</v>
      </c>
      <c r="H18" s="48">
        <v>0</v>
      </c>
      <c r="I18" s="49">
        <v>2</v>
      </c>
      <c r="J18" s="49">
        <v>1</v>
      </c>
      <c r="K18" s="49">
        <v>1</v>
      </c>
      <c r="L18" s="48">
        <v>0</v>
      </c>
      <c r="M18" s="48">
        <v>0</v>
      </c>
      <c r="N18" s="424">
        <v>0</v>
      </c>
      <c r="O18" s="423"/>
    </row>
    <row r="19" spans="1:15" ht="23.1" customHeight="1">
      <c r="A19" s="53"/>
      <c r="B19" s="52" t="s">
        <v>63</v>
      </c>
      <c r="C19" s="51"/>
      <c r="D19" s="50">
        <v>2</v>
      </c>
      <c r="E19" s="49">
        <v>2</v>
      </c>
      <c r="F19" s="48">
        <v>0</v>
      </c>
      <c r="G19" s="48">
        <v>0</v>
      </c>
      <c r="H19" s="48">
        <v>0</v>
      </c>
      <c r="I19" s="49">
        <v>2</v>
      </c>
      <c r="J19" s="48">
        <v>0</v>
      </c>
      <c r="K19" s="48">
        <v>0</v>
      </c>
      <c r="L19" s="48">
        <v>0</v>
      </c>
      <c r="M19" s="48">
        <v>0</v>
      </c>
      <c r="N19" s="424">
        <v>0</v>
      </c>
      <c r="O19" s="423"/>
    </row>
    <row r="20" spans="1:15" ht="23.1" customHeight="1">
      <c r="A20" s="53"/>
      <c r="B20" s="53"/>
      <c r="C20" s="54" t="s">
        <v>64</v>
      </c>
      <c r="D20" s="50">
        <v>1</v>
      </c>
      <c r="E20" s="49">
        <v>1</v>
      </c>
      <c r="F20" s="48">
        <v>0</v>
      </c>
      <c r="G20" s="48">
        <v>0</v>
      </c>
      <c r="H20" s="48">
        <v>0</v>
      </c>
      <c r="I20" s="49">
        <v>1</v>
      </c>
      <c r="J20" s="48">
        <v>0</v>
      </c>
      <c r="K20" s="48">
        <v>0</v>
      </c>
      <c r="L20" s="48">
        <v>0</v>
      </c>
      <c r="M20" s="48">
        <v>0</v>
      </c>
      <c r="N20" s="424">
        <v>0</v>
      </c>
      <c r="O20" s="423"/>
    </row>
    <row r="21" spans="1:15" ht="23.1" customHeight="1">
      <c r="A21" s="53"/>
      <c r="B21" s="53"/>
      <c r="C21" s="54" t="s">
        <v>65</v>
      </c>
      <c r="D21" s="50">
        <v>1</v>
      </c>
      <c r="E21" s="49">
        <v>1</v>
      </c>
      <c r="F21" s="48">
        <v>0</v>
      </c>
      <c r="G21" s="48">
        <v>0</v>
      </c>
      <c r="H21" s="48">
        <v>0</v>
      </c>
      <c r="I21" s="49">
        <v>1</v>
      </c>
      <c r="J21" s="48">
        <v>0</v>
      </c>
      <c r="K21" s="48">
        <v>0</v>
      </c>
      <c r="L21" s="48">
        <v>0</v>
      </c>
      <c r="M21" s="48">
        <v>0</v>
      </c>
      <c r="N21" s="424">
        <v>0</v>
      </c>
      <c r="O21" s="423"/>
    </row>
    <row r="22" spans="1:15" ht="23.1" customHeight="1">
      <c r="A22" s="53"/>
      <c r="B22" s="52" t="s">
        <v>66</v>
      </c>
      <c r="C22" s="51"/>
      <c r="D22" s="50">
        <v>4</v>
      </c>
      <c r="E22" s="48">
        <v>0</v>
      </c>
      <c r="F22" s="49">
        <v>4</v>
      </c>
      <c r="G22" s="48">
        <v>0</v>
      </c>
      <c r="H22" s="49">
        <v>1</v>
      </c>
      <c r="I22" s="48">
        <v>0</v>
      </c>
      <c r="J22" s="49">
        <v>3</v>
      </c>
      <c r="K22" s="48">
        <v>0</v>
      </c>
      <c r="L22" s="48">
        <v>0</v>
      </c>
      <c r="M22" s="48">
        <v>0</v>
      </c>
      <c r="N22" s="424">
        <v>0</v>
      </c>
      <c r="O22" s="423"/>
    </row>
    <row r="23" spans="1:15" ht="23.1" customHeight="1">
      <c r="A23" s="53"/>
      <c r="B23" s="53"/>
      <c r="C23" s="54" t="s">
        <v>67</v>
      </c>
      <c r="D23" s="50">
        <v>4</v>
      </c>
      <c r="E23" s="48">
        <v>0</v>
      </c>
      <c r="F23" s="49">
        <v>4</v>
      </c>
      <c r="G23" s="48">
        <v>0</v>
      </c>
      <c r="H23" s="49">
        <v>1</v>
      </c>
      <c r="I23" s="48">
        <v>0</v>
      </c>
      <c r="J23" s="49">
        <v>3</v>
      </c>
      <c r="K23" s="48">
        <v>0</v>
      </c>
      <c r="L23" s="48">
        <v>0</v>
      </c>
      <c r="M23" s="48">
        <v>0</v>
      </c>
      <c r="N23" s="424">
        <v>0</v>
      </c>
      <c r="O23" s="423"/>
    </row>
    <row r="24" spans="1:15" ht="23.1" customHeight="1">
      <c r="A24" s="53"/>
      <c r="B24" s="52" t="s">
        <v>68</v>
      </c>
      <c r="C24" s="51"/>
      <c r="D24" s="50">
        <v>3</v>
      </c>
      <c r="E24" s="49">
        <v>2</v>
      </c>
      <c r="F24" s="49">
        <v>1</v>
      </c>
      <c r="G24" s="49">
        <v>2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22">
        <v>1</v>
      </c>
      <c r="O24" s="423"/>
    </row>
    <row r="25" spans="1:15" ht="23.1" customHeight="1">
      <c r="A25" s="53"/>
      <c r="B25" s="53"/>
      <c r="C25" s="54" t="s">
        <v>424</v>
      </c>
      <c r="D25" s="50">
        <v>2</v>
      </c>
      <c r="E25" s="49">
        <v>2</v>
      </c>
      <c r="F25" s="48">
        <v>0</v>
      </c>
      <c r="G25" s="49">
        <v>2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24">
        <v>0</v>
      </c>
      <c r="O25" s="423"/>
    </row>
    <row r="26" spans="1:15" ht="23.1" customHeight="1">
      <c r="A26" s="53"/>
      <c r="B26" s="53"/>
      <c r="C26" s="54" t="s">
        <v>328</v>
      </c>
      <c r="D26" s="50">
        <v>1</v>
      </c>
      <c r="E26" s="48">
        <v>0</v>
      </c>
      <c r="F26" s="49">
        <v>1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22">
        <v>1</v>
      </c>
      <c r="O26" s="423"/>
    </row>
    <row r="27" spans="1:15" ht="23.1" customHeight="1">
      <c r="A27" s="53"/>
      <c r="B27" s="52" t="s">
        <v>72</v>
      </c>
      <c r="C27" s="51"/>
      <c r="D27" s="50">
        <v>16</v>
      </c>
      <c r="E27" s="49">
        <v>7</v>
      </c>
      <c r="F27" s="49">
        <v>9</v>
      </c>
      <c r="G27" s="48">
        <v>0</v>
      </c>
      <c r="H27" s="48">
        <v>0</v>
      </c>
      <c r="I27" s="49">
        <v>5</v>
      </c>
      <c r="J27" s="49">
        <v>8</v>
      </c>
      <c r="K27" s="48">
        <v>0</v>
      </c>
      <c r="L27" s="48">
        <v>0</v>
      </c>
      <c r="M27" s="49">
        <v>2</v>
      </c>
      <c r="N27" s="422">
        <v>1</v>
      </c>
      <c r="O27" s="423"/>
    </row>
    <row r="28" spans="1:15" ht="23.1" customHeight="1">
      <c r="A28" s="53"/>
      <c r="B28" s="53"/>
      <c r="C28" s="54" t="s">
        <v>73</v>
      </c>
      <c r="D28" s="50">
        <v>4</v>
      </c>
      <c r="E28" s="49">
        <v>3</v>
      </c>
      <c r="F28" s="49">
        <v>1</v>
      </c>
      <c r="G28" s="48">
        <v>0</v>
      </c>
      <c r="H28" s="48">
        <v>0</v>
      </c>
      <c r="I28" s="49">
        <v>2</v>
      </c>
      <c r="J28" s="49">
        <v>1</v>
      </c>
      <c r="K28" s="48">
        <v>0</v>
      </c>
      <c r="L28" s="48">
        <v>0</v>
      </c>
      <c r="M28" s="49">
        <v>1</v>
      </c>
      <c r="N28" s="424">
        <v>0</v>
      </c>
      <c r="O28" s="423"/>
    </row>
    <row r="29" spans="1:15" ht="23.1" customHeight="1">
      <c r="A29" s="53"/>
      <c r="B29" s="53"/>
      <c r="C29" s="54" t="s">
        <v>76</v>
      </c>
      <c r="D29" s="50">
        <v>8</v>
      </c>
      <c r="E29" s="49">
        <v>2</v>
      </c>
      <c r="F29" s="49">
        <v>6</v>
      </c>
      <c r="G29" s="48">
        <v>0</v>
      </c>
      <c r="H29" s="48">
        <v>0</v>
      </c>
      <c r="I29" s="49">
        <v>1</v>
      </c>
      <c r="J29" s="49">
        <v>5</v>
      </c>
      <c r="K29" s="48">
        <v>0</v>
      </c>
      <c r="L29" s="48">
        <v>0</v>
      </c>
      <c r="M29" s="49">
        <v>1</v>
      </c>
      <c r="N29" s="422">
        <v>1</v>
      </c>
      <c r="O29" s="423"/>
    </row>
    <row r="30" spans="1:15" ht="23.1" customHeight="1">
      <c r="A30" s="53"/>
      <c r="B30" s="53"/>
      <c r="C30" s="54" t="s">
        <v>77</v>
      </c>
      <c r="D30" s="50">
        <v>3</v>
      </c>
      <c r="E30" s="49">
        <v>2</v>
      </c>
      <c r="F30" s="49">
        <v>1</v>
      </c>
      <c r="G30" s="48">
        <v>0</v>
      </c>
      <c r="H30" s="48">
        <v>0</v>
      </c>
      <c r="I30" s="49">
        <v>2</v>
      </c>
      <c r="J30" s="49">
        <v>1</v>
      </c>
      <c r="K30" s="48">
        <v>0</v>
      </c>
      <c r="L30" s="48">
        <v>0</v>
      </c>
      <c r="M30" s="48">
        <v>0</v>
      </c>
      <c r="N30" s="424">
        <v>0</v>
      </c>
      <c r="O30" s="423"/>
    </row>
    <row r="31" spans="1:15" ht="23.1" customHeight="1">
      <c r="A31" s="53"/>
      <c r="B31" s="53"/>
      <c r="C31" s="54" t="s">
        <v>78</v>
      </c>
      <c r="D31" s="50">
        <v>1</v>
      </c>
      <c r="E31" s="48">
        <v>0</v>
      </c>
      <c r="F31" s="49">
        <v>1</v>
      </c>
      <c r="G31" s="48">
        <v>0</v>
      </c>
      <c r="H31" s="48">
        <v>0</v>
      </c>
      <c r="I31" s="48">
        <v>0</v>
      </c>
      <c r="J31" s="49">
        <v>1</v>
      </c>
      <c r="K31" s="48">
        <v>0</v>
      </c>
      <c r="L31" s="48">
        <v>0</v>
      </c>
      <c r="M31" s="48">
        <v>0</v>
      </c>
      <c r="N31" s="424">
        <v>0</v>
      </c>
      <c r="O31" s="423"/>
    </row>
    <row r="32" spans="1:15" ht="23.1" customHeight="1">
      <c r="A32" s="53"/>
      <c r="B32" s="52" t="s">
        <v>81</v>
      </c>
      <c r="C32" s="51"/>
      <c r="D32" s="50">
        <v>7</v>
      </c>
      <c r="E32" s="49">
        <v>4</v>
      </c>
      <c r="F32" s="49">
        <v>3</v>
      </c>
      <c r="G32" s="48">
        <v>0</v>
      </c>
      <c r="H32" s="48">
        <v>0</v>
      </c>
      <c r="I32" s="49">
        <v>4</v>
      </c>
      <c r="J32" s="49">
        <v>3</v>
      </c>
      <c r="K32" s="48">
        <v>0</v>
      </c>
      <c r="L32" s="48">
        <v>0</v>
      </c>
      <c r="M32" s="48">
        <v>0</v>
      </c>
      <c r="N32" s="424">
        <v>0</v>
      </c>
      <c r="O32" s="423"/>
    </row>
    <row r="33" spans="1:14" ht="0.95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4" ht="18" customHeight="1"/>
    <row r="35" spans="1:14" ht="18" customHeight="1"/>
  </sheetData>
  <mergeCells count="36">
    <mergeCell ref="N27:O27"/>
    <mergeCell ref="N5:O5"/>
    <mergeCell ref="N6:O6"/>
    <mergeCell ref="M4:O4"/>
    <mergeCell ref="A1:N1"/>
    <mergeCell ref="A2:N2"/>
    <mergeCell ref="A3:N3"/>
    <mergeCell ref="D4:F4"/>
    <mergeCell ref="G4:H4"/>
    <mergeCell ref="I4:J4"/>
    <mergeCell ref="K4:L4"/>
    <mergeCell ref="N15:O15"/>
    <mergeCell ref="N26:O26"/>
    <mergeCell ref="N25:O25"/>
    <mergeCell ref="N24:O24"/>
    <mergeCell ref="N23:O23"/>
    <mergeCell ref="N32:O32"/>
    <mergeCell ref="N31:O31"/>
    <mergeCell ref="N30:O30"/>
    <mergeCell ref="N29:O29"/>
    <mergeCell ref="N28:O28"/>
    <mergeCell ref="N22:O22"/>
    <mergeCell ref="N21:O21"/>
    <mergeCell ref="N20:O20"/>
    <mergeCell ref="N19:O19"/>
    <mergeCell ref="N18:O18"/>
    <mergeCell ref="N17:O17"/>
    <mergeCell ref="N16:O16"/>
    <mergeCell ref="N14:O14"/>
    <mergeCell ref="N13:O13"/>
    <mergeCell ref="N7:O7"/>
    <mergeCell ref="N12:O12"/>
    <mergeCell ref="N11:O11"/>
    <mergeCell ref="N10:O10"/>
    <mergeCell ref="N9:O9"/>
    <mergeCell ref="N8:O8"/>
  </mergeCells>
  <phoneticPr fontId="51" type="noConversion"/>
  <printOptions horizontalCentered="1"/>
  <pageMargins left="0.47244094488188981" right="0.47244094488188981" top="0.59055118110236227" bottom="0.78740157480314965" header="0.51181102362204722" footer="0.39370078740157483"/>
  <pageSetup paperSize="9" firstPageNumber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28323-0096-4A37-A61E-3D5692C9C997}">
  <sheetPr>
    <tabColor rgb="FFFFCC00"/>
  </sheetPr>
  <dimension ref="A1:IV37"/>
  <sheetViews>
    <sheetView showGridLines="0" view="pageBreakPreview" workbookViewId="0">
      <pane xSplit="3" ySplit="5" topLeftCell="D6" activePane="bottomRight" state="frozen"/>
      <selection sqref="A1:AE1"/>
      <selection pane="topRight" sqref="A1:AE1"/>
      <selection pane="bottomLeft" sqref="A1:AE1"/>
      <selection pane="bottomRight" sqref="A1:N1"/>
    </sheetView>
  </sheetViews>
  <sheetFormatPr defaultColWidth="9" defaultRowHeight="14.25" customHeight="1"/>
  <cols>
    <col min="1" max="2" width="1.625" style="45" customWidth="1"/>
    <col min="3" max="3" width="22.125" style="45" customWidth="1"/>
    <col min="4" max="13" width="6.125" style="45" customWidth="1"/>
    <col min="14" max="14" width="5.5" style="45" customWidth="1"/>
    <col min="15" max="16" width="9" style="45" hidden="1" customWidth="1"/>
    <col min="17" max="255" width="9" style="45" customWidth="1"/>
    <col min="256" max="256" width="1" style="45" customWidth="1"/>
    <col min="257" max="16384" width="9" style="44"/>
  </cols>
  <sheetData>
    <row r="1" spans="1:16" s="65" customFormat="1" ht="20.100000000000001" customHeight="1">
      <c r="A1" s="399" t="s">
        <v>585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P1" s="67">
        <v>113</v>
      </c>
    </row>
    <row r="2" spans="1:16" s="65" customFormat="1" ht="20.100000000000001" customHeight="1">
      <c r="A2" s="401" t="str">
        <f>P1 &amp;" 學年度  SY "&amp;VALUE(P1+1911)&amp;"-"&amp;VALUE(P1+1912)</f>
        <v>113 學年度  SY 2024-2025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3" spans="1:16" s="65" customFormat="1" ht="15" customHeight="1">
      <c r="A3" s="426" t="s">
        <v>7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</row>
    <row r="4" spans="1:16" ht="18" customHeight="1">
      <c r="A4" s="64"/>
      <c r="B4" s="64"/>
      <c r="C4" s="63"/>
      <c r="D4" s="379" t="s">
        <v>2</v>
      </c>
      <c r="E4" s="379"/>
      <c r="F4" s="379"/>
      <c r="G4" s="379" t="s">
        <v>9</v>
      </c>
      <c r="H4" s="379"/>
      <c r="I4" s="379" t="s">
        <v>11</v>
      </c>
      <c r="J4" s="379"/>
      <c r="K4" s="379" t="s">
        <v>12</v>
      </c>
      <c r="L4" s="379"/>
      <c r="M4" s="380" t="s">
        <v>10</v>
      </c>
      <c r="N4" s="380"/>
      <c r="O4" s="380"/>
    </row>
    <row r="5" spans="1:16" ht="18" customHeight="1">
      <c r="A5" s="99"/>
      <c r="B5" s="99"/>
      <c r="C5" s="98"/>
      <c r="D5" s="97" t="s">
        <v>8</v>
      </c>
      <c r="E5" s="97" t="s">
        <v>5</v>
      </c>
      <c r="F5" s="97" t="s">
        <v>6</v>
      </c>
      <c r="G5" s="97" t="s">
        <v>5</v>
      </c>
      <c r="H5" s="97" t="s">
        <v>6</v>
      </c>
      <c r="I5" s="97" t="s">
        <v>5</v>
      </c>
      <c r="J5" s="97" t="s">
        <v>6</v>
      </c>
      <c r="K5" s="97" t="s">
        <v>5</v>
      </c>
      <c r="L5" s="97" t="s">
        <v>6</v>
      </c>
      <c r="M5" s="97" t="s">
        <v>5</v>
      </c>
      <c r="N5" s="427" t="s">
        <v>6</v>
      </c>
      <c r="O5" s="427"/>
    </row>
    <row r="6" spans="1:16" ht="22.5" customHeight="1">
      <c r="A6" s="52" t="s">
        <v>577</v>
      </c>
      <c r="B6" s="53"/>
      <c r="C6" s="51"/>
      <c r="D6" s="50">
        <v>508</v>
      </c>
      <c r="E6" s="49">
        <v>140</v>
      </c>
      <c r="F6" s="49">
        <v>368</v>
      </c>
      <c r="G6" s="49">
        <v>1</v>
      </c>
      <c r="H6" s="49">
        <v>5</v>
      </c>
      <c r="I6" s="49">
        <v>104</v>
      </c>
      <c r="J6" s="49">
        <v>279</v>
      </c>
      <c r="K6" s="49">
        <v>10</v>
      </c>
      <c r="L6" s="49">
        <v>29</v>
      </c>
      <c r="M6" s="49">
        <v>25</v>
      </c>
      <c r="N6" s="422">
        <v>55</v>
      </c>
      <c r="O6" s="423"/>
    </row>
    <row r="7" spans="1:16" ht="22.5" customHeight="1">
      <c r="A7" s="53"/>
      <c r="B7" s="52" t="s">
        <v>49</v>
      </c>
      <c r="C7" s="51"/>
      <c r="D7" s="50">
        <v>408</v>
      </c>
      <c r="E7" s="49">
        <v>101</v>
      </c>
      <c r="F7" s="49">
        <v>307</v>
      </c>
      <c r="G7" s="48">
        <v>0</v>
      </c>
      <c r="H7" s="49">
        <v>4</v>
      </c>
      <c r="I7" s="49">
        <v>84</v>
      </c>
      <c r="J7" s="49">
        <v>235</v>
      </c>
      <c r="K7" s="49">
        <v>4</v>
      </c>
      <c r="L7" s="49">
        <v>25</v>
      </c>
      <c r="M7" s="49">
        <v>13</v>
      </c>
      <c r="N7" s="422">
        <v>43</v>
      </c>
      <c r="O7" s="423"/>
    </row>
    <row r="8" spans="1:16" ht="22.5" customHeight="1">
      <c r="A8" s="53"/>
      <c r="B8" s="53"/>
      <c r="C8" s="54" t="s">
        <v>50</v>
      </c>
      <c r="D8" s="50">
        <v>16</v>
      </c>
      <c r="E8" s="49">
        <v>4</v>
      </c>
      <c r="F8" s="49">
        <v>12</v>
      </c>
      <c r="G8" s="48">
        <v>0</v>
      </c>
      <c r="H8" s="48">
        <v>0</v>
      </c>
      <c r="I8" s="49">
        <v>4</v>
      </c>
      <c r="J8" s="49">
        <v>12</v>
      </c>
      <c r="K8" s="48">
        <v>0</v>
      </c>
      <c r="L8" s="48">
        <v>0</v>
      </c>
      <c r="M8" s="48">
        <v>0</v>
      </c>
      <c r="N8" s="424">
        <v>0</v>
      </c>
      <c r="O8" s="423"/>
    </row>
    <row r="9" spans="1:16" ht="22.5" customHeight="1">
      <c r="A9" s="53"/>
      <c r="B9" s="53"/>
      <c r="C9" s="54" t="s">
        <v>52</v>
      </c>
      <c r="D9" s="50">
        <v>6</v>
      </c>
      <c r="E9" s="49">
        <v>2</v>
      </c>
      <c r="F9" s="49">
        <v>4</v>
      </c>
      <c r="G9" s="48">
        <v>0</v>
      </c>
      <c r="H9" s="48">
        <v>0</v>
      </c>
      <c r="I9" s="49">
        <v>2</v>
      </c>
      <c r="J9" s="49">
        <v>1</v>
      </c>
      <c r="K9" s="48">
        <v>0</v>
      </c>
      <c r="L9" s="48">
        <v>0</v>
      </c>
      <c r="M9" s="48">
        <v>0</v>
      </c>
      <c r="N9" s="422">
        <v>3</v>
      </c>
      <c r="O9" s="423"/>
    </row>
    <row r="10" spans="1:16" ht="22.5" customHeight="1">
      <c r="A10" s="53"/>
      <c r="B10" s="53"/>
      <c r="C10" s="54" t="s">
        <v>53</v>
      </c>
      <c r="D10" s="50">
        <v>33</v>
      </c>
      <c r="E10" s="49">
        <v>10</v>
      </c>
      <c r="F10" s="49">
        <v>23</v>
      </c>
      <c r="G10" s="48">
        <v>0</v>
      </c>
      <c r="H10" s="49">
        <v>1</v>
      </c>
      <c r="I10" s="49">
        <v>10</v>
      </c>
      <c r="J10" s="49">
        <v>21</v>
      </c>
      <c r="K10" s="48">
        <v>0</v>
      </c>
      <c r="L10" s="49">
        <v>1</v>
      </c>
      <c r="M10" s="48">
        <v>0</v>
      </c>
      <c r="N10" s="424">
        <v>0</v>
      </c>
      <c r="O10" s="423"/>
    </row>
    <row r="11" spans="1:16" ht="22.5" customHeight="1">
      <c r="A11" s="53"/>
      <c r="B11" s="53"/>
      <c r="C11" s="54" t="s">
        <v>54</v>
      </c>
      <c r="D11" s="50">
        <v>34</v>
      </c>
      <c r="E11" s="49">
        <v>6</v>
      </c>
      <c r="F11" s="49">
        <v>28</v>
      </c>
      <c r="G11" s="48">
        <v>0</v>
      </c>
      <c r="H11" s="49">
        <v>1</v>
      </c>
      <c r="I11" s="49">
        <v>5</v>
      </c>
      <c r="J11" s="49">
        <v>10</v>
      </c>
      <c r="K11" s="48">
        <v>0</v>
      </c>
      <c r="L11" s="49">
        <v>3</v>
      </c>
      <c r="M11" s="49">
        <v>1</v>
      </c>
      <c r="N11" s="422">
        <v>14</v>
      </c>
      <c r="O11" s="423"/>
    </row>
    <row r="12" spans="1:16" ht="22.5" customHeight="1">
      <c r="A12" s="53"/>
      <c r="B12" s="53"/>
      <c r="C12" s="54" t="s">
        <v>55</v>
      </c>
      <c r="D12" s="50">
        <v>20</v>
      </c>
      <c r="E12" s="49">
        <v>4</v>
      </c>
      <c r="F12" s="49">
        <v>16</v>
      </c>
      <c r="G12" s="48">
        <v>0</v>
      </c>
      <c r="H12" s="48">
        <v>0</v>
      </c>
      <c r="I12" s="49">
        <v>4</v>
      </c>
      <c r="J12" s="49">
        <v>14</v>
      </c>
      <c r="K12" s="48">
        <v>0</v>
      </c>
      <c r="L12" s="48">
        <v>0</v>
      </c>
      <c r="M12" s="48">
        <v>0</v>
      </c>
      <c r="N12" s="422">
        <v>2</v>
      </c>
      <c r="O12" s="423"/>
    </row>
    <row r="13" spans="1:16" ht="22.5" customHeight="1">
      <c r="A13" s="53"/>
      <c r="B13" s="53"/>
      <c r="C13" s="54" t="s">
        <v>56</v>
      </c>
      <c r="D13" s="50">
        <v>41</v>
      </c>
      <c r="E13" s="49">
        <v>9</v>
      </c>
      <c r="F13" s="49">
        <v>32</v>
      </c>
      <c r="G13" s="48">
        <v>0</v>
      </c>
      <c r="H13" s="48">
        <v>0</v>
      </c>
      <c r="I13" s="49">
        <v>3</v>
      </c>
      <c r="J13" s="49">
        <v>15</v>
      </c>
      <c r="K13" s="49">
        <v>2</v>
      </c>
      <c r="L13" s="49">
        <v>8</v>
      </c>
      <c r="M13" s="49">
        <v>4</v>
      </c>
      <c r="N13" s="422">
        <v>9</v>
      </c>
      <c r="O13" s="423"/>
    </row>
    <row r="14" spans="1:16" ht="22.5" customHeight="1">
      <c r="A14" s="53"/>
      <c r="B14" s="53"/>
      <c r="C14" s="54" t="s">
        <v>57</v>
      </c>
      <c r="D14" s="50">
        <v>20</v>
      </c>
      <c r="E14" s="49">
        <v>5</v>
      </c>
      <c r="F14" s="49">
        <v>15</v>
      </c>
      <c r="G14" s="48">
        <v>0</v>
      </c>
      <c r="H14" s="48">
        <v>0</v>
      </c>
      <c r="I14" s="49">
        <v>5</v>
      </c>
      <c r="J14" s="49">
        <v>14</v>
      </c>
      <c r="K14" s="48">
        <v>0</v>
      </c>
      <c r="L14" s="48">
        <v>0</v>
      </c>
      <c r="M14" s="48">
        <v>0</v>
      </c>
      <c r="N14" s="422">
        <v>1</v>
      </c>
      <c r="O14" s="423"/>
    </row>
    <row r="15" spans="1:16" ht="22.5" customHeight="1">
      <c r="A15" s="53"/>
      <c r="B15" s="53"/>
      <c r="C15" s="54" t="s">
        <v>58</v>
      </c>
      <c r="D15" s="50">
        <v>4</v>
      </c>
      <c r="E15" s="49">
        <v>2</v>
      </c>
      <c r="F15" s="49">
        <v>2</v>
      </c>
      <c r="G15" s="48">
        <v>0</v>
      </c>
      <c r="H15" s="48">
        <v>0</v>
      </c>
      <c r="I15" s="48">
        <v>0</v>
      </c>
      <c r="J15" s="49">
        <v>1</v>
      </c>
      <c r="K15" s="48">
        <v>0</v>
      </c>
      <c r="L15" s="48">
        <v>0</v>
      </c>
      <c r="M15" s="49">
        <v>2</v>
      </c>
      <c r="N15" s="422">
        <v>1</v>
      </c>
      <c r="O15" s="423"/>
    </row>
    <row r="16" spans="1:16" ht="22.5" customHeight="1">
      <c r="A16" s="53"/>
      <c r="B16" s="53"/>
      <c r="C16" s="54" t="s">
        <v>59</v>
      </c>
      <c r="D16" s="50">
        <v>6</v>
      </c>
      <c r="E16" s="49">
        <v>1</v>
      </c>
      <c r="F16" s="49">
        <v>5</v>
      </c>
      <c r="G16" s="48">
        <v>0</v>
      </c>
      <c r="H16" s="48">
        <v>0</v>
      </c>
      <c r="I16" s="48">
        <v>0</v>
      </c>
      <c r="J16" s="49">
        <v>4</v>
      </c>
      <c r="K16" s="48">
        <v>0</v>
      </c>
      <c r="L16" s="48">
        <v>0</v>
      </c>
      <c r="M16" s="49">
        <v>1</v>
      </c>
      <c r="N16" s="422">
        <v>1</v>
      </c>
      <c r="O16" s="423"/>
    </row>
    <row r="17" spans="1:15" ht="22.5" customHeight="1">
      <c r="A17" s="53"/>
      <c r="B17" s="53"/>
      <c r="C17" s="54" t="s">
        <v>60</v>
      </c>
      <c r="D17" s="50">
        <v>30</v>
      </c>
      <c r="E17" s="49">
        <v>9</v>
      </c>
      <c r="F17" s="49">
        <v>21</v>
      </c>
      <c r="G17" s="48">
        <v>0</v>
      </c>
      <c r="H17" s="49">
        <v>1</v>
      </c>
      <c r="I17" s="49">
        <v>7</v>
      </c>
      <c r="J17" s="49">
        <v>18</v>
      </c>
      <c r="K17" s="49">
        <v>2</v>
      </c>
      <c r="L17" s="49">
        <v>2</v>
      </c>
      <c r="M17" s="48">
        <v>0</v>
      </c>
      <c r="N17" s="424">
        <v>0</v>
      </c>
      <c r="O17" s="423"/>
    </row>
    <row r="18" spans="1:15" ht="22.5" customHeight="1">
      <c r="A18" s="53"/>
      <c r="B18" s="53"/>
      <c r="C18" s="54" t="s">
        <v>61</v>
      </c>
      <c r="D18" s="50">
        <v>189</v>
      </c>
      <c r="E18" s="49">
        <v>45</v>
      </c>
      <c r="F18" s="49">
        <v>144</v>
      </c>
      <c r="G18" s="48">
        <v>0</v>
      </c>
      <c r="H18" s="49">
        <v>1</v>
      </c>
      <c r="I18" s="49">
        <v>40</v>
      </c>
      <c r="J18" s="49">
        <v>120</v>
      </c>
      <c r="K18" s="48">
        <v>0</v>
      </c>
      <c r="L18" s="49">
        <v>11</v>
      </c>
      <c r="M18" s="49">
        <v>5</v>
      </c>
      <c r="N18" s="422">
        <v>12</v>
      </c>
      <c r="O18" s="423"/>
    </row>
    <row r="19" spans="1:15" ht="22.5" customHeight="1">
      <c r="A19" s="53"/>
      <c r="B19" s="53"/>
      <c r="C19" s="54" t="s">
        <v>62</v>
      </c>
      <c r="D19" s="50">
        <v>9</v>
      </c>
      <c r="E19" s="49">
        <v>4</v>
      </c>
      <c r="F19" s="49">
        <v>5</v>
      </c>
      <c r="G19" s="48">
        <v>0</v>
      </c>
      <c r="H19" s="48">
        <v>0</v>
      </c>
      <c r="I19" s="49">
        <v>4</v>
      </c>
      <c r="J19" s="49">
        <v>5</v>
      </c>
      <c r="K19" s="48">
        <v>0</v>
      </c>
      <c r="L19" s="48">
        <v>0</v>
      </c>
      <c r="M19" s="48">
        <v>0</v>
      </c>
      <c r="N19" s="424">
        <v>0</v>
      </c>
      <c r="O19" s="423"/>
    </row>
    <row r="20" spans="1:15" ht="22.5" customHeight="1">
      <c r="A20" s="53"/>
      <c r="B20" s="52" t="s">
        <v>63</v>
      </c>
      <c r="C20" s="51"/>
      <c r="D20" s="50">
        <v>9</v>
      </c>
      <c r="E20" s="49">
        <v>7</v>
      </c>
      <c r="F20" s="49">
        <v>2</v>
      </c>
      <c r="G20" s="48">
        <v>0</v>
      </c>
      <c r="H20" s="48">
        <v>0</v>
      </c>
      <c r="I20" s="49">
        <v>5</v>
      </c>
      <c r="J20" s="48">
        <v>0</v>
      </c>
      <c r="K20" s="49">
        <v>1</v>
      </c>
      <c r="L20" s="49">
        <v>2</v>
      </c>
      <c r="M20" s="49">
        <v>1</v>
      </c>
      <c r="N20" s="424">
        <v>0</v>
      </c>
      <c r="O20" s="423"/>
    </row>
    <row r="21" spans="1:15" ht="22.5" customHeight="1">
      <c r="A21" s="53"/>
      <c r="B21" s="53"/>
      <c r="C21" s="54" t="s">
        <v>64</v>
      </c>
      <c r="D21" s="50">
        <v>7</v>
      </c>
      <c r="E21" s="49">
        <v>6</v>
      </c>
      <c r="F21" s="49">
        <v>1</v>
      </c>
      <c r="G21" s="48">
        <v>0</v>
      </c>
      <c r="H21" s="48">
        <v>0</v>
      </c>
      <c r="I21" s="49">
        <v>4</v>
      </c>
      <c r="J21" s="48">
        <v>0</v>
      </c>
      <c r="K21" s="49">
        <v>1</v>
      </c>
      <c r="L21" s="49">
        <v>1</v>
      </c>
      <c r="M21" s="49">
        <v>1</v>
      </c>
      <c r="N21" s="424">
        <v>0</v>
      </c>
      <c r="O21" s="423"/>
    </row>
    <row r="22" spans="1:15" ht="22.5" customHeight="1">
      <c r="A22" s="53"/>
      <c r="B22" s="53"/>
      <c r="C22" s="54" t="s">
        <v>65</v>
      </c>
      <c r="D22" s="50">
        <v>2</v>
      </c>
      <c r="E22" s="49">
        <v>1</v>
      </c>
      <c r="F22" s="49">
        <v>1</v>
      </c>
      <c r="G22" s="48">
        <v>0</v>
      </c>
      <c r="H22" s="48">
        <v>0</v>
      </c>
      <c r="I22" s="49">
        <v>1</v>
      </c>
      <c r="J22" s="48">
        <v>0</v>
      </c>
      <c r="K22" s="48">
        <v>0</v>
      </c>
      <c r="L22" s="49">
        <v>1</v>
      </c>
      <c r="M22" s="48">
        <v>0</v>
      </c>
      <c r="N22" s="424">
        <v>0</v>
      </c>
      <c r="O22" s="423"/>
    </row>
    <row r="23" spans="1:15" ht="22.5" customHeight="1">
      <c r="A23" s="53"/>
      <c r="B23" s="52" t="s">
        <v>66</v>
      </c>
      <c r="C23" s="51"/>
      <c r="D23" s="50">
        <v>3</v>
      </c>
      <c r="E23" s="48">
        <v>0</v>
      </c>
      <c r="F23" s="49">
        <v>3</v>
      </c>
      <c r="G23" s="48">
        <v>0</v>
      </c>
      <c r="H23" s="48">
        <v>0</v>
      </c>
      <c r="I23" s="48">
        <v>0</v>
      </c>
      <c r="J23" s="49">
        <v>2</v>
      </c>
      <c r="K23" s="48">
        <v>0</v>
      </c>
      <c r="L23" s="48">
        <v>0</v>
      </c>
      <c r="M23" s="48">
        <v>0</v>
      </c>
      <c r="N23" s="422">
        <v>1</v>
      </c>
      <c r="O23" s="423"/>
    </row>
    <row r="24" spans="1:15" ht="22.5" customHeight="1">
      <c r="A24" s="53"/>
      <c r="B24" s="53"/>
      <c r="C24" s="54" t="s">
        <v>576</v>
      </c>
      <c r="D24" s="50">
        <v>1</v>
      </c>
      <c r="E24" s="48">
        <v>0</v>
      </c>
      <c r="F24" s="49">
        <v>1</v>
      </c>
      <c r="G24" s="48">
        <v>0</v>
      </c>
      <c r="H24" s="48">
        <v>0</v>
      </c>
      <c r="I24" s="48">
        <v>0</v>
      </c>
      <c r="J24" s="49">
        <v>1</v>
      </c>
      <c r="K24" s="48">
        <v>0</v>
      </c>
      <c r="L24" s="48">
        <v>0</v>
      </c>
      <c r="M24" s="48">
        <v>0</v>
      </c>
      <c r="N24" s="424">
        <v>0</v>
      </c>
      <c r="O24" s="423"/>
    </row>
    <row r="25" spans="1:15" ht="22.5" customHeight="1">
      <c r="A25" s="53"/>
      <c r="B25" s="53"/>
      <c r="C25" s="54" t="s">
        <v>67</v>
      </c>
      <c r="D25" s="50">
        <v>2</v>
      </c>
      <c r="E25" s="48">
        <v>0</v>
      </c>
      <c r="F25" s="49">
        <v>2</v>
      </c>
      <c r="G25" s="48">
        <v>0</v>
      </c>
      <c r="H25" s="48">
        <v>0</v>
      </c>
      <c r="I25" s="48">
        <v>0</v>
      </c>
      <c r="J25" s="49">
        <v>1</v>
      </c>
      <c r="K25" s="48">
        <v>0</v>
      </c>
      <c r="L25" s="48">
        <v>0</v>
      </c>
      <c r="M25" s="48">
        <v>0</v>
      </c>
      <c r="N25" s="422">
        <v>1</v>
      </c>
      <c r="O25" s="423"/>
    </row>
    <row r="26" spans="1:15" ht="22.5" customHeight="1">
      <c r="A26" s="53"/>
      <c r="B26" s="52" t="s">
        <v>68</v>
      </c>
      <c r="C26" s="51"/>
      <c r="D26" s="50">
        <v>6</v>
      </c>
      <c r="E26" s="49">
        <v>5</v>
      </c>
      <c r="F26" s="49">
        <v>1</v>
      </c>
      <c r="G26" s="49">
        <v>1</v>
      </c>
      <c r="H26" s="48">
        <v>0</v>
      </c>
      <c r="I26" s="48">
        <v>0</v>
      </c>
      <c r="J26" s="48">
        <v>0</v>
      </c>
      <c r="K26" s="49">
        <v>3</v>
      </c>
      <c r="L26" s="48">
        <v>0</v>
      </c>
      <c r="M26" s="49">
        <v>1</v>
      </c>
      <c r="N26" s="422">
        <v>1</v>
      </c>
      <c r="O26" s="423"/>
    </row>
    <row r="27" spans="1:15" ht="22.5" customHeight="1">
      <c r="A27" s="53"/>
      <c r="B27" s="53"/>
      <c r="C27" s="54" t="s">
        <v>424</v>
      </c>
      <c r="D27" s="50">
        <v>2</v>
      </c>
      <c r="E27" s="49">
        <v>1</v>
      </c>
      <c r="F27" s="49">
        <v>1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9">
        <v>1</v>
      </c>
      <c r="N27" s="422">
        <v>1</v>
      </c>
      <c r="O27" s="423"/>
    </row>
    <row r="28" spans="1:15" ht="22.5" customHeight="1">
      <c r="A28" s="53"/>
      <c r="B28" s="53"/>
      <c r="C28" s="54" t="s">
        <v>423</v>
      </c>
      <c r="D28" s="50">
        <v>2</v>
      </c>
      <c r="E28" s="49">
        <v>2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9">
        <v>2</v>
      </c>
      <c r="L28" s="48">
        <v>0</v>
      </c>
      <c r="M28" s="48">
        <v>0</v>
      </c>
      <c r="N28" s="424">
        <v>0</v>
      </c>
      <c r="O28" s="423"/>
    </row>
    <row r="29" spans="1:15" ht="22.5" customHeight="1">
      <c r="A29" s="53"/>
      <c r="B29" s="53"/>
      <c r="C29" s="54" t="s">
        <v>70</v>
      </c>
      <c r="D29" s="50">
        <v>1</v>
      </c>
      <c r="E29" s="49">
        <v>1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9">
        <v>1</v>
      </c>
      <c r="L29" s="48">
        <v>0</v>
      </c>
      <c r="M29" s="48">
        <v>0</v>
      </c>
      <c r="N29" s="424">
        <v>0</v>
      </c>
      <c r="O29" s="423"/>
    </row>
    <row r="30" spans="1:15" ht="22.5" customHeight="1">
      <c r="A30" s="53"/>
      <c r="B30" s="53"/>
      <c r="C30" s="54" t="s">
        <v>71</v>
      </c>
      <c r="D30" s="50">
        <v>1</v>
      </c>
      <c r="E30" s="49">
        <v>1</v>
      </c>
      <c r="F30" s="48">
        <v>0</v>
      </c>
      <c r="G30" s="49">
        <v>1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24">
        <v>0</v>
      </c>
      <c r="O30" s="423"/>
    </row>
    <row r="31" spans="1:15" ht="22.5" customHeight="1">
      <c r="A31" s="53"/>
      <c r="B31" s="52" t="s">
        <v>72</v>
      </c>
      <c r="C31" s="51"/>
      <c r="D31" s="50">
        <v>71</v>
      </c>
      <c r="E31" s="49">
        <v>25</v>
      </c>
      <c r="F31" s="49">
        <v>46</v>
      </c>
      <c r="G31" s="48">
        <v>0</v>
      </c>
      <c r="H31" s="48">
        <v>0</v>
      </c>
      <c r="I31" s="49">
        <v>14</v>
      </c>
      <c r="J31" s="49">
        <v>35</v>
      </c>
      <c r="K31" s="49">
        <v>2</v>
      </c>
      <c r="L31" s="49">
        <v>1</v>
      </c>
      <c r="M31" s="49">
        <v>9</v>
      </c>
      <c r="N31" s="422">
        <v>10</v>
      </c>
      <c r="O31" s="423"/>
    </row>
    <row r="32" spans="1:15" ht="22.5" customHeight="1">
      <c r="A32" s="53"/>
      <c r="B32" s="53"/>
      <c r="C32" s="54" t="s">
        <v>73</v>
      </c>
      <c r="D32" s="50">
        <v>9</v>
      </c>
      <c r="E32" s="49">
        <v>3</v>
      </c>
      <c r="F32" s="49">
        <v>6</v>
      </c>
      <c r="G32" s="48">
        <v>0</v>
      </c>
      <c r="H32" s="48">
        <v>0</v>
      </c>
      <c r="I32" s="49">
        <v>3</v>
      </c>
      <c r="J32" s="49">
        <v>5</v>
      </c>
      <c r="K32" s="48">
        <v>0</v>
      </c>
      <c r="L32" s="49">
        <v>1</v>
      </c>
      <c r="M32" s="48">
        <v>0</v>
      </c>
      <c r="N32" s="424">
        <v>0</v>
      </c>
      <c r="O32" s="423"/>
    </row>
    <row r="33" spans="1:15" ht="22.5" customHeight="1">
      <c r="A33" s="53"/>
      <c r="B33" s="53"/>
      <c r="C33" s="54" t="s">
        <v>76</v>
      </c>
      <c r="D33" s="50">
        <v>56</v>
      </c>
      <c r="E33" s="49">
        <v>19</v>
      </c>
      <c r="F33" s="49">
        <v>37</v>
      </c>
      <c r="G33" s="48">
        <v>0</v>
      </c>
      <c r="H33" s="48">
        <v>0</v>
      </c>
      <c r="I33" s="49">
        <v>8</v>
      </c>
      <c r="J33" s="49">
        <v>27</v>
      </c>
      <c r="K33" s="49">
        <v>2</v>
      </c>
      <c r="L33" s="48">
        <v>0</v>
      </c>
      <c r="M33" s="49">
        <v>9</v>
      </c>
      <c r="N33" s="422">
        <v>10</v>
      </c>
      <c r="O33" s="423"/>
    </row>
    <row r="34" spans="1:15" ht="22.5" customHeight="1">
      <c r="A34" s="53"/>
      <c r="B34" s="53"/>
      <c r="C34" s="54" t="s">
        <v>78</v>
      </c>
      <c r="D34" s="50">
        <v>5</v>
      </c>
      <c r="E34" s="49">
        <v>3</v>
      </c>
      <c r="F34" s="49">
        <v>2</v>
      </c>
      <c r="G34" s="48">
        <v>0</v>
      </c>
      <c r="H34" s="48">
        <v>0</v>
      </c>
      <c r="I34" s="49">
        <v>3</v>
      </c>
      <c r="J34" s="49">
        <v>2</v>
      </c>
      <c r="K34" s="48">
        <v>0</v>
      </c>
      <c r="L34" s="48">
        <v>0</v>
      </c>
      <c r="M34" s="48">
        <v>0</v>
      </c>
      <c r="N34" s="424">
        <v>0</v>
      </c>
      <c r="O34" s="423"/>
    </row>
    <row r="35" spans="1:15" ht="22.5" customHeight="1">
      <c r="A35" s="53"/>
      <c r="B35" s="53"/>
      <c r="C35" s="54" t="s">
        <v>80</v>
      </c>
      <c r="D35" s="50">
        <v>1</v>
      </c>
      <c r="E35" s="48">
        <v>0</v>
      </c>
      <c r="F35" s="49">
        <v>1</v>
      </c>
      <c r="G35" s="48">
        <v>0</v>
      </c>
      <c r="H35" s="48">
        <v>0</v>
      </c>
      <c r="I35" s="48">
        <v>0</v>
      </c>
      <c r="J35" s="49">
        <v>1</v>
      </c>
      <c r="K35" s="48">
        <v>0</v>
      </c>
      <c r="L35" s="48">
        <v>0</v>
      </c>
      <c r="M35" s="48">
        <v>0</v>
      </c>
      <c r="N35" s="424">
        <v>0</v>
      </c>
      <c r="O35" s="423"/>
    </row>
    <row r="36" spans="1:15" ht="22.5" customHeight="1">
      <c r="A36" s="53"/>
      <c r="B36" s="52" t="s">
        <v>81</v>
      </c>
      <c r="C36" s="51"/>
      <c r="D36" s="50">
        <v>11</v>
      </c>
      <c r="E36" s="49">
        <v>2</v>
      </c>
      <c r="F36" s="49">
        <v>9</v>
      </c>
      <c r="G36" s="48">
        <v>0</v>
      </c>
      <c r="H36" s="49">
        <v>1</v>
      </c>
      <c r="I36" s="49">
        <v>1</v>
      </c>
      <c r="J36" s="49">
        <v>7</v>
      </c>
      <c r="K36" s="48">
        <v>0</v>
      </c>
      <c r="L36" s="49">
        <v>1</v>
      </c>
      <c r="M36" s="49">
        <v>1</v>
      </c>
      <c r="N36" s="424">
        <v>0</v>
      </c>
      <c r="O36" s="423"/>
    </row>
    <row r="37" spans="1:15" ht="0.75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</sheetData>
  <mergeCells count="40">
    <mergeCell ref="N31:O31"/>
    <mergeCell ref="N5:O5"/>
    <mergeCell ref="N6:O6"/>
    <mergeCell ref="A1:N1"/>
    <mergeCell ref="A2:N2"/>
    <mergeCell ref="A3:N3"/>
    <mergeCell ref="D4:F4"/>
    <mergeCell ref="G4:H4"/>
    <mergeCell ref="I4:J4"/>
    <mergeCell ref="K4:L4"/>
    <mergeCell ref="M4:O4"/>
    <mergeCell ref="N19:O19"/>
    <mergeCell ref="N30:O30"/>
    <mergeCell ref="N29:O29"/>
    <mergeCell ref="N28:O28"/>
    <mergeCell ref="N27:O27"/>
    <mergeCell ref="N36:O36"/>
    <mergeCell ref="N35:O35"/>
    <mergeCell ref="N34:O34"/>
    <mergeCell ref="N33:O33"/>
    <mergeCell ref="N32:O32"/>
    <mergeCell ref="N26:O26"/>
    <mergeCell ref="N25:O25"/>
    <mergeCell ref="N24:O24"/>
    <mergeCell ref="N23:O23"/>
    <mergeCell ref="N22:O22"/>
    <mergeCell ref="N21:O21"/>
    <mergeCell ref="N20:O20"/>
    <mergeCell ref="N7:O7"/>
    <mergeCell ref="N18:O18"/>
    <mergeCell ref="N17:O17"/>
    <mergeCell ref="N16:O16"/>
    <mergeCell ref="N15:O15"/>
    <mergeCell ref="N14:O14"/>
    <mergeCell ref="N13:O13"/>
    <mergeCell ref="N12:O12"/>
    <mergeCell ref="N11:O11"/>
    <mergeCell ref="N10:O10"/>
    <mergeCell ref="N9:O9"/>
    <mergeCell ref="N8:O8"/>
  </mergeCells>
  <phoneticPr fontId="51" type="noConversion"/>
  <printOptions horizontalCentered="1"/>
  <pageMargins left="0.47244094488188981" right="0.47244094488188981" top="0.59055118110236227" bottom="0.78740157480314965" header="0.51181102362204722" footer="0.39370078740157483"/>
  <pageSetup paperSize="9" scale="92" firstPageNumber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42457-2FC5-4591-93F9-F5D3323A7188}">
  <sheetPr>
    <tabColor rgb="FF969696"/>
  </sheetPr>
  <dimension ref="A1:IV1464"/>
  <sheetViews>
    <sheetView showGridLines="0" view="pageBreakPreview" zoomScaleNormal="100" zoomScaleSheetLayoutView="100" workbookViewId="0">
      <selection sqref="A1:L1"/>
    </sheetView>
  </sheetViews>
  <sheetFormatPr defaultColWidth="9" defaultRowHeight="14.25" customHeight="1"/>
  <cols>
    <col min="1" max="1" width="5.875" style="14" customWidth="1"/>
    <col min="2" max="2" width="16.625" style="14" customWidth="1"/>
    <col min="3" max="3" width="5.875" style="14" customWidth="1"/>
    <col min="4" max="4" width="14.625" style="14" customWidth="1"/>
    <col min="5" max="11" width="5.875" style="14" customWidth="1"/>
    <col min="12" max="12" width="5.375" style="14" customWidth="1"/>
    <col min="13" max="13" width="5.875" style="14" hidden="1" customWidth="1"/>
    <col min="14" max="14" width="5.875" style="14" customWidth="1"/>
    <col min="15" max="256" width="9" style="14" customWidth="1"/>
    <col min="257" max="16384" width="9" style="13"/>
  </cols>
  <sheetData>
    <row r="1" spans="1:13" s="20" customFormat="1" ht="20.100000000000001" customHeight="1">
      <c r="A1" s="369" t="s">
        <v>691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145">
        <v>113</v>
      </c>
    </row>
    <row r="2" spans="1:13" s="20" customFormat="1" ht="20.100000000000001" customHeight="1">
      <c r="A2" s="358" t="str">
        <f>M1&amp;" 學年度  SY "&amp;VALUE(M1+1911)&amp;"-"&amp;VALUE(M1+1912)</f>
        <v>113 學年度  SY 2024-2025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</row>
    <row r="3" spans="1:13" s="20" customFormat="1" ht="15" customHeight="1">
      <c r="A3" s="359" t="s">
        <v>7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</row>
    <row r="4" spans="1:13" ht="18" customHeight="1">
      <c r="A4" s="428"/>
      <c r="B4" s="428"/>
      <c r="C4" s="429" t="s">
        <v>83</v>
      </c>
      <c r="D4" s="429" t="s">
        <v>84</v>
      </c>
      <c r="E4" s="361" t="s">
        <v>0</v>
      </c>
      <c r="F4" s="361"/>
      <c r="G4" s="361"/>
      <c r="H4" s="361"/>
      <c r="I4" s="361"/>
      <c r="J4" s="362" t="s">
        <v>1</v>
      </c>
      <c r="K4" s="362"/>
      <c r="L4" s="362"/>
    </row>
    <row r="5" spans="1:13" ht="25.5" customHeight="1">
      <c r="A5" s="430"/>
      <c r="B5" s="430"/>
      <c r="C5" s="387"/>
      <c r="D5" s="387"/>
      <c r="E5" s="149" t="s">
        <v>2</v>
      </c>
      <c r="F5" s="149" t="s">
        <v>3</v>
      </c>
      <c r="G5" s="150" t="s">
        <v>4</v>
      </c>
      <c r="H5" s="151" t="s">
        <v>628</v>
      </c>
      <c r="I5" s="149" t="s">
        <v>692</v>
      </c>
      <c r="J5" s="149" t="s">
        <v>2</v>
      </c>
      <c r="K5" s="149" t="s">
        <v>3</v>
      </c>
      <c r="L5" s="152" t="s">
        <v>4</v>
      </c>
    </row>
    <row r="6" spans="1:13" s="184" customFormat="1" ht="15.6" hidden="1" customHeight="1">
      <c r="A6" s="433"/>
      <c r="B6" s="433"/>
      <c r="C6" s="233"/>
      <c r="D6" s="234"/>
      <c r="E6" s="203"/>
      <c r="F6" s="203"/>
      <c r="G6" s="203"/>
      <c r="H6" s="203"/>
      <c r="I6" s="203"/>
      <c r="J6" s="203"/>
      <c r="K6" s="203"/>
      <c r="L6" s="203"/>
    </row>
    <row r="7" spans="1:13" s="184" customFormat="1" ht="15.6" customHeight="1">
      <c r="A7" s="434" t="s">
        <v>693</v>
      </c>
      <c r="B7" s="435"/>
      <c r="C7" s="235"/>
      <c r="D7" s="236"/>
      <c r="E7" s="237">
        <v>20623</v>
      </c>
      <c r="F7" s="237">
        <v>10270</v>
      </c>
      <c r="G7" s="237">
        <v>10353</v>
      </c>
      <c r="H7" s="237">
        <v>6985</v>
      </c>
      <c r="I7" s="237">
        <v>13638</v>
      </c>
      <c r="J7" s="237">
        <v>2985</v>
      </c>
      <c r="K7" s="237">
        <v>1364</v>
      </c>
      <c r="L7" s="237">
        <v>1621</v>
      </c>
    </row>
    <row r="8" spans="1:13" s="184" customFormat="1" ht="15.6" customHeight="1">
      <c r="A8" s="435"/>
      <c r="B8" s="435"/>
      <c r="C8" s="235"/>
      <c r="D8" s="236"/>
      <c r="E8" s="238"/>
      <c r="F8" s="238"/>
      <c r="G8" s="238"/>
      <c r="H8" s="238"/>
      <c r="I8" s="238"/>
      <c r="J8" s="238"/>
      <c r="K8" s="238"/>
      <c r="L8" s="238"/>
    </row>
    <row r="9" spans="1:13" s="184" customFormat="1" ht="15.6" customHeight="1">
      <c r="A9" s="434" t="s">
        <v>694</v>
      </c>
      <c r="B9" s="435"/>
      <c r="C9" s="235"/>
      <c r="D9" s="236"/>
      <c r="E9" s="237">
        <v>20618</v>
      </c>
      <c r="F9" s="237">
        <v>10268</v>
      </c>
      <c r="G9" s="237">
        <v>10350</v>
      </c>
      <c r="H9" s="237">
        <v>6983</v>
      </c>
      <c r="I9" s="237">
        <v>13635</v>
      </c>
      <c r="J9" s="237">
        <v>2985</v>
      </c>
      <c r="K9" s="237">
        <v>1364</v>
      </c>
      <c r="L9" s="237">
        <v>1621</v>
      </c>
    </row>
    <row r="10" spans="1:13" s="242" customFormat="1" ht="15.6" customHeight="1">
      <c r="A10" s="436" t="s">
        <v>695</v>
      </c>
      <c r="B10" s="437"/>
      <c r="C10" s="239"/>
      <c r="D10" s="240"/>
      <c r="E10" s="241">
        <v>461</v>
      </c>
      <c r="F10" s="241">
        <v>159</v>
      </c>
      <c r="G10" s="241">
        <v>302</v>
      </c>
      <c r="H10" s="241">
        <v>111</v>
      </c>
      <c r="I10" s="241">
        <v>350</v>
      </c>
      <c r="J10" s="241">
        <v>97</v>
      </c>
      <c r="K10" s="241">
        <v>30</v>
      </c>
      <c r="L10" s="241">
        <v>67</v>
      </c>
    </row>
    <row r="11" spans="1:13" s="242" customFormat="1" ht="15.6" customHeight="1">
      <c r="A11" s="431"/>
      <c r="B11" s="432"/>
      <c r="C11" s="243" t="s">
        <v>647</v>
      </c>
      <c r="D11" s="244" t="s">
        <v>28</v>
      </c>
      <c r="E11" s="241">
        <v>10</v>
      </c>
      <c r="F11" s="241">
        <v>6</v>
      </c>
      <c r="G11" s="241">
        <v>4</v>
      </c>
      <c r="H11" s="245">
        <v>0</v>
      </c>
      <c r="I11" s="241">
        <v>10</v>
      </c>
      <c r="J11" s="245">
        <v>0</v>
      </c>
      <c r="K11" s="245">
        <v>0</v>
      </c>
      <c r="L11" s="245">
        <v>0</v>
      </c>
    </row>
    <row r="12" spans="1:13" s="242" customFormat="1" ht="15.6" customHeight="1">
      <c r="A12" s="431"/>
      <c r="B12" s="432"/>
      <c r="C12" s="239"/>
      <c r="D12" s="244" t="s">
        <v>40</v>
      </c>
      <c r="E12" s="241">
        <v>1</v>
      </c>
      <c r="F12" s="241">
        <v>1</v>
      </c>
      <c r="G12" s="245">
        <v>0</v>
      </c>
      <c r="H12" s="241">
        <v>1</v>
      </c>
      <c r="I12" s="245">
        <v>0</v>
      </c>
      <c r="J12" s="245">
        <v>0</v>
      </c>
      <c r="K12" s="245">
        <v>0</v>
      </c>
      <c r="L12" s="245">
        <v>0</v>
      </c>
    </row>
    <row r="13" spans="1:13" s="242" customFormat="1" ht="15.6" customHeight="1">
      <c r="A13" s="431"/>
      <c r="B13" s="432"/>
      <c r="C13" s="239"/>
      <c r="D13" s="244" t="s">
        <v>44</v>
      </c>
      <c r="E13" s="241">
        <v>1</v>
      </c>
      <c r="F13" s="241">
        <v>1</v>
      </c>
      <c r="G13" s="245">
        <v>0</v>
      </c>
      <c r="H13" s="245">
        <v>0</v>
      </c>
      <c r="I13" s="241">
        <v>1</v>
      </c>
      <c r="J13" s="245">
        <v>0</v>
      </c>
      <c r="K13" s="245">
        <v>0</v>
      </c>
      <c r="L13" s="245">
        <v>0</v>
      </c>
    </row>
    <row r="14" spans="1:13" s="242" customFormat="1" ht="15.6" customHeight="1">
      <c r="A14" s="431"/>
      <c r="B14" s="432"/>
      <c r="C14" s="243" t="s">
        <v>648</v>
      </c>
      <c r="D14" s="244" t="s">
        <v>21</v>
      </c>
      <c r="E14" s="241">
        <v>3</v>
      </c>
      <c r="F14" s="241">
        <v>1</v>
      </c>
      <c r="G14" s="241">
        <v>2</v>
      </c>
      <c r="H14" s="245">
        <v>0</v>
      </c>
      <c r="I14" s="241">
        <v>3</v>
      </c>
      <c r="J14" s="245">
        <v>0</v>
      </c>
      <c r="K14" s="245">
        <v>0</v>
      </c>
      <c r="L14" s="245">
        <v>0</v>
      </c>
    </row>
    <row r="15" spans="1:13" s="242" customFormat="1" ht="15.6" customHeight="1">
      <c r="A15" s="431"/>
      <c r="B15" s="432"/>
      <c r="C15" s="239"/>
      <c r="D15" s="244" t="s">
        <v>24</v>
      </c>
      <c r="E15" s="241">
        <v>5</v>
      </c>
      <c r="F15" s="245">
        <v>0</v>
      </c>
      <c r="G15" s="241">
        <v>5</v>
      </c>
      <c r="H15" s="241">
        <v>3</v>
      </c>
      <c r="I15" s="241">
        <v>2</v>
      </c>
      <c r="J15" s="241">
        <v>1</v>
      </c>
      <c r="K15" s="245">
        <v>0</v>
      </c>
      <c r="L15" s="241">
        <v>1</v>
      </c>
    </row>
    <row r="16" spans="1:13" s="242" customFormat="1" ht="15.6" customHeight="1">
      <c r="A16" s="431"/>
      <c r="B16" s="432"/>
      <c r="C16" s="239"/>
      <c r="D16" s="244" t="s">
        <v>25</v>
      </c>
      <c r="E16" s="245">
        <v>0</v>
      </c>
      <c r="F16" s="245">
        <v>0</v>
      </c>
      <c r="G16" s="245">
        <v>0</v>
      </c>
      <c r="H16" s="245">
        <v>0</v>
      </c>
      <c r="I16" s="245">
        <v>0</v>
      </c>
      <c r="J16" s="241">
        <v>1</v>
      </c>
      <c r="K16" s="241">
        <v>1</v>
      </c>
      <c r="L16" s="245">
        <v>0</v>
      </c>
    </row>
    <row r="17" spans="1:12" s="242" customFormat="1" ht="15.6" customHeight="1">
      <c r="A17" s="431"/>
      <c r="B17" s="432"/>
      <c r="C17" s="239"/>
      <c r="D17" s="244" t="s">
        <v>28</v>
      </c>
      <c r="E17" s="241">
        <v>42</v>
      </c>
      <c r="F17" s="241">
        <v>15</v>
      </c>
      <c r="G17" s="241">
        <v>27</v>
      </c>
      <c r="H17" s="241">
        <v>10</v>
      </c>
      <c r="I17" s="241">
        <v>32</v>
      </c>
      <c r="J17" s="241">
        <v>16</v>
      </c>
      <c r="K17" s="241">
        <v>3</v>
      </c>
      <c r="L17" s="241">
        <v>13</v>
      </c>
    </row>
    <row r="18" spans="1:12" s="242" customFormat="1" ht="15.6" customHeight="1">
      <c r="A18" s="431"/>
      <c r="B18" s="432"/>
      <c r="C18" s="239"/>
      <c r="D18" s="244" t="s">
        <v>29</v>
      </c>
      <c r="E18" s="241">
        <v>2</v>
      </c>
      <c r="F18" s="241">
        <v>1</v>
      </c>
      <c r="G18" s="241">
        <v>1</v>
      </c>
      <c r="H18" s="245">
        <v>0</v>
      </c>
      <c r="I18" s="241">
        <v>2</v>
      </c>
      <c r="J18" s="245">
        <v>0</v>
      </c>
      <c r="K18" s="245">
        <v>0</v>
      </c>
      <c r="L18" s="245">
        <v>0</v>
      </c>
    </row>
    <row r="19" spans="1:12" s="242" customFormat="1" ht="15.6" customHeight="1">
      <c r="A19" s="431"/>
      <c r="B19" s="432"/>
      <c r="C19" s="239"/>
      <c r="D19" s="244" t="s">
        <v>32</v>
      </c>
      <c r="E19" s="241">
        <v>3</v>
      </c>
      <c r="F19" s="245">
        <v>0</v>
      </c>
      <c r="G19" s="241">
        <v>3</v>
      </c>
      <c r="H19" s="245">
        <v>0</v>
      </c>
      <c r="I19" s="241">
        <v>3</v>
      </c>
      <c r="J19" s="241">
        <v>1</v>
      </c>
      <c r="K19" s="245">
        <v>0</v>
      </c>
      <c r="L19" s="241">
        <v>1</v>
      </c>
    </row>
    <row r="20" spans="1:12" s="242" customFormat="1" ht="15.6" customHeight="1">
      <c r="A20" s="431"/>
      <c r="B20" s="432"/>
      <c r="C20" s="239"/>
      <c r="D20" s="244" t="s">
        <v>33</v>
      </c>
      <c r="E20" s="241">
        <v>4</v>
      </c>
      <c r="F20" s="241">
        <v>3</v>
      </c>
      <c r="G20" s="241">
        <v>1</v>
      </c>
      <c r="H20" s="241">
        <v>2</v>
      </c>
      <c r="I20" s="241">
        <v>2</v>
      </c>
      <c r="J20" s="245">
        <v>0</v>
      </c>
      <c r="K20" s="245">
        <v>0</v>
      </c>
      <c r="L20" s="245">
        <v>0</v>
      </c>
    </row>
    <row r="21" spans="1:12" s="242" customFormat="1" ht="15.6" customHeight="1">
      <c r="A21" s="431"/>
      <c r="B21" s="432"/>
      <c r="C21" s="239"/>
      <c r="D21" s="244" t="s">
        <v>36</v>
      </c>
      <c r="E21" s="241">
        <v>1</v>
      </c>
      <c r="F21" s="241">
        <v>1</v>
      </c>
      <c r="G21" s="245">
        <v>0</v>
      </c>
      <c r="H21" s="241">
        <v>1</v>
      </c>
      <c r="I21" s="245">
        <v>0</v>
      </c>
      <c r="J21" s="245">
        <v>0</v>
      </c>
      <c r="K21" s="245">
        <v>0</v>
      </c>
      <c r="L21" s="245">
        <v>0</v>
      </c>
    </row>
    <row r="22" spans="1:12" s="242" customFormat="1" ht="15.6" customHeight="1">
      <c r="A22" s="431"/>
      <c r="B22" s="432"/>
      <c r="C22" s="239"/>
      <c r="D22" s="244" t="s">
        <v>40</v>
      </c>
      <c r="E22" s="245">
        <v>0</v>
      </c>
      <c r="F22" s="245">
        <v>0</v>
      </c>
      <c r="G22" s="245">
        <v>0</v>
      </c>
      <c r="H22" s="245">
        <v>0</v>
      </c>
      <c r="I22" s="245">
        <v>0</v>
      </c>
      <c r="J22" s="241">
        <v>1</v>
      </c>
      <c r="K22" s="245">
        <v>0</v>
      </c>
      <c r="L22" s="241">
        <v>1</v>
      </c>
    </row>
    <row r="23" spans="1:12" s="242" customFormat="1" ht="15.6" customHeight="1">
      <c r="A23" s="431"/>
      <c r="B23" s="432"/>
      <c r="C23" s="239"/>
      <c r="D23" s="244" t="s">
        <v>603</v>
      </c>
      <c r="E23" s="245">
        <v>0</v>
      </c>
      <c r="F23" s="245">
        <v>0</v>
      </c>
      <c r="G23" s="245">
        <v>0</v>
      </c>
      <c r="H23" s="245">
        <v>0</v>
      </c>
      <c r="I23" s="245">
        <v>0</v>
      </c>
      <c r="J23" s="241">
        <v>1</v>
      </c>
      <c r="K23" s="245">
        <v>0</v>
      </c>
      <c r="L23" s="241">
        <v>1</v>
      </c>
    </row>
    <row r="24" spans="1:12" s="242" customFormat="1" ht="15.6" customHeight="1">
      <c r="A24" s="431"/>
      <c r="B24" s="432"/>
      <c r="C24" s="239"/>
      <c r="D24" s="244" t="s">
        <v>44</v>
      </c>
      <c r="E24" s="241">
        <v>3</v>
      </c>
      <c r="F24" s="241">
        <v>3</v>
      </c>
      <c r="G24" s="245">
        <v>0</v>
      </c>
      <c r="H24" s="241">
        <v>1</v>
      </c>
      <c r="I24" s="241">
        <v>2</v>
      </c>
      <c r="J24" s="241">
        <v>1</v>
      </c>
      <c r="K24" s="241">
        <v>1</v>
      </c>
      <c r="L24" s="245">
        <v>0</v>
      </c>
    </row>
    <row r="25" spans="1:12" s="242" customFormat="1" ht="15.6" customHeight="1">
      <c r="A25" s="431"/>
      <c r="B25" s="432"/>
      <c r="C25" s="239"/>
      <c r="D25" s="244" t="s">
        <v>545</v>
      </c>
      <c r="E25" s="245">
        <v>0</v>
      </c>
      <c r="F25" s="245">
        <v>0</v>
      </c>
      <c r="G25" s="245">
        <v>0</v>
      </c>
      <c r="H25" s="245">
        <v>0</v>
      </c>
      <c r="I25" s="245">
        <v>0</v>
      </c>
      <c r="J25" s="241">
        <v>1</v>
      </c>
      <c r="K25" s="241">
        <v>1</v>
      </c>
      <c r="L25" s="245">
        <v>0</v>
      </c>
    </row>
    <row r="26" spans="1:12" s="242" customFormat="1" ht="15.6" customHeight="1">
      <c r="A26" s="431"/>
      <c r="B26" s="432"/>
      <c r="C26" s="243" t="s">
        <v>649</v>
      </c>
      <c r="D26" s="244" t="s">
        <v>21</v>
      </c>
      <c r="E26" s="241">
        <v>32</v>
      </c>
      <c r="F26" s="241">
        <v>4</v>
      </c>
      <c r="G26" s="241">
        <v>28</v>
      </c>
      <c r="H26" s="241">
        <v>10</v>
      </c>
      <c r="I26" s="241">
        <v>22</v>
      </c>
      <c r="J26" s="241">
        <v>2</v>
      </c>
      <c r="K26" s="241">
        <v>1</v>
      </c>
      <c r="L26" s="241">
        <v>1</v>
      </c>
    </row>
    <row r="27" spans="1:12" s="242" customFormat="1" ht="15.6" customHeight="1">
      <c r="A27" s="431"/>
      <c r="B27" s="432"/>
      <c r="C27" s="239"/>
      <c r="D27" s="244" t="s">
        <v>23</v>
      </c>
      <c r="E27" s="241">
        <v>1</v>
      </c>
      <c r="F27" s="241">
        <v>1</v>
      </c>
      <c r="G27" s="245">
        <v>0</v>
      </c>
      <c r="H27" s="241">
        <v>1</v>
      </c>
      <c r="I27" s="245">
        <v>0</v>
      </c>
      <c r="J27" s="245">
        <v>0</v>
      </c>
      <c r="K27" s="245">
        <v>0</v>
      </c>
      <c r="L27" s="245">
        <v>0</v>
      </c>
    </row>
    <row r="28" spans="1:12" s="242" customFormat="1" ht="15.6" customHeight="1">
      <c r="A28" s="431"/>
      <c r="B28" s="432"/>
      <c r="C28" s="239"/>
      <c r="D28" s="244" t="s">
        <v>24</v>
      </c>
      <c r="E28" s="241">
        <v>65</v>
      </c>
      <c r="F28" s="241">
        <v>21</v>
      </c>
      <c r="G28" s="241">
        <v>44</v>
      </c>
      <c r="H28" s="241">
        <v>24</v>
      </c>
      <c r="I28" s="241">
        <v>41</v>
      </c>
      <c r="J28" s="241">
        <v>10</v>
      </c>
      <c r="K28" s="241">
        <v>2</v>
      </c>
      <c r="L28" s="241">
        <v>8</v>
      </c>
    </row>
    <row r="29" spans="1:12" s="242" customFormat="1" ht="15.6" customHeight="1">
      <c r="A29" s="431"/>
      <c r="B29" s="432"/>
      <c r="C29" s="239"/>
      <c r="D29" s="244" t="s">
        <v>25</v>
      </c>
      <c r="E29" s="241">
        <v>11</v>
      </c>
      <c r="F29" s="241">
        <v>4</v>
      </c>
      <c r="G29" s="241">
        <v>7</v>
      </c>
      <c r="H29" s="241">
        <v>1</v>
      </c>
      <c r="I29" s="241">
        <v>10</v>
      </c>
      <c r="J29" s="241">
        <v>3</v>
      </c>
      <c r="K29" s="245">
        <v>0</v>
      </c>
      <c r="L29" s="241">
        <v>3</v>
      </c>
    </row>
    <row r="30" spans="1:12" s="242" customFormat="1" ht="15.6" customHeight="1">
      <c r="A30" s="431"/>
      <c r="B30" s="432"/>
      <c r="C30" s="239"/>
      <c r="D30" s="244" t="s">
        <v>26</v>
      </c>
      <c r="E30" s="241">
        <v>5</v>
      </c>
      <c r="F30" s="241">
        <v>1</v>
      </c>
      <c r="G30" s="241">
        <v>4</v>
      </c>
      <c r="H30" s="241">
        <v>1</v>
      </c>
      <c r="I30" s="241">
        <v>4</v>
      </c>
      <c r="J30" s="241">
        <v>3</v>
      </c>
      <c r="K30" s="241">
        <v>1</v>
      </c>
      <c r="L30" s="241">
        <v>2</v>
      </c>
    </row>
    <row r="31" spans="1:12" s="242" customFormat="1" ht="15.6" customHeight="1">
      <c r="A31" s="431"/>
      <c r="B31" s="432"/>
      <c r="C31" s="239"/>
      <c r="D31" s="244" t="s">
        <v>28</v>
      </c>
      <c r="E31" s="241">
        <v>225</v>
      </c>
      <c r="F31" s="241">
        <v>83</v>
      </c>
      <c r="G31" s="241">
        <v>142</v>
      </c>
      <c r="H31" s="241">
        <v>47</v>
      </c>
      <c r="I31" s="241">
        <v>178</v>
      </c>
      <c r="J31" s="241">
        <v>41</v>
      </c>
      <c r="K31" s="241">
        <v>14</v>
      </c>
      <c r="L31" s="241">
        <v>27</v>
      </c>
    </row>
    <row r="32" spans="1:12" s="242" customFormat="1" ht="15.6" customHeight="1">
      <c r="A32" s="431"/>
      <c r="B32" s="432"/>
      <c r="C32" s="239"/>
      <c r="D32" s="244" t="s">
        <v>29</v>
      </c>
      <c r="E32" s="241">
        <v>3</v>
      </c>
      <c r="F32" s="245">
        <v>0</v>
      </c>
      <c r="G32" s="241">
        <v>3</v>
      </c>
      <c r="H32" s="241">
        <v>1</v>
      </c>
      <c r="I32" s="241">
        <v>2</v>
      </c>
      <c r="J32" s="245">
        <v>0</v>
      </c>
      <c r="K32" s="245">
        <v>0</v>
      </c>
      <c r="L32" s="245">
        <v>0</v>
      </c>
    </row>
    <row r="33" spans="1:12" s="242" customFormat="1" ht="15.6" customHeight="1">
      <c r="A33" s="431"/>
      <c r="B33" s="432"/>
      <c r="C33" s="239"/>
      <c r="D33" s="244" t="s">
        <v>31</v>
      </c>
      <c r="E33" s="241">
        <v>4</v>
      </c>
      <c r="F33" s="241">
        <v>1</v>
      </c>
      <c r="G33" s="241">
        <v>3</v>
      </c>
      <c r="H33" s="245">
        <v>0</v>
      </c>
      <c r="I33" s="241">
        <v>4</v>
      </c>
      <c r="J33" s="245">
        <v>0</v>
      </c>
      <c r="K33" s="245">
        <v>0</v>
      </c>
      <c r="L33" s="245">
        <v>0</v>
      </c>
    </row>
    <row r="34" spans="1:12" s="242" customFormat="1" ht="15.6" customHeight="1">
      <c r="A34" s="431"/>
      <c r="B34" s="432"/>
      <c r="C34" s="239"/>
      <c r="D34" s="244" t="s">
        <v>32</v>
      </c>
      <c r="E34" s="241">
        <v>11</v>
      </c>
      <c r="F34" s="241">
        <v>2</v>
      </c>
      <c r="G34" s="241">
        <v>9</v>
      </c>
      <c r="H34" s="241">
        <v>3</v>
      </c>
      <c r="I34" s="241">
        <v>8</v>
      </c>
      <c r="J34" s="241">
        <v>3</v>
      </c>
      <c r="K34" s="241">
        <v>1</v>
      </c>
      <c r="L34" s="241">
        <v>2</v>
      </c>
    </row>
    <row r="35" spans="1:12" s="242" customFormat="1" ht="15.6" customHeight="1">
      <c r="A35" s="431"/>
      <c r="B35" s="432"/>
      <c r="C35" s="239"/>
      <c r="D35" s="244" t="s">
        <v>33</v>
      </c>
      <c r="E35" s="241">
        <v>22</v>
      </c>
      <c r="F35" s="241">
        <v>7</v>
      </c>
      <c r="G35" s="241">
        <v>15</v>
      </c>
      <c r="H35" s="241">
        <v>5</v>
      </c>
      <c r="I35" s="241">
        <v>17</v>
      </c>
      <c r="J35" s="241">
        <v>9</v>
      </c>
      <c r="K35" s="241">
        <v>5</v>
      </c>
      <c r="L35" s="241">
        <v>4</v>
      </c>
    </row>
    <row r="36" spans="1:12" s="242" customFormat="1" ht="15.6" customHeight="1">
      <c r="A36" s="431"/>
      <c r="B36" s="432"/>
      <c r="C36" s="239"/>
      <c r="D36" s="244" t="s">
        <v>36</v>
      </c>
      <c r="E36" s="241">
        <v>1</v>
      </c>
      <c r="F36" s="245">
        <v>0</v>
      </c>
      <c r="G36" s="241">
        <v>1</v>
      </c>
      <c r="H36" s="245">
        <v>0</v>
      </c>
      <c r="I36" s="241">
        <v>1</v>
      </c>
      <c r="J36" s="245">
        <v>0</v>
      </c>
      <c r="K36" s="245">
        <v>0</v>
      </c>
      <c r="L36" s="245">
        <v>0</v>
      </c>
    </row>
    <row r="37" spans="1:12" s="242" customFormat="1" ht="15.6" customHeight="1">
      <c r="A37" s="431"/>
      <c r="B37" s="432"/>
      <c r="C37" s="239"/>
      <c r="D37" s="244" t="s">
        <v>40</v>
      </c>
      <c r="E37" s="245">
        <v>0</v>
      </c>
      <c r="F37" s="245">
        <v>0</v>
      </c>
      <c r="G37" s="245">
        <v>0</v>
      </c>
      <c r="H37" s="245">
        <v>0</v>
      </c>
      <c r="I37" s="245">
        <v>0</v>
      </c>
      <c r="J37" s="241">
        <v>1</v>
      </c>
      <c r="K37" s="245">
        <v>0</v>
      </c>
      <c r="L37" s="241">
        <v>1</v>
      </c>
    </row>
    <row r="38" spans="1:12" s="242" customFormat="1" ht="15.6" customHeight="1">
      <c r="A38" s="431"/>
      <c r="B38" s="432"/>
      <c r="C38" s="239"/>
      <c r="D38" s="244" t="s">
        <v>44</v>
      </c>
      <c r="E38" s="241">
        <v>2</v>
      </c>
      <c r="F38" s="241">
        <v>1</v>
      </c>
      <c r="G38" s="241">
        <v>1</v>
      </c>
      <c r="H38" s="245">
        <v>0</v>
      </c>
      <c r="I38" s="241">
        <v>2</v>
      </c>
      <c r="J38" s="241">
        <v>1</v>
      </c>
      <c r="K38" s="245">
        <v>0</v>
      </c>
      <c r="L38" s="241">
        <v>1</v>
      </c>
    </row>
    <row r="39" spans="1:12" s="242" customFormat="1" ht="15.6" customHeight="1">
      <c r="A39" s="431"/>
      <c r="B39" s="432"/>
      <c r="C39" s="239"/>
      <c r="D39" s="244" t="s">
        <v>45</v>
      </c>
      <c r="E39" s="241">
        <v>1</v>
      </c>
      <c r="F39" s="245">
        <v>0</v>
      </c>
      <c r="G39" s="241">
        <v>1</v>
      </c>
      <c r="H39" s="245">
        <v>0</v>
      </c>
      <c r="I39" s="241">
        <v>1</v>
      </c>
      <c r="J39" s="241">
        <v>1</v>
      </c>
      <c r="K39" s="245">
        <v>0</v>
      </c>
      <c r="L39" s="241">
        <v>1</v>
      </c>
    </row>
    <row r="40" spans="1:12" s="242" customFormat="1" ht="15.6" customHeight="1">
      <c r="A40" s="431"/>
      <c r="B40" s="432"/>
      <c r="C40" s="239"/>
      <c r="D40" s="244" t="s">
        <v>606</v>
      </c>
      <c r="E40" s="241">
        <v>1</v>
      </c>
      <c r="F40" s="241">
        <v>1</v>
      </c>
      <c r="G40" s="245">
        <v>0</v>
      </c>
      <c r="H40" s="245">
        <v>0</v>
      </c>
      <c r="I40" s="241">
        <v>1</v>
      </c>
      <c r="J40" s="245">
        <v>0</v>
      </c>
      <c r="K40" s="245">
        <v>0</v>
      </c>
      <c r="L40" s="245">
        <v>0</v>
      </c>
    </row>
    <row r="41" spans="1:12" s="242" customFormat="1" ht="15.6" customHeight="1">
      <c r="A41" s="431"/>
      <c r="B41" s="432"/>
      <c r="C41" s="239"/>
      <c r="D41" s="244" t="s">
        <v>46</v>
      </c>
      <c r="E41" s="241">
        <v>1</v>
      </c>
      <c r="F41" s="241">
        <v>1</v>
      </c>
      <c r="G41" s="245">
        <v>0</v>
      </c>
      <c r="H41" s="245">
        <v>0</v>
      </c>
      <c r="I41" s="241">
        <v>1</v>
      </c>
      <c r="J41" s="245">
        <v>0</v>
      </c>
      <c r="K41" s="245">
        <v>0</v>
      </c>
      <c r="L41" s="245">
        <v>0</v>
      </c>
    </row>
    <row r="42" spans="1:12" s="242" customFormat="1" ht="15.6" customHeight="1">
      <c r="A42" s="431"/>
      <c r="B42" s="432"/>
      <c r="C42" s="239"/>
      <c r="D42" s="244" t="s">
        <v>607</v>
      </c>
      <c r="E42" s="241">
        <v>1</v>
      </c>
      <c r="F42" s="245">
        <v>0</v>
      </c>
      <c r="G42" s="241">
        <v>1</v>
      </c>
      <c r="H42" s="245">
        <v>0</v>
      </c>
      <c r="I42" s="241">
        <v>1</v>
      </c>
      <c r="J42" s="245">
        <v>0</v>
      </c>
      <c r="K42" s="245">
        <v>0</v>
      </c>
      <c r="L42" s="245">
        <v>0</v>
      </c>
    </row>
    <row r="43" spans="1:12" s="242" customFormat="1" ht="15.6" customHeight="1">
      <c r="A43" s="436" t="s">
        <v>696</v>
      </c>
      <c r="B43" s="437"/>
      <c r="C43" s="239"/>
      <c r="D43" s="240"/>
      <c r="E43" s="241">
        <v>469</v>
      </c>
      <c r="F43" s="241">
        <v>248</v>
      </c>
      <c r="G43" s="241">
        <v>221</v>
      </c>
      <c r="H43" s="241">
        <v>135</v>
      </c>
      <c r="I43" s="241">
        <v>334</v>
      </c>
      <c r="J43" s="241">
        <v>85</v>
      </c>
      <c r="K43" s="241">
        <v>47</v>
      </c>
      <c r="L43" s="241">
        <v>38</v>
      </c>
    </row>
    <row r="44" spans="1:12" s="242" customFormat="1" ht="15.6" customHeight="1">
      <c r="A44" s="431"/>
      <c r="B44" s="432"/>
      <c r="C44" s="243" t="s">
        <v>647</v>
      </c>
      <c r="D44" s="244" t="s">
        <v>24</v>
      </c>
      <c r="E44" s="241">
        <v>2</v>
      </c>
      <c r="F44" s="241">
        <v>2</v>
      </c>
      <c r="G44" s="245">
        <v>0</v>
      </c>
      <c r="H44" s="241">
        <v>2</v>
      </c>
      <c r="I44" s="245">
        <v>0</v>
      </c>
      <c r="J44" s="245">
        <v>0</v>
      </c>
      <c r="K44" s="245">
        <v>0</v>
      </c>
      <c r="L44" s="245">
        <v>0</v>
      </c>
    </row>
    <row r="45" spans="1:12" s="242" customFormat="1" ht="15.6" customHeight="1">
      <c r="A45" s="431"/>
      <c r="B45" s="432"/>
      <c r="C45" s="239"/>
      <c r="D45" s="244" t="s">
        <v>28</v>
      </c>
      <c r="E45" s="241">
        <v>14</v>
      </c>
      <c r="F45" s="241">
        <v>10</v>
      </c>
      <c r="G45" s="241">
        <v>4</v>
      </c>
      <c r="H45" s="241">
        <v>4</v>
      </c>
      <c r="I45" s="241">
        <v>10</v>
      </c>
      <c r="J45" s="245">
        <v>0</v>
      </c>
      <c r="K45" s="245">
        <v>0</v>
      </c>
      <c r="L45" s="245">
        <v>0</v>
      </c>
    </row>
    <row r="46" spans="1:12" s="242" customFormat="1" ht="15.6" customHeight="1">
      <c r="A46" s="431"/>
      <c r="B46" s="432"/>
      <c r="C46" s="239"/>
      <c r="D46" s="244" t="s">
        <v>32</v>
      </c>
      <c r="E46" s="241">
        <v>1</v>
      </c>
      <c r="F46" s="245">
        <v>0</v>
      </c>
      <c r="G46" s="241">
        <v>1</v>
      </c>
      <c r="H46" s="245">
        <v>0</v>
      </c>
      <c r="I46" s="241">
        <v>1</v>
      </c>
      <c r="J46" s="245">
        <v>0</v>
      </c>
      <c r="K46" s="245">
        <v>0</v>
      </c>
      <c r="L46" s="245">
        <v>0</v>
      </c>
    </row>
    <row r="47" spans="1:12" s="242" customFormat="1" ht="15.6" customHeight="1">
      <c r="A47" s="431"/>
      <c r="B47" s="432"/>
      <c r="C47" s="243" t="s">
        <v>648</v>
      </c>
      <c r="D47" s="244" t="s">
        <v>21</v>
      </c>
      <c r="E47" s="241">
        <v>6</v>
      </c>
      <c r="F47" s="241">
        <v>2</v>
      </c>
      <c r="G47" s="241">
        <v>4</v>
      </c>
      <c r="H47" s="241">
        <v>2</v>
      </c>
      <c r="I47" s="241">
        <v>4</v>
      </c>
      <c r="J47" s="245">
        <v>0</v>
      </c>
      <c r="K47" s="245">
        <v>0</v>
      </c>
      <c r="L47" s="245">
        <v>0</v>
      </c>
    </row>
    <row r="48" spans="1:12" s="242" customFormat="1" ht="15.6" customHeight="1">
      <c r="A48" s="431"/>
      <c r="B48" s="432"/>
      <c r="C48" s="239"/>
      <c r="D48" s="244" t="s">
        <v>24</v>
      </c>
      <c r="E48" s="241">
        <v>3</v>
      </c>
      <c r="F48" s="241">
        <v>1</v>
      </c>
      <c r="G48" s="241">
        <v>2</v>
      </c>
      <c r="H48" s="241">
        <v>3</v>
      </c>
      <c r="I48" s="245">
        <v>0</v>
      </c>
      <c r="J48" s="241">
        <v>4</v>
      </c>
      <c r="K48" s="241">
        <v>2</v>
      </c>
      <c r="L48" s="241">
        <v>2</v>
      </c>
    </row>
    <row r="49" spans="1:12" s="242" customFormat="1" ht="15.6" customHeight="1">
      <c r="A49" s="431"/>
      <c r="B49" s="432"/>
      <c r="C49" s="239"/>
      <c r="D49" s="244" t="s">
        <v>25</v>
      </c>
      <c r="E49" s="241">
        <v>1</v>
      </c>
      <c r="F49" s="245">
        <v>0</v>
      </c>
      <c r="G49" s="241">
        <v>1</v>
      </c>
      <c r="H49" s="245">
        <v>0</v>
      </c>
      <c r="I49" s="241">
        <v>1</v>
      </c>
      <c r="J49" s="241">
        <v>1</v>
      </c>
      <c r="K49" s="241">
        <v>1</v>
      </c>
      <c r="L49" s="245">
        <v>0</v>
      </c>
    </row>
    <row r="50" spans="1:12" s="242" customFormat="1" ht="15.6" customHeight="1">
      <c r="A50" s="431"/>
      <c r="B50" s="432"/>
      <c r="C50" s="239"/>
      <c r="D50" s="244" t="s">
        <v>28</v>
      </c>
      <c r="E50" s="241">
        <v>41</v>
      </c>
      <c r="F50" s="241">
        <v>21</v>
      </c>
      <c r="G50" s="241">
        <v>20</v>
      </c>
      <c r="H50" s="241">
        <v>16</v>
      </c>
      <c r="I50" s="241">
        <v>25</v>
      </c>
      <c r="J50" s="241">
        <v>23</v>
      </c>
      <c r="K50" s="241">
        <v>11</v>
      </c>
      <c r="L50" s="241">
        <v>12</v>
      </c>
    </row>
    <row r="51" spans="1:12" s="242" customFormat="1" ht="15.6" customHeight="1">
      <c r="A51" s="431"/>
      <c r="B51" s="432"/>
      <c r="C51" s="239"/>
      <c r="D51" s="244" t="s">
        <v>29</v>
      </c>
      <c r="E51" s="245">
        <v>0</v>
      </c>
      <c r="F51" s="245">
        <v>0</v>
      </c>
      <c r="G51" s="245">
        <v>0</v>
      </c>
      <c r="H51" s="245">
        <v>0</v>
      </c>
      <c r="I51" s="245">
        <v>0</v>
      </c>
      <c r="J51" s="241">
        <v>1</v>
      </c>
      <c r="K51" s="241">
        <v>1</v>
      </c>
      <c r="L51" s="245">
        <v>0</v>
      </c>
    </row>
    <row r="52" spans="1:12" s="242" customFormat="1" ht="15.6" customHeight="1">
      <c r="A52" s="431"/>
      <c r="B52" s="432"/>
      <c r="C52" s="239"/>
      <c r="D52" s="244" t="s">
        <v>32</v>
      </c>
      <c r="E52" s="241">
        <v>2</v>
      </c>
      <c r="F52" s="245">
        <v>0</v>
      </c>
      <c r="G52" s="241">
        <v>2</v>
      </c>
      <c r="H52" s="245">
        <v>0</v>
      </c>
      <c r="I52" s="241">
        <v>2</v>
      </c>
      <c r="J52" s="241">
        <v>1</v>
      </c>
      <c r="K52" s="245">
        <v>0</v>
      </c>
      <c r="L52" s="241">
        <v>1</v>
      </c>
    </row>
    <row r="53" spans="1:12" s="242" customFormat="1" ht="15.6" customHeight="1">
      <c r="A53" s="431"/>
      <c r="B53" s="432"/>
      <c r="C53" s="239"/>
      <c r="D53" s="244" t="s">
        <v>33</v>
      </c>
      <c r="E53" s="241">
        <v>1</v>
      </c>
      <c r="F53" s="241">
        <v>1</v>
      </c>
      <c r="G53" s="245">
        <v>0</v>
      </c>
      <c r="H53" s="241">
        <v>1</v>
      </c>
      <c r="I53" s="245">
        <v>0</v>
      </c>
      <c r="J53" s="245">
        <v>0</v>
      </c>
      <c r="K53" s="245">
        <v>0</v>
      </c>
      <c r="L53" s="245">
        <v>0</v>
      </c>
    </row>
    <row r="54" spans="1:12" s="242" customFormat="1" ht="15.6" customHeight="1">
      <c r="A54" s="431"/>
      <c r="B54" s="432"/>
      <c r="C54" s="239"/>
      <c r="D54" s="244" t="s">
        <v>601</v>
      </c>
      <c r="E54" s="241">
        <v>1</v>
      </c>
      <c r="F54" s="241">
        <v>1</v>
      </c>
      <c r="G54" s="245">
        <v>0</v>
      </c>
      <c r="H54" s="241">
        <v>1</v>
      </c>
      <c r="I54" s="245">
        <v>0</v>
      </c>
      <c r="J54" s="245">
        <v>0</v>
      </c>
      <c r="K54" s="245">
        <v>0</v>
      </c>
      <c r="L54" s="245">
        <v>0</v>
      </c>
    </row>
    <row r="55" spans="1:12" s="242" customFormat="1" ht="15.6" customHeight="1">
      <c r="A55" s="431"/>
      <c r="B55" s="432"/>
      <c r="C55" s="239"/>
      <c r="D55" s="244" t="s">
        <v>606</v>
      </c>
      <c r="E55" s="245">
        <v>0</v>
      </c>
      <c r="F55" s="245">
        <v>0</v>
      </c>
      <c r="G55" s="245">
        <v>0</v>
      </c>
      <c r="H55" s="245">
        <v>0</v>
      </c>
      <c r="I55" s="245">
        <v>0</v>
      </c>
      <c r="J55" s="241">
        <v>1</v>
      </c>
      <c r="K55" s="245">
        <v>0</v>
      </c>
      <c r="L55" s="241">
        <v>1</v>
      </c>
    </row>
    <row r="56" spans="1:12" s="242" customFormat="1" ht="15.6" customHeight="1">
      <c r="A56" s="431"/>
      <c r="B56" s="432"/>
      <c r="C56" s="243" t="s">
        <v>649</v>
      </c>
      <c r="D56" s="244" t="s">
        <v>21</v>
      </c>
      <c r="E56" s="241">
        <v>39</v>
      </c>
      <c r="F56" s="241">
        <v>19</v>
      </c>
      <c r="G56" s="241">
        <v>20</v>
      </c>
      <c r="H56" s="241">
        <v>20</v>
      </c>
      <c r="I56" s="241">
        <v>19</v>
      </c>
      <c r="J56" s="241">
        <v>1</v>
      </c>
      <c r="K56" s="241">
        <v>1</v>
      </c>
      <c r="L56" s="245">
        <v>0</v>
      </c>
    </row>
    <row r="57" spans="1:12" s="242" customFormat="1" ht="15.6" customHeight="1">
      <c r="A57" s="431"/>
      <c r="B57" s="432"/>
      <c r="C57" s="239"/>
      <c r="D57" s="244" t="s">
        <v>24</v>
      </c>
      <c r="E57" s="241">
        <v>152</v>
      </c>
      <c r="F57" s="241">
        <v>86</v>
      </c>
      <c r="G57" s="241">
        <v>66</v>
      </c>
      <c r="H57" s="241">
        <v>46</v>
      </c>
      <c r="I57" s="241">
        <v>106</v>
      </c>
      <c r="J57" s="241">
        <v>9</v>
      </c>
      <c r="K57" s="241">
        <v>6</v>
      </c>
      <c r="L57" s="241">
        <v>3</v>
      </c>
    </row>
    <row r="58" spans="1:12" s="242" customFormat="1" ht="15.6" customHeight="1">
      <c r="A58" s="431"/>
      <c r="B58" s="432"/>
      <c r="C58" s="239"/>
      <c r="D58" s="244" t="s">
        <v>25</v>
      </c>
      <c r="E58" s="241">
        <v>17</v>
      </c>
      <c r="F58" s="241">
        <v>13</v>
      </c>
      <c r="G58" s="241">
        <v>4</v>
      </c>
      <c r="H58" s="241">
        <v>5</v>
      </c>
      <c r="I58" s="241">
        <v>12</v>
      </c>
      <c r="J58" s="241">
        <v>3</v>
      </c>
      <c r="K58" s="241">
        <v>1</v>
      </c>
      <c r="L58" s="241">
        <v>2</v>
      </c>
    </row>
    <row r="59" spans="1:12" s="242" customFormat="1" ht="15.6" customHeight="1">
      <c r="A59" s="431"/>
      <c r="B59" s="432"/>
      <c r="C59" s="239"/>
      <c r="D59" s="244" t="s">
        <v>595</v>
      </c>
      <c r="E59" s="241">
        <v>1</v>
      </c>
      <c r="F59" s="245">
        <v>0</v>
      </c>
      <c r="G59" s="241">
        <v>1</v>
      </c>
      <c r="H59" s="245">
        <v>0</v>
      </c>
      <c r="I59" s="241">
        <v>1</v>
      </c>
      <c r="J59" s="245">
        <v>0</v>
      </c>
      <c r="K59" s="245">
        <v>0</v>
      </c>
      <c r="L59" s="245">
        <v>0</v>
      </c>
    </row>
    <row r="60" spans="1:12" s="242" customFormat="1" ht="15.6" customHeight="1">
      <c r="A60" s="431"/>
      <c r="B60" s="432"/>
      <c r="C60" s="239"/>
      <c r="D60" s="244" t="s">
        <v>26</v>
      </c>
      <c r="E60" s="241">
        <v>5</v>
      </c>
      <c r="F60" s="241">
        <v>2</v>
      </c>
      <c r="G60" s="241">
        <v>3</v>
      </c>
      <c r="H60" s="245">
        <v>0</v>
      </c>
      <c r="I60" s="241">
        <v>5</v>
      </c>
      <c r="J60" s="241">
        <v>1</v>
      </c>
      <c r="K60" s="241">
        <v>1</v>
      </c>
      <c r="L60" s="245">
        <v>0</v>
      </c>
    </row>
    <row r="61" spans="1:12" s="242" customFormat="1" ht="15.6" customHeight="1">
      <c r="A61" s="431"/>
      <c r="B61" s="432"/>
      <c r="C61" s="239"/>
      <c r="D61" s="244" t="s">
        <v>28</v>
      </c>
      <c r="E61" s="241">
        <v>138</v>
      </c>
      <c r="F61" s="241">
        <v>64</v>
      </c>
      <c r="G61" s="241">
        <v>74</v>
      </c>
      <c r="H61" s="241">
        <v>26</v>
      </c>
      <c r="I61" s="241">
        <v>112</v>
      </c>
      <c r="J61" s="241">
        <v>35</v>
      </c>
      <c r="K61" s="241">
        <v>21</v>
      </c>
      <c r="L61" s="241">
        <v>14</v>
      </c>
    </row>
    <row r="62" spans="1:12" s="242" customFormat="1" ht="15.6" customHeight="1">
      <c r="A62" s="431"/>
      <c r="B62" s="432"/>
      <c r="C62" s="239"/>
      <c r="D62" s="244" t="s">
        <v>29</v>
      </c>
      <c r="E62" s="241">
        <v>3</v>
      </c>
      <c r="F62" s="241">
        <v>1</v>
      </c>
      <c r="G62" s="241">
        <v>2</v>
      </c>
      <c r="H62" s="245">
        <v>0</v>
      </c>
      <c r="I62" s="241">
        <v>3</v>
      </c>
      <c r="J62" s="241">
        <v>1</v>
      </c>
      <c r="K62" s="245">
        <v>0</v>
      </c>
      <c r="L62" s="241">
        <v>1</v>
      </c>
    </row>
    <row r="63" spans="1:12" s="242" customFormat="1" ht="15.6" customHeight="1">
      <c r="A63" s="431"/>
      <c r="B63" s="432"/>
      <c r="C63" s="239"/>
      <c r="D63" s="244" t="s">
        <v>32</v>
      </c>
      <c r="E63" s="241">
        <v>11</v>
      </c>
      <c r="F63" s="241">
        <v>5</v>
      </c>
      <c r="G63" s="241">
        <v>6</v>
      </c>
      <c r="H63" s="241">
        <v>3</v>
      </c>
      <c r="I63" s="241">
        <v>8</v>
      </c>
      <c r="J63" s="241">
        <v>1</v>
      </c>
      <c r="K63" s="241">
        <v>1</v>
      </c>
      <c r="L63" s="245">
        <v>0</v>
      </c>
    </row>
    <row r="64" spans="1:12" s="242" customFormat="1" ht="15.6" customHeight="1">
      <c r="A64" s="431"/>
      <c r="B64" s="432"/>
      <c r="C64" s="239"/>
      <c r="D64" s="244" t="s">
        <v>33</v>
      </c>
      <c r="E64" s="241">
        <v>10</v>
      </c>
      <c r="F64" s="241">
        <v>5</v>
      </c>
      <c r="G64" s="241">
        <v>5</v>
      </c>
      <c r="H64" s="241">
        <v>3</v>
      </c>
      <c r="I64" s="241">
        <v>7</v>
      </c>
      <c r="J64" s="241">
        <v>2</v>
      </c>
      <c r="K64" s="241">
        <v>1</v>
      </c>
      <c r="L64" s="241">
        <v>1</v>
      </c>
    </row>
    <row r="65" spans="1:12" s="242" customFormat="1" ht="15.6" customHeight="1">
      <c r="A65" s="431"/>
      <c r="B65" s="432"/>
      <c r="C65" s="239"/>
      <c r="D65" s="244" t="s">
        <v>36</v>
      </c>
      <c r="E65" s="241">
        <v>3</v>
      </c>
      <c r="F65" s="241">
        <v>3</v>
      </c>
      <c r="G65" s="245">
        <v>0</v>
      </c>
      <c r="H65" s="245">
        <v>0</v>
      </c>
      <c r="I65" s="241">
        <v>3</v>
      </c>
      <c r="J65" s="245">
        <v>0</v>
      </c>
      <c r="K65" s="245">
        <v>0</v>
      </c>
      <c r="L65" s="245">
        <v>0</v>
      </c>
    </row>
    <row r="66" spans="1:12" s="242" customFormat="1" ht="15.6" customHeight="1">
      <c r="A66" s="431"/>
      <c r="B66" s="432"/>
      <c r="C66" s="239"/>
      <c r="D66" s="244" t="s">
        <v>37</v>
      </c>
      <c r="E66" s="241">
        <v>1</v>
      </c>
      <c r="F66" s="245">
        <v>0</v>
      </c>
      <c r="G66" s="241">
        <v>1</v>
      </c>
      <c r="H66" s="245">
        <v>0</v>
      </c>
      <c r="I66" s="241">
        <v>1</v>
      </c>
      <c r="J66" s="245">
        <v>0</v>
      </c>
      <c r="K66" s="245">
        <v>0</v>
      </c>
      <c r="L66" s="245">
        <v>0</v>
      </c>
    </row>
    <row r="67" spans="1:12" s="242" customFormat="1" ht="15.6" customHeight="1">
      <c r="A67" s="431"/>
      <c r="B67" s="432"/>
      <c r="C67" s="239"/>
      <c r="D67" s="244" t="s">
        <v>39</v>
      </c>
      <c r="E67" s="241">
        <v>1</v>
      </c>
      <c r="F67" s="245">
        <v>0</v>
      </c>
      <c r="G67" s="241">
        <v>1</v>
      </c>
      <c r="H67" s="241">
        <v>1</v>
      </c>
      <c r="I67" s="245">
        <v>0</v>
      </c>
      <c r="J67" s="245">
        <v>0</v>
      </c>
      <c r="K67" s="245">
        <v>0</v>
      </c>
      <c r="L67" s="245">
        <v>0</v>
      </c>
    </row>
    <row r="68" spans="1:12" s="242" customFormat="1" ht="15.6" customHeight="1">
      <c r="A68" s="431"/>
      <c r="B68" s="432"/>
      <c r="C68" s="239"/>
      <c r="D68" s="244" t="s">
        <v>40</v>
      </c>
      <c r="E68" s="241">
        <v>5</v>
      </c>
      <c r="F68" s="241">
        <v>3</v>
      </c>
      <c r="G68" s="241">
        <v>2</v>
      </c>
      <c r="H68" s="241">
        <v>1</v>
      </c>
      <c r="I68" s="241">
        <v>4</v>
      </c>
      <c r="J68" s="241">
        <v>1</v>
      </c>
      <c r="K68" s="245">
        <v>0</v>
      </c>
      <c r="L68" s="241">
        <v>1</v>
      </c>
    </row>
    <row r="69" spans="1:12" s="242" customFormat="1" ht="15.6" customHeight="1">
      <c r="A69" s="431"/>
      <c r="B69" s="432"/>
      <c r="C69" s="239"/>
      <c r="D69" s="244" t="s">
        <v>603</v>
      </c>
      <c r="E69" s="241">
        <v>1</v>
      </c>
      <c r="F69" s="241">
        <v>1</v>
      </c>
      <c r="G69" s="245">
        <v>0</v>
      </c>
      <c r="H69" s="245">
        <v>0</v>
      </c>
      <c r="I69" s="241">
        <v>1</v>
      </c>
      <c r="J69" s="245">
        <v>0</v>
      </c>
      <c r="K69" s="245">
        <v>0</v>
      </c>
      <c r="L69" s="245">
        <v>0</v>
      </c>
    </row>
    <row r="70" spans="1:12" s="242" customFormat="1" ht="15.6" customHeight="1">
      <c r="A70" s="431"/>
      <c r="B70" s="432"/>
      <c r="C70" s="239"/>
      <c r="D70" s="244" t="s">
        <v>43</v>
      </c>
      <c r="E70" s="241">
        <v>1</v>
      </c>
      <c r="F70" s="245">
        <v>0</v>
      </c>
      <c r="G70" s="241">
        <v>1</v>
      </c>
      <c r="H70" s="245">
        <v>0</v>
      </c>
      <c r="I70" s="241">
        <v>1</v>
      </c>
      <c r="J70" s="245">
        <v>0</v>
      </c>
      <c r="K70" s="245">
        <v>0</v>
      </c>
      <c r="L70" s="245">
        <v>0</v>
      </c>
    </row>
    <row r="71" spans="1:12" s="242" customFormat="1" ht="15.6" customHeight="1">
      <c r="A71" s="431"/>
      <c r="B71" s="432"/>
      <c r="C71" s="239"/>
      <c r="D71" s="244" t="s">
        <v>44</v>
      </c>
      <c r="E71" s="241">
        <v>2</v>
      </c>
      <c r="F71" s="241">
        <v>2</v>
      </c>
      <c r="G71" s="245">
        <v>0</v>
      </c>
      <c r="H71" s="241">
        <v>1</v>
      </c>
      <c r="I71" s="241">
        <v>1</v>
      </c>
      <c r="J71" s="245">
        <v>0</v>
      </c>
      <c r="K71" s="245">
        <v>0</v>
      </c>
      <c r="L71" s="245">
        <v>0</v>
      </c>
    </row>
    <row r="72" spans="1:12" s="242" customFormat="1" ht="15.6" customHeight="1">
      <c r="A72" s="431"/>
      <c r="B72" s="432"/>
      <c r="C72" s="239"/>
      <c r="D72" s="244" t="s">
        <v>45</v>
      </c>
      <c r="E72" s="241">
        <v>3</v>
      </c>
      <c r="F72" s="241">
        <v>3</v>
      </c>
      <c r="G72" s="245">
        <v>0</v>
      </c>
      <c r="H72" s="245">
        <v>0</v>
      </c>
      <c r="I72" s="241">
        <v>3</v>
      </c>
      <c r="J72" s="245">
        <v>0</v>
      </c>
      <c r="K72" s="245">
        <v>0</v>
      </c>
      <c r="L72" s="245">
        <v>0</v>
      </c>
    </row>
    <row r="73" spans="1:12" s="242" customFormat="1" ht="15.6" customHeight="1">
      <c r="A73" s="431"/>
      <c r="B73" s="432"/>
      <c r="C73" s="239"/>
      <c r="D73" s="244" t="s">
        <v>46</v>
      </c>
      <c r="E73" s="241">
        <v>1</v>
      </c>
      <c r="F73" s="245">
        <v>0</v>
      </c>
      <c r="G73" s="241">
        <v>1</v>
      </c>
      <c r="H73" s="245">
        <v>0</v>
      </c>
      <c r="I73" s="241">
        <v>1</v>
      </c>
      <c r="J73" s="245">
        <v>0</v>
      </c>
      <c r="K73" s="245">
        <v>0</v>
      </c>
      <c r="L73" s="245">
        <v>0</v>
      </c>
    </row>
    <row r="74" spans="1:12" s="242" customFormat="1" ht="15.6" customHeight="1">
      <c r="A74" s="431"/>
      <c r="B74" s="432"/>
      <c r="C74" s="239"/>
      <c r="D74" s="244" t="s">
        <v>47</v>
      </c>
      <c r="E74" s="241">
        <v>1</v>
      </c>
      <c r="F74" s="241">
        <v>1</v>
      </c>
      <c r="G74" s="245">
        <v>0</v>
      </c>
      <c r="H74" s="245">
        <v>0</v>
      </c>
      <c r="I74" s="241">
        <v>1</v>
      </c>
      <c r="J74" s="245">
        <v>0</v>
      </c>
      <c r="K74" s="245">
        <v>0</v>
      </c>
      <c r="L74" s="245">
        <v>0</v>
      </c>
    </row>
    <row r="75" spans="1:12" s="242" customFormat="1" ht="15.6" customHeight="1">
      <c r="A75" s="431"/>
      <c r="B75" s="432"/>
      <c r="C75" s="239"/>
      <c r="D75" s="244" t="s">
        <v>545</v>
      </c>
      <c r="E75" s="241">
        <v>1</v>
      </c>
      <c r="F75" s="241">
        <v>1</v>
      </c>
      <c r="G75" s="245">
        <v>0</v>
      </c>
      <c r="H75" s="245">
        <v>0</v>
      </c>
      <c r="I75" s="241">
        <v>1</v>
      </c>
      <c r="J75" s="245">
        <v>0</v>
      </c>
      <c r="K75" s="245">
        <v>0</v>
      </c>
      <c r="L75" s="245">
        <v>0</v>
      </c>
    </row>
    <row r="76" spans="1:12" s="242" customFormat="1" ht="15.6" customHeight="1">
      <c r="A76" s="431"/>
      <c r="B76" s="432"/>
      <c r="C76" s="239"/>
      <c r="D76" s="244" t="s">
        <v>48</v>
      </c>
      <c r="E76" s="241">
        <v>1</v>
      </c>
      <c r="F76" s="241">
        <v>1</v>
      </c>
      <c r="G76" s="245">
        <v>0</v>
      </c>
      <c r="H76" s="245">
        <v>0</v>
      </c>
      <c r="I76" s="241">
        <v>1</v>
      </c>
      <c r="J76" s="245">
        <v>0</v>
      </c>
      <c r="K76" s="245">
        <v>0</v>
      </c>
      <c r="L76" s="245">
        <v>0</v>
      </c>
    </row>
    <row r="77" spans="1:12" s="242" customFormat="1" ht="15.6" customHeight="1">
      <c r="A77" s="436" t="s">
        <v>697</v>
      </c>
      <c r="B77" s="437"/>
      <c r="C77" s="239"/>
      <c r="D77" s="240"/>
      <c r="E77" s="241">
        <v>1206</v>
      </c>
      <c r="F77" s="241">
        <v>548</v>
      </c>
      <c r="G77" s="241">
        <v>658</v>
      </c>
      <c r="H77" s="241">
        <v>340</v>
      </c>
      <c r="I77" s="241">
        <v>866</v>
      </c>
      <c r="J77" s="241">
        <v>244</v>
      </c>
      <c r="K77" s="241">
        <v>124</v>
      </c>
      <c r="L77" s="241">
        <v>120</v>
      </c>
    </row>
    <row r="78" spans="1:12" s="242" customFormat="1" ht="15.6" customHeight="1">
      <c r="A78" s="431"/>
      <c r="B78" s="432"/>
      <c r="C78" s="243" t="s">
        <v>647</v>
      </c>
      <c r="D78" s="244" t="s">
        <v>24</v>
      </c>
      <c r="E78" s="241">
        <v>3</v>
      </c>
      <c r="F78" s="241">
        <v>1</v>
      </c>
      <c r="G78" s="241">
        <v>2</v>
      </c>
      <c r="H78" s="245">
        <v>0</v>
      </c>
      <c r="I78" s="241">
        <v>3</v>
      </c>
      <c r="J78" s="245">
        <v>0</v>
      </c>
      <c r="K78" s="245">
        <v>0</v>
      </c>
      <c r="L78" s="245">
        <v>0</v>
      </c>
    </row>
    <row r="79" spans="1:12" s="242" customFormat="1" ht="15.6" customHeight="1">
      <c r="A79" s="431"/>
      <c r="B79" s="432"/>
      <c r="C79" s="239"/>
      <c r="D79" s="244" t="s">
        <v>26</v>
      </c>
      <c r="E79" s="241">
        <v>1</v>
      </c>
      <c r="F79" s="241">
        <v>1</v>
      </c>
      <c r="G79" s="245">
        <v>0</v>
      </c>
      <c r="H79" s="245">
        <v>0</v>
      </c>
      <c r="I79" s="241">
        <v>1</v>
      </c>
      <c r="J79" s="245">
        <v>0</v>
      </c>
      <c r="K79" s="245">
        <v>0</v>
      </c>
      <c r="L79" s="245">
        <v>0</v>
      </c>
    </row>
    <row r="80" spans="1:12" s="242" customFormat="1" ht="15.6" customHeight="1">
      <c r="A80" s="431"/>
      <c r="B80" s="432"/>
      <c r="C80" s="239"/>
      <c r="D80" s="244" t="s">
        <v>28</v>
      </c>
      <c r="E80" s="241">
        <v>27</v>
      </c>
      <c r="F80" s="241">
        <v>16</v>
      </c>
      <c r="G80" s="241">
        <v>11</v>
      </c>
      <c r="H80" s="241">
        <v>5</v>
      </c>
      <c r="I80" s="241">
        <v>22</v>
      </c>
      <c r="J80" s="241">
        <v>4</v>
      </c>
      <c r="K80" s="241">
        <v>3</v>
      </c>
      <c r="L80" s="241">
        <v>1</v>
      </c>
    </row>
    <row r="81" spans="1:12" s="242" customFormat="1" ht="15.6" customHeight="1">
      <c r="A81" s="431"/>
      <c r="B81" s="432"/>
      <c r="C81" s="239"/>
      <c r="D81" s="244" t="s">
        <v>29</v>
      </c>
      <c r="E81" s="241">
        <v>1</v>
      </c>
      <c r="F81" s="245">
        <v>0</v>
      </c>
      <c r="G81" s="241">
        <v>1</v>
      </c>
      <c r="H81" s="245">
        <v>0</v>
      </c>
      <c r="I81" s="241">
        <v>1</v>
      </c>
      <c r="J81" s="245">
        <v>0</v>
      </c>
      <c r="K81" s="245">
        <v>0</v>
      </c>
      <c r="L81" s="245">
        <v>0</v>
      </c>
    </row>
    <row r="82" spans="1:12" s="242" customFormat="1" ht="15.6" customHeight="1">
      <c r="A82" s="431"/>
      <c r="B82" s="432"/>
      <c r="C82" s="239"/>
      <c r="D82" s="244" t="s">
        <v>35</v>
      </c>
      <c r="E82" s="241">
        <v>1</v>
      </c>
      <c r="F82" s="241">
        <v>1</v>
      </c>
      <c r="G82" s="245">
        <v>0</v>
      </c>
      <c r="H82" s="241">
        <v>1</v>
      </c>
      <c r="I82" s="245">
        <v>0</v>
      </c>
      <c r="J82" s="245">
        <v>0</v>
      </c>
      <c r="K82" s="245">
        <v>0</v>
      </c>
      <c r="L82" s="245">
        <v>0</v>
      </c>
    </row>
    <row r="83" spans="1:12" s="242" customFormat="1" ht="15.6" customHeight="1">
      <c r="A83" s="431"/>
      <c r="B83" s="432"/>
      <c r="C83" s="239"/>
      <c r="D83" s="244" t="s">
        <v>36</v>
      </c>
      <c r="E83" s="241">
        <v>1</v>
      </c>
      <c r="F83" s="241">
        <v>1</v>
      </c>
      <c r="G83" s="245">
        <v>0</v>
      </c>
      <c r="H83" s="245">
        <v>0</v>
      </c>
      <c r="I83" s="241">
        <v>1</v>
      </c>
      <c r="J83" s="245">
        <v>0</v>
      </c>
      <c r="K83" s="245">
        <v>0</v>
      </c>
      <c r="L83" s="245">
        <v>0</v>
      </c>
    </row>
    <row r="84" spans="1:12" s="242" customFormat="1" ht="15.6" customHeight="1">
      <c r="A84" s="431"/>
      <c r="B84" s="432"/>
      <c r="C84" s="239"/>
      <c r="D84" s="244" t="s">
        <v>40</v>
      </c>
      <c r="E84" s="241">
        <v>3</v>
      </c>
      <c r="F84" s="241">
        <v>3</v>
      </c>
      <c r="G84" s="245">
        <v>0</v>
      </c>
      <c r="H84" s="241">
        <v>1</v>
      </c>
      <c r="I84" s="241">
        <v>2</v>
      </c>
      <c r="J84" s="245">
        <v>0</v>
      </c>
      <c r="K84" s="245">
        <v>0</v>
      </c>
      <c r="L84" s="245">
        <v>0</v>
      </c>
    </row>
    <row r="85" spans="1:12" s="242" customFormat="1" ht="15.6" customHeight="1">
      <c r="A85" s="431"/>
      <c r="B85" s="432"/>
      <c r="C85" s="239"/>
      <c r="D85" s="244" t="s">
        <v>44</v>
      </c>
      <c r="E85" s="241">
        <v>1</v>
      </c>
      <c r="F85" s="241">
        <v>1</v>
      </c>
      <c r="G85" s="245">
        <v>0</v>
      </c>
      <c r="H85" s="245">
        <v>0</v>
      </c>
      <c r="I85" s="241">
        <v>1</v>
      </c>
      <c r="J85" s="245">
        <v>0</v>
      </c>
      <c r="K85" s="245">
        <v>0</v>
      </c>
      <c r="L85" s="245">
        <v>0</v>
      </c>
    </row>
    <row r="86" spans="1:12" s="242" customFormat="1" ht="15.6" customHeight="1">
      <c r="A86" s="431"/>
      <c r="B86" s="432"/>
      <c r="C86" s="243" t="s">
        <v>648</v>
      </c>
      <c r="D86" s="244" t="s">
        <v>21</v>
      </c>
      <c r="E86" s="241">
        <v>3</v>
      </c>
      <c r="F86" s="241">
        <v>3</v>
      </c>
      <c r="G86" s="245">
        <v>0</v>
      </c>
      <c r="H86" s="241">
        <v>2</v>
      </c>
      <c r="I86" s="241">
        <v>1</v>
      </c>
      <c r="J86" s="245">
        <v>0</v>
      </c>
      <c r="K86" s="245">
        <v>0</v>
      </c>
      <c r="L86" s="245">
        <v>0</v>
      </c>
    </row>
    <row r="87" spans="1:12" s="242" customFormat="1" ht="15.6" customHeight="1">
      <c r="A87" s="431"/>
      <c r="B87" s="432"/>
      <c r="C87" s="239"/>
      <c r="D87" s="244" t="s">
        <v>24</v>
      </c>
      <c r="E87" s="241">
        <v>49</v>
      </c>
      <c r="F87" s="241">
        <v>25</v>
      </c>
      <c r="G87" s="241">
        <v>24</v>
      </c>
      <c r="H87" s="241">
        <v>24</v>
      </c>
      <c r="I87" s="241">
        <v>25</v>
      </c>
      <c r="J87" s="241">
        <v>13</v>
      </c>
      <c r="K87" s="241">
        <v>10</v>
      </c>
      <c r="L87" s="241">
        <v>3</v>
      </c>
    </row>
    <row r="88" spans="1:12" s="242" customFormat="1" ht="15.6" customHeight="1">
      <c r="A88" s="431"/>
      <c r="B88" s="432"/>
      <c r="C88" s="239"/>
      <c r="D88" s="244" t="s">
        <v>25</v>
      </c>
      <c r="E88" s="241">
        <v>2</v>
      </c>
      <c r="F88" s="245">
        <v>0</v>
      </c>
      <c r="G88" s="241">
        <v>2</v>
      </c>
      <c r="H88" s="245">
        <v>0</v>
      </c>
      <c r="I88" s="241">
        <v>2</v>
      </c>
      <c r="J88" s="241">
        <v>2</v>
      </c>
      <c r="K88" s="241">
        <v>1</v>
      </c>
      <c r="L88" s="241">
        <v>1</v>
      </c>
    </row>
    <row r="89" spans="1:12" s="242" customFormat="1" ht="15.6" customHeight="1">
      <c r="A89" s="431"/>
      <c r="B89" s="432"/>
      <c r="C89" s="239"/>
      <c r="D89" s="244" t="s">
        <v>26</v>
      </c>
      <c r="E89" s="241">
        <v>4</v>
      </c>
      <c r="F89" s="241">
        <v>4</v>
      </c>
      <c r="G89" s="245">
        <v>0</v>
      </c>
      <c r="H89" s="241">
        <v>1</v>
      </c>
      <c r="I89" s="241">
        <v>3</v>
      </c>
      <c r="J89" s="241">
        <v>1</v>
      </c>
      <c r="K89" s="241">
        <v>1</v>
      </c>
      <c r="L89" s="245">
        <v>0</v>
      </c>
    </row>
    <row r="90" spans="1:12" s="242" customFormat="1" ht="15.6" customHeight="1">
      <c r="A90" s="431"/>
      <c r="B90" s="432"/>
      <c r="C90" s="239"/>
      <c r="D90" s="244" t="s">
        <v>28</v>
      </c>
      <c r="E90" s="241">
        <v>104</v>
      </c>
      <c r="F90" s="241">
        <v>54</v>
      </c>
      <c r="G90" s="241">
        <v>50</v>
      </c>
      <c r="H90" s="241">
        <v>36</v>
      </c>
      <c r="I90" s="241">
        <v>68</v>
      </c>
      <c r="J90" s="241">
        <v>42</v>
      </c>
      <c r="K90" s="241">
        <v>24</v>
      </c>
      <c r="L90" s="241">
        <v>18</v>
      </c>
    </row>
    <row r="91" spans="1:12" s="242" customFormat="1" ht="15.6" customHeight="1">
      <c r="A91" s="431"/>
      <c r="B91" s="432"/>
      <c r="C91" s="239"/>
      <c r="D91" s="244" t="s">
        <v>29</v>
      </c>
      <c r="E91" s="241">
        <v>1</v>
      </c>
      <c r="F91" s="245">
        <v>0</v>
      </c>
      <c r="G91" s="241">
        <v>1</v>
      </c>
      <c r="H91" s="241">
        <v>1</v>
      </c>
      <c r="I91" s="245">
        <v>0</v>
      </c>
      <c r="J91" s="245">
        <v>0</v>
      </c>
      <c r="K91" s="245">
        <v>0</v>
      </c>
      <c r="L91" s="245">
        <v>0</v>
      </c>
    </row>
    <row r="92" spans="1:12" s="242" customFormat="1" ht="15.6" customHeight="1">
      <c r="A92" s="431"/>
      <c r="B92" s="432"/>
      <c r="C92" s="239"/>
      <c r="D92" s="244" t="s">
        <v>32</v>
      </c>
      <c r="E92" s="241">
        <v>6</v>
      </c>
      <c r="F92" s="241">
        <v>2</v>
      </c>
      <c r="G92" s="241">
        <v>4</v>
      </c>
      <c r="H92" s="241">
        <v>3</v>
      </c>
      <c r="I92" s="241">
        <v>3</v>
      </c>
      <c r="J92" s="245">
        <v>0</v>
      </c>
      <c r="K92" s="245">
        <v>0</v>
      </c>
      <c r="L92" s="245">
        <v>0</v>
      </c>
    </row>
    <row r="93" spans="1:12" s="242" customFormat="1" ht="15.6" customHeight="1">
      <c r="A93" s="431"/>
      <c r="B93" s="432"/>
      <c r="C93" s="239"/>
      <c r="D93" s="244" t="s">
        <v>33</v>
      </c>
      <c r="E93" s="241">
        <v>9</v>
      </c>
      <c r="F93" s="241">
        <v>4</v>
      </c>
      <c r="G93" s="241">
        <v>5</v>
      </c>
      <c r="H93" s="241">
        <v>5</v>
      </c>
      <c r="I93" s="241">
        <v>4</v>
      </c>
      <c r="J93" s="241">
        <v>1</v>
      </c>
      <c r="K93" s="245">
        <v>0</v>
      </c>
      <c r="L93" s="241">
        <v>1</v>
      </c>
    </row>
    <row r="94" spans="1:12" s="242" customFormat="1" ht="15.6" customHeight="1">
      <c r="A94" s="431"/>
      <c r="B94" s="432"/>
      <c r="C94" s="239"/>
      <c r="D94" s="244" t="s">
        <v>599</v>
      </c>
      <c r="E94" s="241">
        <v>1</v>
      </c>
      <c r="F94" s="245">
        <v>0</v>
      </c>
      <c r="G94" s="241">
        <v>1</v>
      </c>
      <c r="H94" s="241">
        <v>1</v>
      </c>
      <c r="I94" s="245">
        <v>0</v>
      </c>
      <c r="J94" s="245">
        <v>0</v>
      </c>
      <c r="K94" s="245">
        <v>0</v>
      </c>
      <c r="L94" s="245">
        <v>0</v>
      </c>
    </row>
    <row r="95" spans="1:12" s="242" customFormat="1" ht="15.6" customHeight="1">
      <c r="A95" s="431"/>
      <c r="B95" s="432"/>
      <c r="C95" s="239"/>
      <c r="D95" s="244" t="s">
        <v>601</v>
      </c>
      <c r="E95" s="241">
        <v>2</v>
      </c>
      <c r="F95" s="241">
        <v>1</v>
      </c>
      <c r="G95" s="241">
        <v>1</v>
      </c>
      <c r="H95" s="241">
        <v>1</v>
      </c>
      <c r="I95" s="241">
        <v>1</v>
      </c>
      <c r="J95" s="245">
        <v>0</v>
      </c>
      <c r="K95" s="245">
        <v>0</v>
      </c>
      <c r="L95" s="245">
        <v>0</v>
      </c>
    </row>
    <row r="96" spans="1:12" s="242" customFormat="1" ht="15.6" customHeight="1">
      <c r="A96" s="431"/>
      <c r="B96" s="432"/>
      <c r="C96" s="239"/>
      <c r="D96" s="244" t="s">
        <v>38</v>
      </c>
      <c r="E96" s="245">
        <v>0</v>
      </c>
      <c r="F96" s="245">
        <v>0</v>
      </c>
      <c r="G96" s="245">
        <v>0</v>
      </c>
      <c r="H96" s="245">
        <v>0</v>
      </c>
      <c r="I96" s="245">
        <v>0</v>
      </c>
      <c r="J96" s="241">
        <v>1</v>
      </c>
      <c r="K96" s="245">
        <v>0</v>
      </c>
      <c r="L96" s="241">
        <v>1</v>
      </c>
    </row>
    <row r="97" spans="1:12" s="242" customFormat="1" ht="15.6" customHeight="1">
      <c r="A97" s="431"/>
      <c r="B97" s="432"/>
      <c r="C97" s="239"/>
      <c r="D97" s="244" t="s">
        <v>40</v>
      </c>
      <c r="E97" s="241">
        <v>3</v>
      </c>
      <c r="F97" s="241">
        <v>2</v>
      </c>
      <c r="G97" s="241">
        <v>1</v>
      </c>
      <c r="H97" s="241">
        <v>2</v>
      </c>
      <c r="I97" s="241">
        <v>1</v>
      </c>
      <c r="J97" s="241">
        <v>2</v>
      </c>
      <c r="K97" s="241">
        <v>2</v>
      </c>
      <c r="L97" s="245">
        <v>0</v>
      </c>
    </row>
    <row r="98" spans="1:12" s="242" customFormat="1" ht="15.6" customHeight="1">
      <c r="A98" s="431"/>
      <c r="B98" s="432"/>
      <c r="C98" s="239"/>
      <c r="D98" s="244" t="s">
        <v>669</v>
      </c>
      <c r="E98" s="245">
        <v>0</v>
      </c>
      <c r="F98" s="245">
        <v>0</v>
      </c>
      <c r="G98" s="245">
        <v>0</v>
      </c>
      <c r="H98" s="245">
        <v>0</v>
      </c>
      <c r="I98" s="245">
        <v>0</v>
      </c>
      <c r="J98" s="241">
        <v>1</v>
      </c>
      <c r="K98" s="245">
        <v>0</v>
      </c>
      <c r="L98" s="241">
        <v>1</v>
      </c>
    </row>
    <row r="99" spans="1:12" s="242" customFormat="1" ht="15.6" customHeight="1">
      <c r="A99" s="431"/>
      <c r="B99" s="432"/>
      <c r="C99" s="239"/>
      <c r="D99" s="244" t="s">
        <v>44</v>
      </c>
      <c r="E99" s="241">
        <v>4</v>
      </c>
      <c r="F99" s="241">
        <v>2</v>
      </c>
      <c r="G99" s="241">
        <v>2</v>
      </c>
      <c r="H99" s="241">
        <v>2</v>
      </c>
      <c r="I99" s="241">
        <v>2</v>
      </c>
      <c r="J99" s="241">
        <v>2</v>
      </c>
      <c r="K99" s="241">
        <v>1</v>
      </c>
      <c r="L99" s="241">
        <v>1</v>
      </c>
    </row>
    <row r="100" spans="1:12" s="242" customFormat="1" ht="15.6" customHeight="1">
      <c r="A100" s="431"/>
      <c r="B100" s="432"/>
      <c r="C100" s="239"/>
      <c r="D100" s="244" t="s">
        <v>607</v>
      </c>
      <c r="E100" s="245">
        <v>0</v>
      </c>
      <c r="F100" s="245">
        <v>0</v>
      </c>
      <c r="G100" s="245">
        <v>0</v>
      </c>
      <c r="H100" s="245">
        <v>0</v>
      </c>
      <c r="I100" s="245">
        <v>0</v>
      </c>
      <c r="J100" s="241">
        <v>1</v>
      </c>
      <c r="K100" s="241">
        <v>1</v>
      </c>
      <c r="L100" s="245">
        <v>0</v>
      </c>
    </row>
    <row r="101" spans="1:12" s="242" customFormat="1" ht="15.6" customHeight="1">
      <c r="A101" s="431"/>
      <c r="B101" s="432"/>
      <c r="C101" s="243" t="s">
        <v>649</v>
      </c>
      <c r="D101" s="244" t="s">
        <v>21</v>
      </c>
      <c r="E101" s="241">
        <v>79</v>
      </c>
      <c r="F101" s="241">
        <v>27</v>
      </c>
      <c r="G101" s="241">
        <v>52</v>
      </c>
      <c r="H101" s="241">
        <v>35</v>
      </c>
      <c r="I101" s="241">
        <v>44</v>
      </c>
      <c r="J101" s="241">
        <v>5</v>
      </c>
      <c r="K101" s="241">
        <v>3</v>
      </c>
      <c r="L101" s="241">
        <v>2</v>
      </c>
    </row>
    <row r="102" spans="1:12" s="242" customFormat="1" ht="15.6" customHeight="1">
      <c r="A102" s="431"/>
      <c r="B102" s="432"/>
      <c r="C102" s="239"/>
      <c r="D102" s="244" t="s">
        <v>24</v>
      </c>
      <c r="E102" s="241">
        <v>195</v>
      </c>
      <c r="F102" s="241">
        <v>74</v>
      </c>
      <c r="G102" s="241">
        <v>121</v>
      </c>
      <c r="H102" s="241">
        <v>53</v>
      </c>
      <c r="I102" s="241">
        <v>142</v>
      </c>
      <c r="J102" s="241">
        <v>47</v>
      </c>
      <c r="K102" s="241">
        <v>22</v>
      </c>
      <c r="L102" s="241">
        <v>25</v>
      </c>
    </row>
    <row r="103" spans="1:12" s="242" customFormat="1" ht="15.6" customHeight="1">
      <c r="A103" s="431"/>
      <c r="B103" s="432"/>
      <c r="C103" s="239"/>
      <c r="D103" s="244" t="s">
        <v>25</v>
      </c>
      <c r="E103" s="241">
        <v>32</v>
      </c>
      <c r="F103" s="241">
        <v>13</v>
      </c>
      <c r="G103" s="241">
        <v>19</v>
      </c>
      <c r="H103" s="241">
        <v>6</v>
      </c>
      <c r="I103" s="241">
        <v>26</v>
      </c>
      <c r="J103" s="241">
        <v>6</v>
      </c>
      <c r="K103" s="241">
        <v>3</v>
      </c>
      <c r="L103" s="241">
        <v>3</v>
      </c>
    </row>
    <row r="104" spans="1:12" s="242" customFormat="1" ht="15.6" customHeight="1">
      <c r="A104" s="431"/>
      <c r="B104" s="432"/>
      <c r="C104" s="239"/>
      <c r="D104" s="244" t="s">
        <v>595</v>
      </c>
      <c r="E104" s="241">
        <v>1</v>
      </c>
      <c r="F104" s="245">
        <v>0</v>
      </c>
      <c r="G104" s="241">
        <v>1</v>
      </c>
      <c r="H104" s="245">
        <v>0</v>
      </c>
      <c r="I104" s="241">
        <v>1</v>
      </c>
      <c r="J104" s="245">
        <v>0</v>
      </c>
      <c r="K104" s="245">
        <v>0</v>
      </c>
      <c r="L104" s="245">
        <v>0</v>
      </c>
    </row>
    <row r="105" spans="1:12" s="242" customFormat="1" ht="15.6" customHeight="1">
      <c r="A105" s="431"/>
      <c r="B105" s="432"/>
      <c r="C105" s="239"/>
      <c r="D105" s="244" t="s">
        <v>26</v>
      </c>
      <c r="E105" s="241">
        <v>10</v>
      </c>
      <c r="F105" s="241">
        <v>4</v>
      </c>
      <c r="G105" s="241">
        <v>6</v>
      </c>
      <c r="H105" s="241">
        <v>1</v>
      </c>
      <c r="I105" s="241">
        <v>9</v>
      </c>
      <c r="J105" s="241">
        <v>2</v>
      </c>
      <c r="K105" s="241">
        <v>2</v>
      </c>
      <c r="L105" s="245">
        <v>0</v>
      </c>
    </row>
    <row r="106" spans="1:12" s="242" customFormat="1" ht="15.6" customHeight="1">
      <c r="A106" s="431"/>
      <c r="B106" s="432"/>
      <c r="C106" s="239"/>
      <c r="D106" s="244" t="s">
        <v>653</v>
      </c>
      <c r="E106" s="241">
        <v>1</v>
      </c>
      <c r="F106" s="245">
        <v>0</v>
      </c>
      <c r="G106" s="241">
        <v>1</v>
      </c>
      <c r="H106" s="245">
        <v>0</v>
      </c>
      <c r="I106" s="241">
        <v>1</v>
      </c>
      <c r="J106" s="245">
        <v>0</v>
      </c>
      <c r="K106" s="245">
        <v>0</v>
      </c>
      <c r="L106" s="245">
        <v>0</v>
      </c>
    </row>
    <row r="107" spans="1:12" s="242" customFormat="1" ht="15.6" customHeight="1">
      <c r="A107" s="431"/>
      <c r="B107" s="432"/>
      <c r="C107" s="239"/>
      <c r="D107" s="244" t="s">
        <v>28</v>
      </c>
      <c r="E107" s="241">
        <v>489</v>
      </c>
      <c r="F107" s="241">
        <v>240</v>
      </c>
      <c r="G107" s="241">
        <v>249</v>
      </c>
      <c r="H107" s="241">
        <v>118</v>
      </c>
      <c r="I107" s="241">
        <v>371</v>
      </c>
      <c r="J107" s="241">
        <v>79</v>
      </c>
      <c r="K107" s="241">
        <v>36</v>
      </c>
      <c r="L107" s="241">
        <v>43</v>
      </c>
    </row>
    <row r="108" spans="1:12" s="242" customFormat="1" ht="15.6" customHeight="1">
      <c r="A108" s="431"/>
      <c r="B108" s="432"/>
      <c r="C108" s="239"/>
      <c r="D108" s="244" t="s">
        <v>29</v>
      </c>
      <c r="E108" s="241">
        <v>5</v>
      </c>
      <c r="F108" s="241">
        <v>2</v>
      </c>
      <c r="G108" s="241">
        <v>3</v>
      </c>
      <c r="H108" s="245">
        <v>0</v>
      </c>
      <c r="I108" s="241">
        <v>5</v>
      </c>
      <c r="J108" s="241">
        <v>4</v>
      </c>
      <c r="K108" s="241">
        <v>1</v>
      </c>
      <c r="L108" s="241">
        <v>3</v>
      </c>
    </row>
    <row r="109" spans="1:12" s="242" customFormat="1" ht="15.6" customHeight="1">
      <c r="A109" s="431"/>
      <c r="B109" s="432"/>
      <c r="C109" s="239"/>
      <c r="D109" s="244" t="s">
        <v>31</v>
      </c>
      <c r="E109" s="241">
        <v>6</v>
      </c>
      <c r="F109" s="241">
        <v>2</v>
      </c>
      <c r="G109" s="241">
        <v>4</v>
      </c>
      <c r="H109" s="241">
        <v>2</v>
      </c>
      <c r="I109" s="241">
        <v>4</v>
      </c>
      <c r="J109" s="241">
        <v>1</v>
      </c>
      <c r="K109" s="245">
        <v>0</v>
      </c>
      <c r="L109" s="241">
        <v>1</v>
      </c>
    </row>
    <row r="110" spans="1:12" s="242" customFormat="1" ht="15.6" customHeight="1">
      <c r="A110" s="431"/>
      <c r="B110" s="432"/>
      <c r="C110" s="239"/>
      <c r="D110" s="244" t="s">
        <v>32</v>
      </c>
      <c r="E110" s="241">
        <v>44</v>
      </c>
      <c r="F110" s="241">
        <v>16</v>
      </c>
      <c r="G110" s="241">
        <v>28</v>
      </c>
      <c r="H110" s="241">
        <v>13</v>
      </c>
      <c r="I110" s="241">
        <v>31</v>
      </c>
      <c r="J110" s="241">
        <v>10</v>
      </c>
      <c r="K110" s="241">
        <v>3</v>
      </c>
      <c r="L110" s="241">
        <v>7</v>
      </c>
    </row>
    <row r="111" spans="1:12" s="242" customFormat="1" ht="15.6" customHeight="1">
      <c r="A111" s="431"/>
      <c r="B111" s="432"/>
      <c r="C111" s="239"/>
      <c r="D111" s="244" t="s">
        <v>33</v>
      </c>
      <c r="E111" s="241">
        <v>52</v>
      </c>
      <c r="F111" s="241">
        <v>18</v>
      </c>
      <c r="G111" s="241">
        <v>34</v>
      </c>
      <c r="H111" s="241">
        <v>12</v>
      </c>
      <c r="I111" s="241">
        <v>40</v>
      </c>
      <c r="J111" s="241">
        <v>9</v>
      </c>
      <c r="K111" s="241">
        <v>4</v>
      </c>
      <c r="L111" s="241">
        <v>5</v>
      </c>
    </row>
    <row r="112" spans="1:12" s="242" customFormat="1" ht="15.6" customHeight="1">
      <c r="A112" s="431"/>
      <c r="B112" s="432"/>
      <c r="C112" s="239"/>
      <c r="D112" s="244" t="s">
        <v>654</v>
      </c>
      <c r="E112" s="241">
        <v>1</v>
      </c>
      <c r="F112" s="245">
        <v>0</v>
      </c>
      <c r="G112" s="241">
        <v>1</v>
      </c>
      <c r="H112" s="245">
        <v>0</v>
      </c>
      <c r="I112" s="241">
        <v>1</v>
      </c>
      <c r="J112" s="245">
        <v>0</v>
      </c>
      <c r="K112" s="245">
        <v>0</v>
      </c>
      <c r="L112" s="245">
        <v>0</v>
      </c>
    </row>
    <row r="113" spans="1:12" s="242" customFormat="1" ht="15.6" customHeight="1">
      <c r="A113" s="431"/>
      <c r="B113" s="432"/>
      <c r="C113" s="239"/>
      <c r="D113" s="244" t="s">
        <v>657</v>
      </c>
      <c r="E113" s="241">
        <v>2</v>
      </c>
      <c r="F113" s="241">
        <v>1</v>
      </c>
      <c r="G113" s="241">
        <v>1</v>
      </c>
      <c r="H113" s="241">
        <v>1</v>
      </c>
      <c r="I113" s="241">
        <v>1</v>
      </c>
      <c r="J113" s="245">
        <v>0</v>
      </c>
      <c r="K113" s="245">
        <v>0</v>
      </c>
      <c r="L113" s="245">
        <v>0</v>
      </c>
    </row>
    <row r="114" spans="1:12" s="242" customFormat="1" ht="15.6" customHeight="1">
      <c r="A114" s="431"/>
      <c r="B114" s="432"/>
      <c r="C114" s="239"/>
      <c r="D114" s="244" t="s">
        <v>36</v>
      </c>
      <c r="E114" s="241">
        <v>4</v>
      </c>
      <c r="F114" s="241">
        <v>2</v>
      </c>
      <c r="G114" s="241">
        <v>2</v>
      </c>
      <c r="H114" s="241">
        <v>2</v>
      </c>
      <c r="I114" s="241">
        <v>2</v>
      </c>
      <c r="J114" s="245">
        <v>0</v>
      </c>
      <c r="K114" s="245">
        <v>0</v>
      </c>
      <c r="L114" s="245">
        <v>0</v>
      </c>
    </row>
    <row r="115" spans="1:12" s="242" customFormat="1" ht="15.6" customHeight="1">
      <c r="A115" s="431"/>
      <c r="B115" s="432"/>
      <c r="C115" s="239"/>
      <c r="D115" s="244" t="s">
        <v>599</v>
      </c>
      <c r="E115" s="245">
        <v>0</v>
      </c>
      <c r="F115" s="245">
        <v>0</v>
      </c>
      <c r="G115" s="245">
        <v>0</v>
      </c>
      <c r="H115" s="245">
        <v>0</v>
      </c>
      <c r="I115" s="245">
        <v>0</v>
      </c>
      <c r="J115" s="241">
        <v>1</v>
      </c>
      <c r="K115" s="245">
        <v>0</v>
      </c>
      <c r="L115" s="241">
        <v>1</v>
      </c>
    </row>
    <row r="116" spans="1:12" s="242" customFormat="1" ht="15.6" customHeight="1">
      <c r="A116" s="431"/>
      <c r="B116" s="432"/>
      <c r="C116" s="239"/>
      <c r="D116" s="244" t="s">
        <v>553</v>
      </c>
      <c r="E116" s="241">
        <v>1</v>
      </c>
      <c r="F116" s="245">
        <v>0</v>
      </c>
      <c r="G116" s="241">
        <v>1</v>
      </c>
      <c r="H116" s="245">
        <v>0</v>
      </c>
      <c r="I116" s="241">
        <v>1</v>
      </c>
      <c r="J116" s="245">
        <v>0</v>
      </c>
      <c r="K116" s="245">
        <v>0</v>
      </c>
      <c r="L116" s="245">
        <v>0</v>
      </c>
    </row>
    <row r="117" spans="1:12" s="242" customFormat="1" ht="15.6" customHeight="1">
      <c r="A117" s="431"/>
      <c r="B117" s="432"/>
      <c r="C117" s="239"/>
      <c r="D117" s="244" t="s">
        <v>664</v>
      </c>
      <c r="E117" s="241">
        <v>1</v>
      </c>
      <c r="F117" s="245">
        <v>0</v>
      </c>
      <c r="G117" s="241">
        <v>1</v>
      </c>
      <c r="H117" s="245">
        <v>0</v>
      </c>
      <c r="I117" s="241">
        <v>1</v>
      </c>
      <c r="J117" s="245">
        <v>0</v>
      </c>
      <c r="K117" s="245">
        <v>0</v>
      </c>
      <c r="L117" s="245">
        <v>0</v>
      </c>
    </row>
    <row r="118" spans="1:12" s="242" customFormat="1" ht="15.6" customHeight="1">
      <c r="A118" s="431"/>
      <c r="B118" s="432"/>
      <c r="C118" s="239"/>
      <c r="D118" s="244" t="s">
        <v>38</v>
      </c>
      <c r="E118" s="241">
        <v>1</v>
      </c>
      <c r="F118" s="245">
        <v>0</v>
      </c>
      <c r="G118" s="241">
        <v>1</v>
      </c>
      <c r="H118" s="245">
        <v>0</v>
      </c>
      <c r="I118" s="241">
        <v>1</v>
      </c>
      <c r="J118" s="245">
        <v>0</v>
      </c>
      <c r="K118" s="245">
        <v>0</v>
      </c>
      <c r="L118" s="245">
        <v>0</v>
      </c>
    </row>
    <row r="119" spans="1:12" s="242" customFormat="1" ht="15.6" customHeight="1">
      <c r="A119" s="431"/>
      <c r="B119" s="432"/>
      <c r="C119" s="239"/>
      <c r="D119" s="244" t="s">
        <v>39</v>
      </c>
      <c r="E119" s="241">
        <v>1</v>
      </c>
      <c r="F119" s="241">
        <v>1</v>
      </c>
      <c r="G119" s="245">
        <v>0</v>
      </c>
      <c r="H119" s="245">
        <v>0</v>
      </c>
      <c r="I119" s="241">
        <v>1</v>
      </c>
      <c r="J119" s="245">
        <v>0</v>
      </c>
      <c r="K119" s="245">
        <v>0</v>
      </c>
      <c r="L119" s="245">
        <v>0</v>
      </c>
    </row>
    <row r="120" spans="1:12" s="242" customFormat="1" ht="15.6" customHeight="1">
      <c r="A120" s="431"/>
      <c r="B120" s="432"/>
      <c r="C120" s="239"/>
      <c r="D120" s="244" t="s">
        <v>40</v>
      </c>
      <c r="E120" s="241">
        <v>9</v>
      </c>
      <c r="F120" s="241">
        <v>6</v>
      </c>
      <c r="G120" s="241">
        <v>3</v>
      </c>
      <c r="H120" s="245">
        <v>0</v>
      </c>
      <c r="I120" s="241">
        <v>9</v>
      </c>
      <c r="J120" s="241">
        <v>3</v>
      </c>
      <c r="K120" s="241">
        <v>1</v>
      </c>
      <c r="L120" s="241">
        <v>2</v>
      </c>
    </row>
    <row r="121" spans="1:12" s="242" customFormat="1" ht="15.6" customHeight="1">
      <c r="A121" s="431"/>
      <c r="B121" s="432"/>
      <c r="C121" s="239"/>
      <c r="D121" s="244" t="s">
        <v>603</v>
      </c>
      <c r="E121" s="241">
        <v>2</v>
      </c>
      <c r="F121" s="241">
        <v>1</v>
      </c>
      <c r="G121" s="241">
        <v>1</v>
      </c>
      <c r="H121" s="241">
        <v>1</v>
      </c>
      <c r="I121" s="241">
        <v>1</v>
      </c>
      <c r="J121" s="245">
        <v>0</v>
      </c>
      <c r="K121" s="245">
        <v>0</v>
      </c>
      <c r="L121" s="245">
        <v>0</v>
      </c>
    </row>
    <row r="122" spans="1:12" s="242" customFormat="1" ht="15.6" customHeight="1">
      <c r="A122" s="431"/>
      <c r="B122" s="432"/>
      <c r="C122" s="239"/>
      <c r="D122" s="244" t="s">
        <v>604</v>
      </c>
      <c r="E122" s="241">
        <v>1</v>
      </c>
      <c r="F122" s="245">
        <v>0</v>
      </c>
      <c r="G122" s="241">
        <v>1</v>
      </c>
      <c r="H122" s="241">
        <v>1</v>
      </c>
      <c r="I122" s="245">
        <v>0</v>
      </c>
      <c r="J122" s="245">
        <v>0</v>
      </c>
      <c r="K122" s="245">
        <v>0</v>
      </c>
      <c r="L122" s="245">
        <v>0</v>
      </c>
    </row>
    <row r="123" spans="1:12" s="242" customFormat="1" ht="15.6" customHeight="1">
      <c r="A123" s="431"/>
      <c r="B123" s="432"/>
      <c r="C123" s="239"/>
      <c r="D123" s="244" t="s">
        <v>605</v>
      </c>
      <c r="E123" s="241">
        <v>1</v>
      </c>
      <c r="F123" s="241">
        <v>1</v>
      </c>
      <c r="G123" s="245">
        <v>0</v>
      </c>
      <c r="H123" s="245">
        <v>0</v>
      </c>
      <c r="I123" s="241">
        <v>1</v>
      </c>
      <c r="J123" s="245">
        <v>0</v>
      </c>
      <c r="K123" s="245">
        <v>0</v>
      </c>
      <c r="L123" s="245">
        <v>0</v>
      </c>
    </row>
    <row r="124" spans="1:12" s="242" customFormat="1" ht="15.6" customHeight="1">
      <c r="A124" s="431"/>
      <c r="B124" s="432"/>
      <c r="C124" s="239"/>
      <c r="D124" s="244" t="s">
        <v>43</v>
      </c>
      <c r="E124" s="241">
        <v>3</v>
      </c>
      <c r="F124" s="245">
        <v>0</v>
      </c>
      <c r="G124" s="241">
        <v>3</v>
      </c>
      <c r="H124" s="245">
        <v>0</v>
      </c>
      <c r="I124" s="241">
        <v>3</v>
      </c>
      <c r="J124" s="245">
        <v>0</v>
      </c>
      <c r="K124" s="245">
        <v>0</v>
      </c>
      <c r="L124" s="245">
        <v>0</v>
      </c>
    </row>
    <row r="125" spans="1:12" s="242" customFormat="1" ht="15.6" customHeight="1">
      <c r="A125" s="431"/>
      <c r="B125" s="432"/>
      <c r="C125" s="239"/>
      <c r="D125" s="244" t="s">
        <v>617</v>
      </c>
      <c r="E125" s="241">
        <v>1</v>
      </c>
      <c r="F125" s="245">
        <v>0</v>
      </c>
      <c r="G125" s="241">
        <v>1</v>
      </c>
      <c r="H125" s="241">
        <v>1</v>
      </c>
      <c r="I125" s="245">
        <v>0</v>
      </c>
      <c r="J125" s="245">
        <v>0</v>
      </c>
      <c r="K125" s="245">
        <v>0</v>
      </c>
      <c r="L125" s="245">
        <v>0</v>
      </c>
    </row>
    <row r="126" spans="1:12" s="242" customFormat="1" ht="15.6" customHeight="1">
      <c r="A126" s="431"/>
      <c r="B126" s="432"/>
      <c r="C126" s="239"/>
      <c r="D126" s="244" t="s">
        <v>668</v>
      </c>
      <c r="E126" s="241">
        <v>1</v>
      </c>
      <c r="F126" s="241">
        <v>1</v>
      </c>
      <c r="G126" s="245">
        <v>0</v>
      </c>
      <c r="H126" s="245">
        <v>0</v>
      </c>
      <c r="I126" s="241">
        <v>1</v>
      </c>
      <c r="J126" s="245">
        <v>0</v>
      </c>
      <c r="K126" s="245">
        <v>0</v>
      </c>
      <c r="L126" s="245">
        <v>0</v>
      </c>
    </row>
    <row r="127" spans="1:12" s="242" customFormat="1" ht="15.6" customHeight="1">
      <c r="A127" s="431"/>
      <c r="B127" s="432"/>
      <c r="C127" s="239"/>
      <c r="D127" s="244" t="s">
        <v>44</v>
      </c>
      <c r="E127" s="241">
        <v>21</v>
      </c>
      <c r="F127" s="241">
        <v>12</v>
      </c>
      <c r="G127" s="241">
        <v>9</v>
      </c>
      <c r="H127" s="241">
        <v>7</v>
      </c>
      <c r="I127" s="241">
        <v>14</v>
      </c>
      <c r="J127" s="241">
        <v>6</v>
      </c>
      <c r="K127" s="241">
        <v>5</v>
      </c>
      <c r="L127" s="241">
        <v>1</v>
      </c>
    </row>
    <row r="128" spans="1:12" s="242" customFormat="1" ht="15.6" customHeight="1">
      <c r="A128" s="431"/>
      <c r="B128" s="432"/>
      <c r="C128" s="239"/>
      <c r="D128" s="244" t="s">
        <v>45</v>
      </c>
      <c r="E128" s="241">
        <v>3</v>
      </c>
      <c r="F128" s="241">
        <v>2</v>
      </c>
      <c r="G128" s="241">
        <v>1</v>
      </c>
      <c r="H128" s="245">
        <v>0</v>
      </c>
      <c r="I128" s="241">
        <v>3</v>
      </c>
      <c r="J128" s="245">
        <v>0</v>
      </c>
      <c r="K128" s="245">
        <v>0</v>
      </c>
      <c r="L128" s="245">
        <v>0</v>
      </c>
    </row>
    <row r="129" spans="1:12" s="242" customFormat="1" ht="15.6" customHeight="1">
      <c r="A129" s="431"/>
      <c r="B129" s="432"/>
      <c r="C129" s="239"/>
      <c r="D129" s="244" t="s">
        <v>46</v>
      </c>
      <c r="E129" s="241">
        <v>6</v>
      </c>
      <c r="F129" s="241">
        <v>1</v>
      </c>
      <c r="G129" s="241">
        <v>5</v>
      </c>
      <c r="H129" s="245">
        <v>0</v>
      </c>
      <c r="I129" s="241">
        <v>6</v>
      </c>
      <c r="J129" s="241">
        <v>1</v>
      </c>
      <c r="K129" s="241">
        <v>1</v>
      </c>
      <c r="L129" s="245">
        <v>0</v>
      </c>
    </row>
    <row r="130" spans="1:12" s="242" customFormat="1" ht="15.6" customHeight="1">
      <c r="A130" s="431"/>
      <c r="B130" s="432"/>
      <c r="C130" s="239"/>
      <c r="D130" s="244" t="s">
        <v>607</v>
      </c>
      <c r="E130" s="241">
        <v>1</v>
      </c>
      <c r="F130" s="245">
        <v>0</v>
      </c>
      <c r="G130" s="241">
        <v>1</v>
      </c>
      <c r="H130" s="245">
        <v>0</v>
      </c>
      <c r="I130" s="241">
        <v>1</v>
      </c>
      <c r="J130" s="245">
        <v>0</v>
      </c>
      <c r="K130" s="245">
        <v>0</v>
      </c>
      <c r="L130" s="245">
        <v>0</v>
      </c>
    </row>
    <row r="131" spans="1:12" s="242" customFormat="1" ht="15.6" customHeight="1">
      <c r="A131" s="431"/>
      <c r="B131" s="432"/>
      <c r="C131" s="239"/>
      <c r="D131" s="244" t="s">
        <v>545</v>
      </c>
      <c r="E131" s="241">
        <v>6</v>
      </c>
      <c r="F131" s="241">
        <v>3</v>
      </c>
      <c r="G131" s="241">
        <v>3</v>
      </c>
      <c r="H131" s="241">
        <v>2</v>
      </c>
      <c r="I131" s="241">
        <v>4</v>
      </c>
      <c r="J131" s="245">
        <v>0</v>
      </c>
      <c r="K131" s="245">
        <v>0</v>
      </c>
      <c r="L131" s="245">
        <v>0</v>
      </c>
    </row>
    <row r="132" spans="1:12" s="242" customFormat="1" ht="15.6" customHeight="1">
      <c r="A132" s="436" t="s">
        <v>698</v>
      </c>
      <c r="B132" s="437"/>
      <c r="C132" s="239"/>
      <c r="D132" s="240"/>
      <c r="E132" s="241">
        <v>633</v>
      </c>
      <c r="F132" s="241">
        <v>216</v>
      </c>
      <c r="G132" s="241">
        <v>417</v>
      </c>
      <c r="H132" s="241">
        <v>185</v>
      </c>
      <c r="I132" s="241">
        <v>448</v>
      </c>
      <c r="J132" s="241">
        <v>101</v>
      </c>
      <c r="K132" s="241">
        <v>18</v>
      </c>
      <c r="L132" s="241">
        <v>83</v>
      </c>
    </row>
    <row r="133" spans="1:12" s="242" customFormat="1" ht="15.6" customHeight="1">
      <c r="A133" s="431"/>
      <c r="B133" s="432"/>
      <c r="C133" s="243" t="s">
        <v>647</v>
      </c>
      <c r="D133" s="244" t="s">
        <v>28</v>
      </c>
      <c r="E133" s="241">
        <v>4</v>
      </c>
      <c r="F133" s="241">
        <v>2</v>
      </c>
      <c r="G133" s="241">
        <v>2</v>
      </c>
      <c r="H133" s="245">
        <v>0</v>
      </c>
      <c r="I133" s="241">
        <v>4</v>
      </c>
      <c r="J133" s="245">
        <v>0</v>
      </c>
      <c r="K133" s="245">
        <v>0</v>
      </c>
      <c r="L133" s="245">
        <v>0</v>
      </c>
    </row>
    <row r="134" spans="1:12" s="242" customFormat="1" ht="15.6" customHeight="1">
      <c r="A134" s="431"/>
      <c r="B134" s="432"/>
      <c r="C134" s="239"/>
      <c r="D134" s="244" t="s">
        <v>36</v>
      </c>
      <c r="E134" s="241">
        <v>1</v>
      </c>
      <c r="F134" s="245">
        <v>0</v>
      </c>
      <c r="G134" s="241">
        <v>1</v>
      </c>
      <c r="H134" s="245">
        <v>0</v>
      </c>
      <c r="I134" s="241">
        <v>1</v>
      </c>
      <c r="J134" s="241">
        <v>1</v>
      </c>
      <c r="K134" s="241">
        <v>1</v>
      </c>
      <c r="L134" s="245">
        <v>0</v>
      </c>
    </row>
    <row r="135" spans="1:12" s="242" customFormat="1" ht="15.6" customHeight="1">
      <c r="A135" s="431"/>
      <c r="B135" s="432"/>
      <c r="C135" s="239"/>
      <c r="D135" s="244" t="s">
        <v>46</v>
      </c>
      <c r="E135" s="245">
        <v>0</v>
      </c>
      <c r="F135" s="245">
        <v>0</v>
      </c>
      <c r="G135" s="245">
        <v>0</v>
      </c>
      <c r="H135" s="245">
        <v>0</v>
      </c>
      <c r="I135" s="245">
        <v>0</v>
      </c>
      <c r="J135" s="241">
        <v>1</v>
      </c>
      <c r="K135" s="245">
        <v>0</v>
      </c>
      <c r="L135" s="241">
        <v>1</v>
      </c>
    </row>
    <row r="136" spans="1:12" s="242" customFormat="1" ht="15.6" customHeight="1">
      <c r="A136" s="431"/>
      <c r="B136" s="432"/>
      <c r="C136" s="243" t="s">
        <v>648</v>
      </c>
      <c r="D136" s="244" t="s">
        <v>21</v>
      </c>
      <c r="E136" s="241">
        <v>8</v>
      </c>
      <c r="F136" s="241">
        <v>2</v>
      </c>
      <c r="G136" s="241">
        <v>6</v>
      </c>
      <c r="H136" s="241">
        <v>5</v>
      </c>
      <c r="I136" s="241">
        <v>3</v>
      </c>
      <c r="J136" s="245">
        <v>0</v>
      </c>
      <c r="K136" s="245">
        <v>0</v>
      </c>
      <c r="L136" s="245">
        <v>0</v>
      </c>
    </row>
    <row r="137" spans="1:12" s="242" customFormat="1" ht="15.6" customHeight="1">
      <c r="A137" s="431"/>
      <c r="B137" s="432"/>
      <c r="C137" s="239"/>
      <c r="D137" s="244" t="s">
        <v>24</v>
      </c>
      <c r="E137" s="241">
        <v>13</v>
      </c>
      <c r="F137" s="241">
        <v>5</v>
      </c>
      <c r="G137" s="241">
        <v>8</v>
      </c>
      <c r="H137" s="241">
        <v>6</v>
      </c>
      <c r="I137" s="241">
        <v>7</v>
      </c>
      <c r="J137" s="241">
        <v>2</v>
      </c>
      <c r="K137" s="245">
        <v>0</v>
      </c>
      <c r="L137" s="241">
        <v>2</v>
      </c>
    </row>
    <row r="138" spans="1:12" s="242" customFormat="1" ht="15.6" customHeight="1">
      <c r="A138" s="431"/>
      <c r="B138" s="432"/>
      <c r="C138" s="239"/>
      <c r="D138" s="244" t="s">
        <v>25</v>
      </c>
      <c r="E138" s="241">
        <v>1</v>
      </c>
      <c r="F138" s="245">
        <v>0</v>
      </c>
      <c r="G138" s="241">
        <v>1</v>
      </c>
      <c r="H138" s="245">
        <v>0</v>
      </c>
      <c r="I138" s="241">
        <v>1</v>
      </c>
      <c r="J138" s="245">
        <v>0</v>
      </c>
      <c r="K138" s="245">
        <v>0</v>
      </c>
      <c r="L138" s="245">
        <v>0</v>
      </c>
    </row>
    <row r="139" spans="1:12" s="242" customFormat="1" ht="15.6" customHeight="1">
      <c r="A139" s="431"/>
      <c r="B139" s="432"/>
      <c r="C139" s="239"/>
      <c r="D139" s="244" t="s">
        <v>26</v>
      </c>
      <c r="E139" s="241">
        <v>1</v>
      </c>
      <c r="F139" s="245">
        <v>0</v>
      </c>
      <c r="G139" s="241">
        <v>1</v>
      </c>
      <c r="H139" s="245">
        <v>0</v>
      </c>
      <c r="I139" s="241">
        <v>1</v>
      </c>
      <c r="J139" s="241">
        <v>1</v>
      </c>
      <c r="K139" s="245">
        <v>0</v>
      </c>
      <c r="L139" s="241">
        <v>1</v>
      </c>
    </row>
    <row r="140" spans="1:12" s="242" customFormat="1" ht="15.6" customHeight="1">
      <c r="A140" s="431"/>
      <c r="B140" s="432"/>
      <c r="C140" s="239"/>
      <c r="D140" s="244" t="s">
        <v>28</v>
      </c>
      <c r="E140" s="241">
        <v>67</v>
      </c>
      <c r="F140" s="241">
        <v>27</v>
      </c>
      <c r="G140" s="241">
        <v>40</v>
      </c>
      <c r="H140" s="241">
        <v>19</v>
      </c>
      <c r="I140" s="241">
        <v>48</v>
      </c>
      <c r="J140" s="241">
        <v>18</v>
      </c>
      <c r="K140" s="241">
        <v>4</v>
      </c>
      <c r="L140" s="241">
        <v>14</v>
      </c>
    </row>
    <row r="141" spans="1:12" s="242" customFormat="1" ht="15.6" customHeight="1">
      <c r="A141" s="431"/>
      <c r="B141" s="432"/>
      <c r="C141" s="239"/>
      <c r="D141" s="244" t="s">
        <v>29</v>
      </c>
      <c r="E141" s="245">
        <v>0</v>
      </c>
      <c r="F141" s="245">
        <v>0</v>
      </c>
      <c r="G141" s="245">
        <v>0</v>
      </c>
      <c r="H141" s="245">
        <v>0</v>
      </c>
      <c r="I141" s="245">
        <v>0</v>
      </c>
      <c r="J141" s="241">
        <v>1</v>
      </c>
      <c r="K141" s="245">
        <v>0</v>
      </c>
      <c r="L141" s="241">
        <v>1</v>
      </c>
    </row>
    <row r="142" spans="1:12" s="242" customFormat="1" ht="15.6" customHeight="1">
      <c r="A142" s="431"/>
      <c r="B142" s="432"/>
      <c r="C142" s="239"/>
      <c r="D142" s="244" t="s">
        <v>32</v>
      </c>
      <c r="E142" s="241">
        <v>1</v>
      </c>
      <c r="F142" s="241">
        <v>1</v>
      </c>
      <c r="G142" s="245">
        <v>0</v>
      </c>
      <c r="H142" s="245">
        <v>0</v>
      </c>
      <c r="I142" s="241">
        <v>1</v>
      </c>
      <c r="J142" s="241">
        <v>1</v>
      </c>
      <c r="K142" s="245">
        <v>0</v>
      </c>
      <c r="L142" s="241">
        <v>1</v>
      </c>
    </row>
    <row r="143" spans="1:12" s="242" customFormat="1" ht="15.6" customHeight="1">
      <c r="A143" s="431"/>
      <c r="B143" s="432"/>
      <c r="C143" s="239"/>
      <c r="D143" s="244" t="s">
        <v>33</v>
      </c>
      <c r="E143" s="241">
        <v>9</v>
      </c>
      <c r="F143" s="241">
        <v>4</v>
      </c>
      <c r="G143" s="241">
        <v>5</v>
      </c>
      <c r="H143" s="241">
        <v>4</v>
      </c>
      <c r="I143" s="241">
        <v>5</v>
      </c>
      <c r="J143" s="245">
        <v>0</v>
      </c>
      <c r="K143" s="245">
        <v>0</v>
      </c>
      <c r="L143" s="245">
        <v>0</v>
      </c>
    </row>
    <row r="144" spans="1:12" s="242" customFormat="1" ht="15.6" customHeight="1">
      <c r="A144" s="431"/>
      <c r="B144" s="432"/>
      <c r="C144" s="239"/>
      <c r="D144" s="244" t="s">
        <v>40</v>
      </c>
      <c r="E144" s="241">
        <v>1</v>
      </c>
      <c r="F144" s="245">
        <v>0</v>
      </c>
      <c r="G144" s="241">
        <v>1</v>
      </c>
      <c r="H144" s="245">
        <v>0</v>
      </c>
      <c r="I144" s="241">
        <v>1</v>
      </c>
      <c r="J144" s="241">
        <v>1</v>
      </c>
      <c r="K144" s="245">
        <v>0</v>
      </c>
      <c r="L144" s="241">
        <v>1</v>
      </c>
    </row>
    <row r="145" spans="1:12" s="242" customFormat="1" ht="15.6" customHeight="1">
      <c r="A145" s="431"/>
      <c r="B145" s="432"/>
      <c r="C145" s="239"/>
      <c r="D145" s="244" t="s">
        <v>45</v>
      </c>
      <c r="E145" s="241">
        <v>1</v>
      </c>
      <c r="F145" s="245">
        <v>0</v>
      </c>
      <c r="G145" s="241">
        <v>1</v>
      </c>
      <c r="H145" s="245">
        <v>0</v>
      </c>
      <c r="I145" s="241">
        <v>1</v>
      </c>
      <c r="J145" s="245">
        <v>0</v>
      </c>
      <c r="K145" s="245">
        <v>0</v>
      </c>
      <c r="L145" s="245">
        <v>0</v>
      </c>
    </row>
    <row r="146" spans="1:12" s="242" customFormat="1" ht="15.6" customHeight="1">
      <c r="A146" s="431"/>
      <c r="B146" s="432"/>
      <c r="C146" s="243" t="s">
        <v>649</v>
      </c>
      <c r="D146" s="244" t="s">
        <v>21</v>
      </c>
      <c r="E146" s="241">
        <v>159</v>
      </c>
      <c r="F146" s="241">
        <v>45</v>
      </c>
      <c r="G146" s="241">
        <v>114</v>
      </c>
      <c r="H146" s="241">
        <v>49</v>
      </c>
      <c r="I146" s="241">
        <v>110</v>
      </c>
      <c r="J146" s="241">
        <v>9</v>
      </c>
      <c r="K146" s="241">
        <v>1</v>
      </c>
      <c r="L146" s="241">
        <v>8</v>
      </c>
    </row>
    <row r="147" spans="1:12" s="242" customFormat="1" ht="15.6" customHeight="1">
      <c r="A147" s="431"/>
      <c r="B147" s="432"/>
      <c r="C147" s="239"/>
      <c r="D147" s="244" t="s">
        <v>24</v>
      </c>
      <c r="E147" s="241">
        <v>99</v>
      </c>
      <c r="F147" s="241">
        <v>31</v>
      </c>
      <c r="G147" s="241">
        <v>68</v>
      </c>
      <c r="H147" s="241">
        <v>30</v>
      </c>
      <c r="I147" s="241">
        <v>69</v>
      </c>
      <c r="J147" s="241">
        <v>19</v>
      </c>
      <c r="K147" s="241">
        <v>5</v>
      </c>
      <c r="L147" s="241">
        <v>14</v>
      </c>
    </row>
    <row r="148" spans="1:12" s="242" customFormat="1" ht="15.6" customHeight="1">
      <c r="A148" s="431"/>
      <c r="B148" s="432"/>
      <c r="C148" s="239"/>
      <c r="D148" s="244" t="s">
        <v>652</v>
      </c>
      <c r="E148" s="241">
        <v>1</v>
      </c>
      <c r="F148" s="241">
        <v>1</v>
      </c>
      <c r="G148" s="245">
        <v>0</v>
      </c>
      <c r="H148" s="245">
        <v>0</v>
      </c>
      <c r="I148" s="241">
        <v>1</v>
      </c>
      <c r="J148" s="245">
        <v>0</v>
      </c>
      <c r="K148" s="245">
        <v>0</v>
      </c>
      <c r="L148" s="245">
        <v>0</v>
      </c>
    </row>
    <row r="149" spans="1:12" s="242" customFormat="1" ht="15.6" customHeight="1">
      <c r="A149" s="431"/>
      <c r="B149" s="432"/>
      <c r="C149" s="239"/>
      <c r="D149" s="244" t="s">
        <v>25</v>
      </c>
      <c r="E149" s="241">
        <v>13</v>
      </c>
      <c r="F149" s="241">
        <v>2</v>
      </c>
      <c r="G149" s="241">
        <v>11</v>
      </c>
      <c r="H149" s="241">
        <v>3</v>
      </c>
      <c r="I149" s="241">
        <v>10</v>
      </c>
      <c r="J149" s="241">
        <v>2</v>
      </c>
      <c r="K149" s="245">
        <v>0</v>
      </c>
      <c r="L149" s="241">
        <v>2</v>
      </c>
    </row>
    <row r="150" spans="1:12" s="242" customFormat="1" ht="15.6" customHeight="1">
      <c r="A150" s="431"/>
      <c r="B150" s="432"/>
      <c r="C150" s="239"/>
      <c r="D150" s="244" t="s">
        <v>26</v>
      </c>
      <c r="E150" s="241">
        <v>6</v>
      </c>
      <c r="F150" s="241">
        <v>2</v>
      </c>
      <c r="G150" s="241">
        <v>4</v>
      </c>
      <c r="H150" s="241">
        <v>1</v>
      </c>
      <c r="I150" s="241">
        <v>5</v>
      </c>
      <c r="J150" s="241">
        <v>3</v>
      </c>
      <c r="K150" s="241">
        <v>1</v>
      </c>
      <c r="L150" s="241">
        <v>2</v>
      </c>
    </row>
    <row r="151" spans="1:12" s="242" customFormat="1" ht="15.6" customHeight="1">
      <c r="A151" s="431"/>
      <c r="B151" s="432"/>
      <c r="C151" s="239"/>
      <c r="D151" s="244" t="s">
        <v>28</v>
      </c>
      <c r="E151" s="241">
        <v>197</v>
      </c>
      <c r="F151" s="241">
        <v>83</v>
      </c>
      <c r="G151" s="241">
        <v>114</v>
      </c>
      <c r="H151" s="241">
        <v>50</v>
      </c>
      <c r="I151" s="241">
        <v>147</v>
      </c>
      <c r="J151" s="241">
        <v>33</v>
      </c>
      <c r="K151" s="241">
        <v>3</v>
      </c>
      <c r="L151" s="241">
        <v>30</v>
      </c>
    </row>
    <row r="152" spans="1:12" s="242" customFormat="1" ht="15.6" customHeight="1">
      <c r="A152" s="431"/>
      <c r="B152" s="432"/>
      <c r="C152" s="239"/>
      <c r="D152" s="244" t="s">
        <v>29</v>
      </c>
      <c r="E152" s="241">
        <v>2</v>
      </c>
      <c r="F152" s="241">
        <v>1</v>
      </c>
      <c r="G152" s="241">
        <v>1</v>
      </c>
      <c r="H152" s="241">
        <v>1</v>
      </c>
      <c r="I152" s="241">
        <v>1</v>
      </c>
      <c r="J152" s="245">
        <v>0</v>
      </c>
      <c r="K152" s="245">
        <v>0</v>
      </c>
      <c r="L152" s="245">
        <v>0</v>
      </c>
    </row>
    <row r="153" spans="1:12" s="242" customFormat="1" ht="15.6" customHeight="1">
      <c r="A153" s="431"/>
      <c r="B153" s="432"/>
      <c r="C153" s="239"/>
      <c r="D153" s="244" t="s">
        <v>30</v>
      </c>
      <c r="E153" s="241">
        <v>2</v>
      </c>
      <c r="F153" s="245">
        <v>0</v>
      </c>
      <c r="G153" s="241">
        <v>2</v>
      </c>
      <c r="H153" s="245">
        <v>0</v>
      </c>
      <c r="I153" s="241">
        <v>2</v>
      </c>
      <c r="J153" s="245">
        <v>0</v>
      </c>
      <c r="K153" s="245">
        <v>0</v>
      </c>
      <c r="L153" s="245">
        <v>0</v>
      </c>
    </row>
    <row r="154" spans="1:12" s="242" customFormat="1" ht="15.6" customHeight="1">
      <c r="A154" s="431"/>
      <c r="B154" s="432"/>
      <c r="C154" s="239"/>
      <c r="D154" s="244" t="s">
        <v>32</v>
      </c>
      <c r="E154" s="241">
        <v>9</v>
      </c>
      <c r="F154" s="241">
        <v>2</v>
      </c>
      <c r="G154" s="241">
        <v>7</v>
      </c>
      <c r="H154" s="241">
        <v>2</v>
      </c>
      <c r="I154" s="241">
        <v>7</v>
      </c>
      <c r="J154" s="241">
        <v>1</v>
      </c>
      <c r="K154" s="245">
        <v>0</v>
      </c>
      <c r="L154" s="241">
        <v>1</v>
      </c>
    </row>
    <row r="155" spans="1:12" s="242" customFormat="1" ht="15.6" customHeight="1">
      <c r="A155" s="431"/>
      <c r="B155" s="432"/>
      <c r="C155" s="239"/>
      <c r="D155" s="244" t="s">
        <v>33</v>
      </c>
      <c r="E155" s="241">
        <v>25</v>
      </c>
      <c r="F155" s="241">
        <v>5</v>
      </c>
      <c r="G155" s="241">
        <v>20</v>
      </c>
      <c r="H155" s="241">
        <v>11</v>
      </c>
      <c r="I155" s="241">
        <v>14</v>
      </c>
      <c r="J155" s="241">
        <v>6</v>
      </c>
      <c r="K155" s="241">
        <v>2</v>
      </c>
      <c r="L155" s="241">
        <v>4</v>
      </c>
    </row>
    <row r="156" spans="1:12" s="242" customFormat="1" ht="15.6" customHeight="1">
      <c r="A156" s="431"/>
      <c r="B156" s="432"/>
      <c r="C156" s="239"/>
      <c r="D156" s="244" t="s">
        <v>35</v>
      </c>
      <c r="E156" s="241">
        <v>1</v>
      </c>
      <c r="F156" s="245">
        <v>0</v>
      </c>
      <c r="G156" s="241">
        <v>1</v>
      </c>
      <c r="H156" s="241">
        <v>1</v>
      </c>
      <c r="I156" s="245">
        <v>0</v>
      </c>
      <c r="J156" s="245">
        <v>0</v>
      </c>
      <c r="K156" s="245">
        <v>0</v>
      </c>
      <c r="L156" s="245">
        <v>0</v>
      </c>
    </row>
    <row r="157" spans="1:12" s="242" customFormat="1" ht="15.6" customHeight="1">
      <c r="A157" s="431"/>
      <c r="B157" s="432"/>
      <c r="C157" s="239"/>
      <c r="D157" s="244" t="s">
        <v>40</v>
      </c>
      <c r="E157" s="241">
        <v>3</v>
      </c>
      <c r="F157" s="241">
        <v>2</v>
      </c>
      <c r="G157" s="241">
        <v>1</v>
      </c>
      <c r="H157" s="241">
        <v>2</v>
      </c>
      <c r="I157" s="241">
        <v>1</v>
      </c>
      <c r="J157" s="245">
        <v>0</v>
      </c>
      <c r="K157" s="245">
        <v>0</v>
      </c>
      <c r="L157" s="245">
        <v>0</v>
      </c>
    </row>
    <row r="158" spans="1:12" s="242" customFormat="1" ht="15.6" customHeight="1">
      <c r="A158" s="431"/>
      <c r="B158" s="432"/>
      <c r="C158" s="239"/>
      <c r="D158" s="244" t="s">
        <v>41</v>
      </c>
      <c r="E158" s="241">
        <v>1</v>
      </c>
      <c r="F158" s="245">
        <v>0</v>
      </c>
      <c r="G158" s="241">
        <v>1</v>
      </c>
      <c r="H158" s="245">
        <v>0</v>
      </c>
      <c r="I158" s="241">
        <v>1</v>
      </c>
      <c r="J158" s="245">
        <v>0</v>
      </c>
      <c r="K158" s="245">
        <v>0</v>
      </c>
      <c r="L158" s="245">
        <v>0</v>
      </c>
    </row>
    <row r="159" spans="1:12" s="242" customFormat="1" ht="15.6" customHeight="1">
      <c r="A159" s="431"/>
      <c r="B159" s="432"/>
      <c r="C159" s="239"/>
      <c r="D159" s="244" t="s">
        <v>44</v>
      </c>
      <c r="E159" s="241">
        <v>4</v>
      </c>
      <c r="F159" s="241">
        <v>1</v>
      </c>
      <c r="G159" s="241">
        <v>3</v>
      </c>
      <c r="H159" s="245">
        <v>0</v>
      </c>
      <c r="I159" s="241">
        <v>4</v>
      </c>
      <c r="J159" s="241">
        <v>1</v>
      </c>
      <c r="K159" s="245">
        <v>0</v>
      </c>
      <c r="L159" s="241">
        <v>1</v>
      </c>
    </row>
    <row r="160" spans="1:12" s="242" customFormat="1" ht="15.6" customHeight="1">
      <c r="A160" s="431"/>
      <c r="B160" s="432"/>
      <c r="C160" s="239"/>
      <c r="D160" s="244" t="s">
        <v>45</v>
      </c>
      <c r="E160" s="241">
        <v>2</v>
      </c>
      <c r="F160" s="245">
        <v>0</v>
      </c>
      <c r="G160" s="241">
        <v>2</v>
      </c>
      <c r="H160" s="245">
        <v>0</v>
      </c>
      <c r="I160" s="241">
        <v>2</v>
      </c>
      <c r="J160" s="241">
        <v>1</v>
      </c>
      <c r="K160" s="241">
        <v>1</v>
      </c>
      <c r="L160" s="245">
        <v>0</v>
      </c>
    </row>
    <row r="161" spans="1:12" s="242" customFormat="1" ht="15.6" customHeight="1">
      <c r="A161" s="431"/>
      <c r="B161" s="432"/>
      <c r="C161" s="239"/>
      <c r="D161" s="244" t="s">
        <v>46</v>
      </c>
      <c r="E161" s="241">
        <v>1</v>
      </c>
      <c r="F161" s="245">
        <v>0</v>
      </c>
      <c r="G161" s="241">
        <v>1</v>
      </c>
      <c r="H161" s="241">
        <v>1</v>
      </c>
      <c r="I161" s="245">
        <v>0</v>
      </c>
      <c r="J161" s="245">
        <v>0</v>
      </c>
      <c r="K161" s="245">
        <v>0</v>
      </c>
      <c r="L161" s="245">
        <v>0</v>
      </c>
    </row>
    <row r="162" spans="1:12" s="242" customFormat="1" ht="15.6" customHeight="1">
      <c r="A162" s="431"/>
      <c r="B162" s="432"/>
      <c r="C162" s="239"/>
      <c r="D162" s="244" t="s">
        <v>545</v>
      </c>
      <c r="E162" s="241">
        <v>1</v>
      </c>
      <c r="F162" s="245">
        <v>0</v>
      </c>
      <c r="G162" s="241">
        <v>1</v>
      </c>
      <c r="H162" s="245">
        <v>0</v>
      </c>
      <c r="I162" s="241">
        <v>1</v>
      </c>
      <c r="J162" s="245">
        <v>0</v>
      </c>
      <c r="K162" s="245">
        <v>0</v>
      </c>
      <c r="L162" s="245">
        <v>0</v>
      </c>
    </row>
    <row r="163" spans="1:12" s="242" customFormat="1" ht="15.6" customHeight="1">
      <c r="A163" s="436" t="s">
        <v>699</v>
      </c>
      <c r="B163" s="437"/>
      <c r="C163" s="239"/>
      <c r="D163" s="240"/>
      <c r="E163" s="241">
        <v>1144</v>
      </c>
      <c r="F163" s="241">
        <v>514</v>
      </c>
      <c r="G163" s="241">
        <v>630</v>
      </c>
      <c r="H163" s="241">
        <v>1144</v>
      </c>
      <c r="I163" s="245">
        <v>0</v>
      </c>
      <c r="J163" s="245">
        <v>0</v>
      </c>
      <c r="K163" s="245">
        <v>0</v>
      </c>
      <c r="L163" s="245">
        <v>0</v>
      </c>
    </row>
    <row r="164" spans="1:12" s="242" customFormat="1" ht="15.6" customHeight="1">
      <c r="A164" s="431"/>
      <c r="B164" s="432"/>
      <c r="C164" s="243" t="s">
        <v>637</v>
      </c>
      <c r="D164" s="244" t="s">
        <v>21</v>
      </c>
      <c r="E164" s="241">
        <v>892</v>
      </c>
      <c r="F164" s="241">
        <v>387</v>
      </c>
      <c r="G164" s="241">
        <v>505</v>
      </c>
      <c r="H164" s="241">
        <v>892</v>
      </c>
      <c r="I164" s="245">
        <v>0</v>
      </c>
      <c r="J164" s="245">
        <v>0</v>
      </c>
      <c r="K164" s="245">
        <v>0</v>
      </c>
      <c r="L164" s="245">
        <v>0</v>
      </c>
    </row>
    <row r="165" spans="1:12" s="242" customFormat="1" ht="15.6" customHeight="1">
      <c r="A165" s="431"/>
      <c r="B165" s="432"/>
      <c r="C165" s="239"/>
      <c r="D165" s="244" t="s">
        <v>24</v>
      </c>
      <c r="E165" s="241">
        <v>101</v>
      </c>
      <c r="F165" s="241">
        <v>54</v>
      </c>
      <c r="G165" s="241">
        <v>47</v>
      </c>
      <c r="H165" s="241">
        <v>101</v>
      </c>
      <c r="I165" s="245">
        <v>0</v>
      </c>
      <c r="J165" s="245">
        <v>0</v>
      </c>
      <c r="K165" s="245">
        <v>0</v>
      </c>
      <c r="L165" s="245">
        <v>0</v>
      </c>
    </row>
    <row r="166" spans="1:12" s="242" customFormat="1" ht="15.6" customHeight="1">
      <c r="A166" s="431"/>
      <c r="B166" s="432"/>
      <c r="C166" s="239"/>
      <c r="D166" s="244" t="s">
        <v>25</v>
      </c>
      <c r="E166" s="241">
        <v>4</v>
      </c>
      <c r="F166" s="241">
        <v>3</v>
      </c>
      <c r="G166" s="241">
        <v>1</v>
      </c>
      <c r="H166" s="241">
        <v>4</v>
      </c>
      <c r="I166" s="245">
        <v>0</v>
      </c>
      <c r="J166" s="245">
        <v>0</v>
      </c>
      <c r="K166" s="245">
        <v>0</v>
      </c>
      <c r="L166" s="245">
        <v>0</v>
      </c>
    </row>
    <row r="167" spans="1:12" s="242" customFormat="1" ht="15.6" customHeight="1">
      <c r="A167" s="431"/>
      <c r="B167" s="432"/>
      <c r="C167" s="239"/>
      <c r="D167" s="244" t="s">
        <v>28</v>
      </c>
      <c r="E167" s="241">
        <v>54</v>
      </c>
      <c r="F167" s="241">
        <v>28</v>
      </c>
      <c r="G167" s="241">
        <v>26</v>
      </c>
      <c r="H167" s="241">
        <v>54</v>
      </c>
      <c r="I167" s="245">
        <v>0</v>
      </c>
      <c r="J167" s="245">
        <v>0</v>
      </c>
      <c r="K167" s="245">
        <v>0</v>
      </c>
      <c r="L167" s="245">
        <v>0</v>
      </c>
    </row>
    <row r="168" spans="1:12" s="242" customFormat="1" ht="15.6" customHeight="1">
      <c r="A168" s="431"/>
      <c r="B168" s="432"/>
      <c r="C168" s="239"/>
      <c r="D168" s="244" t="s">
        <v>29</v>
      </c>
      <c r="E168" s="241">
        <v>4</v>
      </c>
      <c r="F168" s="241">
        <v>3</v>
      </c>
      <c r="G168" s="241">
        <v>1</v>
      </c>
      <c r="H168" s="241">
        <v>4</v>
      </c>
      <c r="I168" s="245">
        <v>0</v>
      </c>
      <c r="J168" s="245">
        <v>0</v>
      </c>
      <c r="K168" s="245">
        <v>0</v>
      </c>
      <c r="L168" s="245">
        <v>0</v>
      </c>
    </row>
    <row r="169" spans="1:12" s="242" customFormat="1" ht="15.6" customHeight="1">
      <c r="A169" s="431"/>
      <c r="B169" s="432"/>
      <c r="C169" s="239"/>
      <c r="D169" s="244" t="s">
        <v>33</v>
      </c>
      <c r="E169" s="241">
        <v>83</v>
      </c>
      <c r="F169" s="241">
        <v>37</v>
      </c>
      <c r="G169" s="241">
        <v>46</v>
      </c>
      <c r="H169" s="241">
        <v>83</v>
      </c>
      <c r="I169" s="245">
        <v>0</v>
      </c>
      <c r="J169" s="245">
        <v>0</v>
      </c>
      <c r="K169" s="245">
        <v>0</v>
      </c>
      <c r="L169" s="245">
        <v>0</v>
      </c>
    </row>
    <row r="170" spans="1:12" s="242" customFormat="1" ht="15.6" customHeight="1">
      <c r="A170" s="431"/>
      <c r="B170" s="432"/>
      <c r="C170" s="239"/>
      <c r="D170" s="244" t="s">
        <v>36</v>
      </c>
      <c r="E170" s="241">
        <v>1</v>
      </c>
      <c r="F170" s="245">
        <v>0</v>
      </c>
      <c r="G170" s="241">
        <v>1</v>
      </c>
      <c r="H170" s="241">
        <v>1</v>
      </c>
      <c r="I170" s="245">
        <v>0</v>
      </c>
      <c r="J170" s="245">
        <v>0</v>
      </c>
      <c r="K170" s="245">
        <v>0</v>
      </c>
      <c r="L170" s="245">
        <v>0</v>
      </c>
    </row>
    <row r="171" spans="1:12" s="242" customFormat="1" ht="15.6" customHeight="1">
      <c r="A171" s="431"/>
      <c r="B171" s="432"/>
      <c r="C171" s="239"/>
      <c r="D171" s="244" t="s">
        <v>40</v>
      </c>
      <c r="E171" s="241">
        <v>2</v>
      </c>
      <c r="F171" s="241">
        <v>1</v>
      </c>
      <c r="G171" s="241">
        <v>1</v>
      </c>
      <c r="H171" s="241">
        <v>2</v>
      </c>
      <c r="I171" s="245">
        <v>0</v>
      </c>
      <c r="J171" s="245">
        <v>0</v>
      </c>
      <c r="K171" s="245">
        <v>0</v>
      </c>
      <c r="L171" s="245">
        <v>0</v>
      </c>
    </row>
    <row r="172" spans="1:12" s="242" customFormat="1" ht="15.6" customHeight="1">
      <c r="A172" s="431"/>
      <c r="B172" s="432"/>
      <c r="C172" s="239"/>
      <c r="D172" s="244" t="s">
        <v>44</v>
      </c>
      <c r="E172" s="241">
        <v>1</v>
      </c>
      <c r="F172" s="241">
        <v>1</v>
      </c>
      <c r="G172" s="245">
        <v>0</v>
      </c>
      <c r="H172" s="241">
        <v>1</v>
      </c>
      <c r="I172" s="245">
        <v>0</v>
      </c>
      <c r="J172" s="245">
        <v>0</v>
      </c>
      <c r="K172" s="245">
        <v>0</v>
      </c>
      <c r="L172" s="245">
        <v>0</v>
      </c>
    </row>
    <row r="173" spans="1:12" s="242" customFormat="1" ht="15.6" customHeight="1">
      <c r="A173" s="431"/>
      <c r="B173" s="432"/>
      <c r="C173" s="239"/>
      <c r="D173" s="244" t="s">
        <v>46</v>
      </c>
      <c r="E173" s="241">
        <v>1</v>
      </c>
      <c r="F173" s="245">
        <v>0</v>
      </c>
      <c r="G173" s="241">
        <v>1</v>
      </c>
      <c r="H173" s="241">
        <v>1</v>
      </c>
      <c r="I173" s="245">
        <v>0</v>
      </c>
      <c r="J173" s="245">
        <v>0</v>
      </c>
      <c r="K173" s="245">
        <v>0</v>
      </c>
      <c r="L173" s="245">
        <v>0</v>
      </c>
    </row>
    <row r="174" spans="1:12" s="242" customFormat="1" ht="15.6" customHeight="1">
      <c r="A174" s="431"/>
      <c r="B174" s="432"/>
      <c r="C174" s="239"/>
      <c r="D174" s="244" t="s">
        <v>608</v>
      </c>
      <c r="E174" s="241">
        <v>1</v>
      </c>
      <c r="F174" s="245">
        <v>0</v>
      </c>
      <c r="G174" s="241">
        <v>1</v>
      </c>
      <c r="H174" s="241">
        <v>1</v>
      </c>
      <c r="I174" s="245">
        <v>0</v>
      </c>
      <c r="J174" s="245">
        <v>0</v>
      </c>
      <c r="K174" s="245">
        <v>0</v>
      </c>
      <c r="L174" s="245">
        <v>0</v>
      </c>
    </row>
    <row r="175" spans="1:12" s="242" customFormat="1" ht="15.6" customHeight="1">
      <c r="A175" s="436" t="s">
        <v>700</v>
      </c>
      <c r="B175" s="437"/>
      <c r="C175" s="239"/>
      <c r="D175" s="240"/>
      <c r="E175" s="241">
        <v>719</v>
      </c>
      <c r="F175" s="241">
        <v>424</v>
      </c>
      <c r="G175" s="241">
        <v>295</v>
      </c>
      <c r="H175" s="241">
        <v>208</v>
      </c>
      <c r="I175" s="241">
        <v>511</v>
      </c>
      <c r="J175" s="241">
        <v>128</v>
      </c>
      <c r="K175" s="241">
        <v>70</v>
      </c>
      <c r="L175" s="241">
        <v>58</v>
      </c>
    </row>
    <row r="176" spans="1:12" s="242" customFormat="1" ht="15.6" customHeight="1">
      <c r="A176" s="431"/>
      <c r="B176" s="432"/>
      <c r="C176" s="243" t="s">
        <v>647</v>
      </c>
      <c r="D176" s="244" t="s">
        <v>24</v>
      </c>
      <c r="E176" s="241">
        <v>1</v>
      </c>
      <c r="F176" s="245">
        <v>0</v>
      </c>
      <c r="G176" s="241">
        <v>1</v>
      </c>
      <c r="H176" s="241">
        <v>1</v>
      </c>
      <c r="I176" s="245">
        <v>0</v>
      </c>
      <c r="J176" s="245">
        <v>0</v>
      </c>
      <c r="K176" s="245">
        <v>0</v>
      </c>
      <c r="L176" s="245">
        <v>0</v>
      </c>
    </row>
    <row r="177" spans="1:12" s="242" customFormat="1" ht="15.6" customHeight="1">
      <c r="A177" s="431"/>
      <c r="B177" s="432"/>
      <c r="C177" s="239"/>
      <c r="D177" s="244" t="s">
        <v>28</v>
      </c>
      <c r="E177" s="241">
        <v>11</v>
      </c>
      <c r="F177" s="241">
        <v>7</v>
      </c>
      <c r="G177" s="241">
        <v>4</v>
      </c>
      <c r="H177" s="241">
        <v>2</v>
      </c>
      <c r="I177" s="241">
        <v>9</v>
      </c>
      <c r="J177" s="245">
        <v>0</v>
      </c>
      <c r="K177" s="245">
        <v>0</v>
      </c>
      <c r="L177" s="245">
        <v>0</v>
      </c>
    </row>
    <row r="178" spans="1:12" s="242" customFormat="1" ht="15.6" customHeight="1">
      <c r="A178" s="431"/>
      <c r="B178" s="432"/>
      <c r="C178" s="239"/>
      <c r="D178" s="244" t="s">
        <v>553</v>
      </c>
      <c r="E178" s="241">
        <v>1</v>
      </c>
      <c r="F178" s="241">
        <v>1</v>
      </c>
      <c r="G178" s="245">
        <v>0</v>
      </c>
      <c r="H178" s="245">
        <v>0</v>
      </c>
      <c r="I178" s="241">
        <v>1</v>
      </c>
      <c r="J178" s="245">
        <v>0</v>
      </c>
      <c r="K178" s="245">
        <v>0</v>
      </c>
      <c r="L178" s="245">
        <v>0</v>
      </c>
    </row>
    <row r="179" spans="1:12" s="242" customFormat="1" ht="15.6" customHeight="1">
      <c r="A179" s="431"/>
      <c r="B179" s="432"/>
      <c r="C179" s="239"/>
      <c r="D179" s="244" t="s">
        <v>44</v>
      </c>
      <c r="E179" s="241">
        <v>1</v>
      </c>
      <c r="F179" s="241">
        <v>1</v>
      </c>
      <c r="G179" s="245">
        <v>0</v>
      </c>
      <c r="H179" s="241">
        <v>1</v>
      </c>
      <c r="I179" s="245">
        <v>0</v>
      </c>
      <c r="J179" s="245">
        <v>0</v>
      </c>
      <c r="K179" s="245">
        <v>0</v>
      </c>
      <c r="L179" s="245">
        <v>0</v>
      </c>
    </row>
    <row r="180" spans="1:12" s="242" customFormat="1" ht="15.6" customHeight="1">
      <c r="A180" s="431"/>
      <c r="B180" s="432"/>
      <c r="C180" s="243" t="s">
        <v>648</v>
      </c>
      <c r="D180" s="244" t="s">
        <v>24</v>
      </c>
      <c r="E180" s="241">
        <v>13</v>
      </c>
      <c r="F180" s="241">
        <v>8</v>
      </c>
      <c r="G180" s="241">
        <v>5</v>
      </c>
      <c r="H180" s="241">
        <v>5</v>
      </c>
      <c r="I180" s="241">
        <v>8</v>
      </c>
      <c r="J180" s="241">
        <v>6</v>
      </c>
      <c r="K180" s="241">
        <v>3</v>
      </c>
      <c r="L180" s="241">
        <v>3</v>
      </c>
    </row>
    <row r="181" spans="1:12" s="242" customFormat="1" ht="15.6" customHeight="1">
      <c r="A181" s="431"/>
      <c r="B181" s="432"/>
      <c r="C181" s="239"/>
      <c r="D181" s="244" t="s">
        <v>25</v>
      </c>
      <c r="E181" s="241">
        <v>1</v>
      </c>
      <c r="F181" s="241">
        <v>1</v>
      </c>
      <c r="G181" s="245">
        <v>0</v>
      </c>
      <c r="H181" s="245">
        <v>0</v>
      </c>
      <c r="I181" s="241">
        <v>1</v>
      </c>
      <c r="J181" s="245">
        <v>0</v>
      </c>
      <c r="K181" s="245">
        <v>0</v>
      </c>
      <c r="L181" s="245">
        <v>0</v>
      </c>
    </row>
    <row r="182" spans="1:12" s="242" customFormat="1" ht="15.6" customHeight="1">
      <c r="A182" s="431"/>
      <c r="B182" s="432"/>
      <c r="C182" s="239"/>
      <c r="D182" s="244" t="s">
        <v>26</v>
      </c>
      <c r="E182" s="241">
        <v>2</v>
      </c>
      <c r="F182" s="241">
        <v>2</v>
      </c>
      <c r="G182" s="245">
        <v>0</v>
      </c>
      <c r="H182" s="245">
        <v>0</v>
      </c>
      <c r="I182" s="241">
        <v>2</v>
      </c>
      <c r="J182" s="245">
        <v>0</v>
      </c>
      <c r="K182" s="245">
        <v>0</v>
      </c>
      <c r="L182" s="245">
        <v>0</v>
      </c>
    </row>
    <row r="183" spans="1:12" s="242" customFormat="1" ht="15.6" customHeight="1">
      <c r="A183" s="431"/>
      <c r="B183" s="432"/>
      <c r="C183" s="239"/>
      <c r="D183" s="244" t="s">
        <v>28</v>
      </c>
      <c r="E183" s="241">
        <v>65</v>
      </c>
      <c r="F183" s="241">
        <v>35</v>
      </c>
      <c r="G183" s="241">
        <v>30</v>
      </c>
      <c r="H183" s="241">
        <v>24</v>
      </c>
      <c r="I183" s="241">
        <v>41</v>
      </c>
      <c r="J183" s="241">
        <v>23</v>
      </c>
      <c r="K183" s="241">
        <v>9</v>
      </c>
      <c r="L183" s="241">
        <v>14</v>
      </c>
    </row>
    <row r="184" spans="1:12" s="242" customFormat="1" ht="15.6" customHeight="1">
      <c r="A184" s="431"/>
      <c r="B184" s="432"/>
      <c r="C184" s="239"/>
      <c r="D184" s="244" t="s">
        <v>32</v>
      </c>
      <c r="E184" s="241">
        <v>1</v>
      </c>
      <c r="F184" s="245">
        <v>0</v>
      </c>
      <c r="G184" s="241">
        <v>1</v>
      </c>
      <c r="H184" s="245">
        <v>0</v>
      </c>
      <c r="I184" s="241">
        <v>1</v>
      </c>
      <c r="J184" s="241">
        <v>2</v>
      </c>
      <c r="K184" s="241">
        <v>2</v>
      </c>
      <c r="L184" s="245">
        <v>0</v>
      </c>
    </row>
    <row r="185" spans="1:12" s="242" customFormat="1" ht="15.6" customHeight="1">
      <c r="A185" s="431"/>
      <c r="B185" s="432"/>
      <c r="C185" s="239"/>
      <c r="D185" s="244" t="s">
        <v>33</v>
      </c>
      <c r="E185" s="245">
        <v>0</v>
      </c>
      <c r="F185" s="245">
        <v>0</v>
      </c>
      <c r="G185" s="245">
        <v>0</v>
      </c>
      <c r="H185" s="245">
        <v>0</v>
      </c>
      <c r="I185" s="245">
        <v>0</v>
      </c>
      <c r="J185" s="241">
        <v>2</v>
      </c>
      <c r="K185" s="241">
        <v>1</v>
      </c>
      <c r="L185" s="241">
        <v>1</v>
      </c>
    </row>
    <row r="186" spans="1:12" s="242" customFormat="1" ht="15.6" customHeight="1">
      <c r="A186" s="431"/>
      <c r="B186" s="432"/>
      <c r="C186" s="239"/>
      <c r="D186" s="244" t="s">
        <v>34</v>
      </c>
      <c r="E186" s="241">
        <v>1</v>
      </c>
      <c r="F186" s="241">
        <v>1</v>
      </c>
      <c r="G186" s="245">
        <v>0</v>
      </c>
      <c r="H186" s="245">
        <v>0</v>
      </c>
      <c r="I186" s="241">
        <v>1</v>
      </c>
      <c r="J186" s="245">
        <v>0</v>
      </c>
      <c r="K186" s="245">
        <v>0</v>
      </c>
      <c r="L186" s="245">
        <v>0</v>
      </c>
    </row>
    <row r="187" spans="1:12" s="242" customFormat="1" ht="15.6" customHeight="1">
      <c r="A187" s="431"/>
      <c r="B187" s="432"/>
      <c r="C187" s="239"/>
      <c r="D187" s="244" t="s">
        <v>36</v>
      </c>
      <c r="E187" s="241">
        <v>1</v>
      </c>
      <c r="F187" s="241">
        <v>1</v>
      </c>
      <c r="G187" s="245">
        <v>0</v>
      </c>
      <c r="H187" s="245">
        <v>0</v>
      </c>
      <c r="I187" s="241">
        <v>1</v>
      </c>
      <c r="J187" s="245">
        <v>0</v>
      </c>
      <c r="K187" s="245">
        <v>0</v>
      </c>
      <c r="L187" s="245">
        <v>0</v>
      </c>
    </row>
    <row r="188" spans="1:12" s="242" customFormat="1" ht="15.6" customHeight="1">
      <c r="A188" s="431"/>
      <c r="B188" s="432"/>
      <c r="C188" s="239"/>
      <c r="D188" s="244" t="s">
        <v>40</v>
      </c>
      <c r="E188" s="241">
        <v>1</v>
      </c>
      <c r="F188" s="241">
        <v>1</v>
      </c>
      <c r="G188" s="245">
        <v>0</v>
      </c>
      <c r="H188" s="245">
        <v>0</v>
      </c>
      <c r="I188" s="241">
        <v>1</v>
      </c>
      <c r="J188" s="245">
        <v>0</v>
      </c>
      <c r="K188" s="245">
        <v>0</v>
      </c>
      <c r="L188" s="245">
        <v>0</v>
      </c>
    </row>
    <row r="189" spans="1:12" s="242" customFormat="1" ht="15.6" customHeight="1">
      <c r="A189" s="431"/>
      <c r="B189" s="432"/>
      <c r="C189" s="239"/>
      <c r="D189" s="244" t="s">
        <v>44</v>
      </c>
      <c r="E189" s="241">
        <v>1</v>
      </c>
      <c r="F189" s="241">
        <v>1</v>
      </c>
      <c r="G189" s="245">
        <v>0</v>
      </c>
      <c r="H189" s="241">
        <v>1</v>
      </c>
      <c r="I189" s="245">
        <v>0</v>
      </c>
      <c r="J189" s="241">
        <v>2</v>
      </c>
      <c r="K189" s="241">
        <v>2</v>
      </c>
      <c r="L189" s="245">
        <v>0</v>
      </c>
    </row>
    <row r="190" spans="1:12" s="242" customFormat="1" ht="15.6" customHeight="1">
      <c r="A190" s="431"/>
      <c r="B190" s="432"/>
      <c r="C190" s="243" t="s">
        <v>649</v>
      </c>
      <c r="D190" s="244" t="s">
        <v>21</v>
      </c>
      <c r="E190" s="241">
        <v>38</v>
      </c>
      <c r="F190" s="241">
        <v>12</v>
      </c>
      <c r="G190" s="241">
        <v>26</v>
      </c>
      <c r="H190" s="241">
        <v>17</v>
      </c>
      <c r="I190" s="241">
        <v>21</v>
      </c>
      <c r="J190" s="241">
        <v>1</v>
      </c>
      <c r="K190" s="245">
        <v>0</v>
      </c>
      <c r="L190" s="241">
        <v>1</v>
      </c>
    </row>
    <row r="191" spans="1:12" s="242" customFormat="1" ht="15.6" customHeight="1">
      <c r="A191" s="431"/>
      <c r="B191" s="432"/>
      <c r="C191" s="239"/>
      <c r="D191" s="244" t="s">
        <v>23</v>
      </c>
      <c r="E191" s="241">
        <v>1</v>
      </c>
      <c r="F191" s="241">
        <v>1</v>
      </c>
      <c r="G191" s="245">
        <v>0</v>
      </c>
      <c r="H191" s="241">
        <v>1</v>
      </c>
      <c r="I191" s="245">
        <v>0</v>
      </c>
      <c r="J191" s="245">
        <v>0</v>
      </c>
      <c r="K191" s="245">
        <v>0</v>
      </c>
      <c r="L191" s="245">
        <v>0</v>
      </c>
    </row>
    <row r="192" spans="1:12" s="242" customFormat="1" ht="15.6" customHeight="1">
      <c r="A192" s="431"/>
      <c r="B192" s="432"/>
      <c r="C192" s="239"/>
      <c r="D192" s="244" t="s">
        <v>24</v>
      </c>
      <c r="E192" s="241">
        <v>167</v>
      </c>
      <c r="F192" s="241">
        <v>97</v>
      </c>
      <c r="G192" s="241">
        <v>70</v>
      </c>
      <c r="H192" s="241">
        <v>59</v>
      </c>
      <c r="I192" s="241">
        <v>108</v>
      </c>
      <c r="J192" s="241">
        <v>24</v>
      </c>
      <c r="K192" s="241">
        <v>10</v>
      </c>
      <c r="L192" s="241">
        <v>14</v>
      </c>
    </row>
    <row r="193" spans="1:12" s="242" customFormat="1" ht="15.6" customHeight="1">
      <c r="A193" s="431"/>
      <c r="B193" s="432"/>
      <c r="C193" s="239"/>
      <c r="D193" s="244" t="s">
        <v>25</v>
      </c>
      <c r="E193" s="241">
        <v>11</v>
      </c>
      <c r="F193" s="241">
        <v>5</v>
      </c>
      <c r="G193" s="241">
        <v>6</v>
      </c>
      <c r="H193" s="241">
        <v>1</v>
      </c>
      <c r="I193" s="241">
        <v>10</v>
      </c>
      <c r="J193" s="241">
        <v>2</v>
      </c>
      <c r="K193" s="241">
        <v>2</v>
      </c>
      <c r="L193" s="245">
        <v>0</v>
      </c>
    </row>
    <row r="194" spans="1:12" s="242" customFormat="1" ht="15.6" customHeight="1">
      <c r="A194" s="431"/>
      <c r="B194" s="432"/>
      <c r="C194" s="239"/>
      <c r="D194" s="244" t="s">
        <v>595</v>
      </c>
      <c r="E194" s="241">
        <v>1</v>
      </c>
      <c r="F194" s="245">
        <v>0</v>
      </c>
      <c r="G194" s="241">
        <v>1</v>
      </c>
      <c r="H194" s="245">
        <v>0</v>
      </c>
      <c r="I194" s="241">
        <v>1</v>
      </c>
      <c r="J194" s="245">
        <v>0</v>
      </c>
      <c r="K194" s="245">
        <v>0</v>
      </c>
      <c r="L194" s="245">
        <v>0</v>
      </c>
    </row>
    <row r="195" spans="1:12" s="242" customFormat="1" ht="15.6" customHeight="1">
      <c r="A195" s="431"/>
      <c r="B195" s="432"/>
      <c r="C195" s="239"/>
      <c r="D195" s="244" t="s">
        <v>26</v>
      </c>
      <c r="E195" s="241">
        <v>5</v>
      </c>
      <c r="F195" s="241">
        <v>2</v>
      </c>
      <c r="G195" s="241">
        <v>3</v>
      </c>
      <c r="H195" s="241">
        <v>2</v>
      </c>
      <c r="I195" s="241">
        <v>3</v>
      </c>
      <c r="J195" s="245">
        <v>0</v>
      </c>
      <c r="K195" s="245">
        <v>0</v>
      </c>
      <c r="L195" s="245">
        <v>0</v>
      </c>
    </row>
    <row r="196" spans="1:12" s="242" customFormat="1" ht="15.6" customHeight="1">
      <c r="A196" s="431"/>
      <c r="B196" s="432"/>
      <c r="C196" s="239"/>
      <c r="D196" s="244" t="s">
        <v>28</v>
      </c>
      <c r="E196" s="241">
        <v>322</v>
      </c>
      <c r="F196" s="241">
        <v>204</v>
      </c>
      <c r="G196" s="241">
        <v>118</v>
      </c>
      <c r="H196" s="241">
        <v>73</v>
      </c>
      <c r="I196" s="241">
        <v>249</v>
      </c>
      <c r="J196" s="241">
        <v>60</v>
      </c>
      <c r="K196" s="241">
        <v>38</v>
      </c>
      <c r="L196" s="241">
        <v>22</v>
      </c>
    </row>
    <row r="197" spans="1:12" s="242" customFormat="1" ht="15.6" customHeight="1">
      <c r="A197" s="431"/>
      <c r="B197" s="432"/>
      <c r="C197" s="239"/>
      <c r="D197" s="244" t="s">
        <v>29</v>
      </c>
      <c r="E197" s="241">
        <v>1</v>
      </c>
      <c r="F197" s="241">
        <v>1</v>
      </c>
      <c r="G197" s="245">
        <v>0</v>
      </c>
      <c r="H197" s="245">
        <v>0</v>
      </c>
      <c r="I197" s="241">
        <v>1</v>
      </c>
      <c r="J197" s="245">
        <v>0</v>
      </c>
      <c r="K197" s="245">
        <v>0</v>
      </c>
      <c r="L197" s="245">
        <v>0</v>
      </c>
    </row>
    <row r="198" spans="1:12" s="242" customFormat="1" ht="15.6" customHeight="1">
      <c r="A198" s="431"/>
      <c r="B198" s="432"/>
      <c r="C198" s="239"/>
      <c r="D198" s="244" t="s">
        <v>31</v>
      </c>
      <c r="E198" s="241">
        <v>4</v>
      </c>
      <c r="F198" s="241">
        <v>3</v>
      </c>
      <c r="G198" s="241">
        <v>1</v>
      </c>
      <c r="H198" s="241">
        <v>1</v>
      </c>
      <c r="I198" s="241">
        <v>3</v>
      </c>
      <c r="J198" s="245">
        <v>0</v>
      </c>
      <c r="K198" s="245">
        <v>0</v>
      </c>
      <c r="L198" s="245">
        <v>0</v>
      </c>
    </row>
    <row r="199" spans="1:12" s="242" customFormat="1" ht="15.6" customHeight="1">
      <c r="A199" s="431"/>
      <c r="B199" s="432"/>
      <c r="C199" s="239"/>
      <c r="D199" s="244" t="s">
        <v>32</v>
      </c>
      <c r="E199" s="241">
        <v>13</v>
      </c>
      <c r="F199" s="241">
        <v>7</v>
      </c>
      <c r="G199" s="241">
        <v>6</v>
      </c>
      <c r="H199" s="241">
        <v>2</v>
      </c>
      <c r="I199" s="241">
        <v>11</v>
      </c>
      <c r="J199" s="241">
        <v>3</v>
      </c>
      <c r="K199" s="241">
        <v>1</v>
      </c>
      <c r="L199" s="241">
        <v>2</v>
      </c>
    </row>
    <row r="200" spans="1:12" s="242" customFormat="1" ht="15.6" customHeight="1">
      <c r="A200" s="431"/>
      <c r="B200" s="432"/>
      <c r="C200" s="239"/>
      <c r="D200" s="244" t="s">
        <v>33</v>
      </c>
      <c r="E200" s="241">
        <v>21</v>
      </c>
      <c r="F200" s="241">
        <v>15</v>
      </c>
      <c r="G200" s="241">
        <v>6</v>
      </c>
      <c r="H200" s="241">
        <v>9</v>
      </c>
      <c r="I200" s="241">
        <v>12</v>
      </c>
      <c r="J200" s="241">
        <v>2</v>
      </c>
      <c r="K200" s="241">
        <v>1</v>
      </c>
      <c r="L200" s="241">
        <v>1</v>
      </c>
    </row>
    <row r="201" spans="1:12" s="242" customFormat="1" ht="15.6" customHeight="1">
      <c r="A201" s="431"/>
      <c r="B201" s="432"/>
      <c r="C201" s="239"/>
      <c r="D201" s="244" t="s">
        <v>655</v>
      </c>
      <c r="E201" s="241">
        <v>1</v>
      </c>
      <c r="F201" s="241">
        <v>1</v>
      </c>
      <c r="G201" s="245">
        <v>0</v>
      </c>
      <c r="H201" s="241">
        <v>1</v>
      </c>
      <c r="I201" s="245">
        <v>0</v>
      </c>
      <c r="J201" s="245">
        <v>0</v>
      </c>
      <c r="K201" s="245">
        <v>0</v>
      </c>
      <c r="L201" s="245">
        <v>0</v>
      </c>
    </row>
    <row r="202" spans="1:12" s="242" customFormat="1" ht="15.6" customHeight="1">
      <c r="A202" s="431"/>
      <c r="B202" s="432"/>
      <c r="C202" s="239"/>
      <c r="D202" s="244" t="s">
        <v>659</v>
      </c>
      <c r="E202" s="241">
        <v>1</v>
      </c>
      <c r="F202" s="245">
        <v>0</v>
      </c>
      <c r="G202" s="241">
        <v>1</v>
      </c>
      <c r="H202" s="241">
        <v>1</v>
      </c>
      <c r="I202" s="245">
        <v>0</v>
      </c>
      <c r="J202" s="245">
        <v>0</v>
      </c>
      <c r="K202" s="245">
        <v>0</v>
      </c>
      <c r="L202" s="245">
        <v>0</v>
      </c>
    </row>
    <row r="203" spans="1:12" s="242" customFormat="1" ht="15.6" customHeight="1">
      <c r="A203" s="431"/>
      <c r="B203" s="432"/>
      <c r="C203" s="239"/>
      <c r="D203" s="244" t="s">
        <v>36</v>
      </c>
      <c r="E203" s="241">
        <v>5</v>
      </c>
      <c r="F203" s="241">
        <v>2</v>
      </c>
      <c r="G203" s="241">
        <v>3</v>
      </c>
      <c r="H203" s="241">
        <v>3</v>
      </c>
      <c r="I203" s="241">
        <v>2</v>
      </c>
      <c r="J203" s="245">
        <v>0</v>
      </c>
      <c r="K203" s="245">
        <v>0</v>
      </c>
      <c r="L203" s="245">
        <v>0</v>
      </c>
    </row>
    <row r="204" spans="1:12" s="242" customFormat="1" ht="15.6" customHeight="1">
      <c r="A204" s="431"/>
      <c r="B204" s="432"/>
      <c r="C204" s="239"/>
      <c r="D204" s="244" t="s">
        <v>601</v>
      </c>
      <c r="E204" s="241">
        <v>1</v>
      </c>
      <c r="F204" s="245">
        <v>0</v>
      </c>
      <c r="G204" s="241">
        <v>1</v>
      </c>
      <c r="H204" s="245">
        <v>0</v>
      </c>
      <c r="I204" s="241">
        <v>1</v>
      </c>
      <c r="J204" s="245">
        <v>0</v>
      </c>
      <c r="K204" s="245">
        <v>0</v>
      </c>
      <c r="L204" s="245">
        <v>0</v>
      </c>
    </row>
    <row r="205" spans="1:12" s="242" customFormat="1" ht="15.6" customHeight="1">
      <c r="A205" s="431"/>
      <c r="B205" s="432"/>
      <c r="C205" s="239"/>
      <c r="D205" s="244" t="s">
        <v>37</v>
      </c>
      <c r="E205" s="241">
        <v>1</v>
      </c>
      <c r="F205" s="245">
        <v>0</v>
      </c>
      <c r="G205" s="241">
        <v>1</v>
      </c>
      <c r="H205" s="245">
        <v>0</v>
      </c>
      <c r="I205" s="241">
        <v>1</v>
      </c>
      <c r="J205" s="241">
        <v>1</v>
      </c>
      <c r="K205" s="241">
        <v>1</v>
      </c>
      <c r="L205" s="245">
        <v>0</v>
      </c>
    </row>
    <row r="206" spans="1:12" s="242" customFormat="1" ht="15.6" customHeight="1">
      <c r="A206" s="431"/>
      <c r="B206" s="432"/>
      <c r="C206" s="239"/>
      <c r="D206" s="244" t="s">
        <v>38</v>
      </c>
      <c r="E206" s="241">
        <v>1</v>
      </c>
      <c r="F206" s="245">
        <v>0</v>
      </c>
      <c r="G206" s="241">
        <v>1</v>
      </c>
      <c r="H206" s="245">
        <v>0</v>
      </c>
      <c r="I206" s="241">
        <v>1</v>
      </c>
      <c r="J206" s="245">
        <v>0</v>
      </c>
      <c r="K206" s="245">
        <v>0</v>
      </c>
      <c r="L206" s="245">
        <v>0</v>
      </c>
    </row>
    <row r="207" spans="1:12" s="242" customFormat="1" ht="15.6" customHeight="1">
      <c r="A207" s="431"/>
      <c r="B207" s="432"/>
      <c r="C207" s="239"/>
      <c r="D207" s="244" t="s">
        <v>39</v>
      </c>
      <c r="E207" s="241">
        <v>1</v>
      </c>
      <c r="F207" s="241">
        <v>1</v>
      </c>
      <c r="G207" s="245">
        <v>0</v>
      </c>
      <c r="H207" s="245">
        <v>0</v>
      </c>
      <c r="I207" s="241">
        <v>1</v>
      </c>
      <c r="J207" s="245">
        <v>0</v>
      </c>
      <c r="K207" s="245">
        <v>0</v>
      </c>
      <c r="L207" s="245">
        <v>0</v>
      </c>
    </row>
    <row r="208" spans="1:12" s="242" customFormat="1" ht="15.6" customHeight="1">
      <c r="A208" s="431"/>
      <c r="B208" s="432"/>
      <c r="C208" s="239"/>
      <c r="D208" s="244" t="s">
        <v>40</v>
      </c>
      <c r="E208" s="241">
        <v>7</v>
      </c>
      <c r="F208" s="241">
        <v>4</v>
      </c>
      <c r="G208" s="241">
        <v>3</v>
      </c>
      <c r="H208" s="241">
        <v>2</v>
      </c>
      <c r="I208" s="241">
        <v>5</v>
      </c>
      <c r="J208" s="245">
        <v>0</v>
      </c>
      <c r="K208" s="245">
        <v>0</v>
      </c>
      <c r="L208" s="245">
        <v>0</v>
      </c>
    </row>
    <row r="209" spans="1:12" s="242" customFormat="1" ht="15.6" customHeight="1">
      <c r="A209" s="431"/>
      <c r="B209" s="432"/>
      <c r="C209" s="239"/>
      <c r="D209" s="244" t="s">
        <v>604</v>
      </c>
      <c r="E209" s="241">
        <v>1</v>
      </c>
      <c r="F209" s="245">
        <v>0</v>
      </c>
      <c r="G209" s="241">
        <v>1</v>
      </c>
      <c r="H209" s="245">
        <v>0</v>
      </c>
      <c r="I209" s="241">
        <v>1</v>
      </c>
      <c r="J209" s="245">
        <v>0</v>
      </c>
      <c r="K209" s="245">
        <v>0</v>
      </c>
      <c r="L209" s="245">
        <v>0</v>
      </c>
    </row>
    <row r="210" spans="1:12" s="242" customFormat="1" ht="15.6" customHeight="1">
      <c r="A210" s="431"/>
      <c r="B210" s="432"/>
      <c r="C210" s="239"/>
      <c r="D210" s="244" t="s">
        <v>44</v>
      </c>
      <c r="E210" s="241">
        <v>5</v>
      </c>
      <c r="F210" s="241">
        <v>2</v>
      </c>
      <c r="G210" s="241">
        <v>3</v>
      </c>
      <c r="H210" s="241">
        <v>1</v>
      </c>
      <c r="I210" s="241">
        <v>4</v>
      </c>
      <c r="J210" s="245">
        <v>0</v>
      </c>
      <c r="K210" s="245">
        <v>0</v>
      </c>
      <c r="L210" s="245">
        <v>0</v>
      </c>
    </row>
    <row r="211" spans="1:12" s="242" customFormat="1" ht="15.6" customHeight="1">
      <c r="A211" s="431"/>
      <c r="B211" s="432"/>
      <c r="C211" s="239"/>
      <c r="D211" s="244" t="s">
        <v>45</v>
      </c>
      <c r="E211" s="241">
        <v>3</v>
      </c>
      <c r="F211" s="241">
        <v>2</v>
      </c>
      <c r="G211" s="241">
        <v>1</v>
      </c>
      <c r="H211" s="241">
        <v>1</v>
      </c>
      <c r="I211" s="241">
        <v>2</v>
      </c>
      <c r="J211" s="245">
        <v>0</v>
      </c>
      <c r="K211" s="245">
        <v>0</v>
      </c>
      <c r="L211" s="245">
        <v>0</v>
      </c>
    </row>
    <row r="212" spans="1:12" s="242" customFormat="1" ht="15.6" customHeight="1">
      <c r="A212" s="431"/>
      <c r="B212" s="432"/>
      <c r="C212" s="239"/>
      <c r="D212" s="244" t="s">
        <v>46</v>
      </c>
      <c r="E212" s="241">
        <v>5</v>
      </c>
      <c r="F212" s="241">
        <v>4</v>
      </c>
      <c r="G212" s="241">
        <v>1</v>
      </c>
      <c r="H212" s="245">
        <v>0</v>
      </c>
      <c r="I212" s="241">
        <v>5</v>
      </c>
      <c r="J212" s="245">
        <v>0</v>
      </c>
      <c r="K212" s="245">
        <v>0</v>
      </c>
      <c r="L212" s="245">
        <v>0</v>
      </c>
    </row>
    <row r="213" spans="1:12" s="242" customFormat="1" ht="15.6" customHeight="1">
      <c r="A213" s="431"/>
      <c r="B213" s="432"/>
      <c r="C213" s="239"/>
      <c r="D213" s="244" t="s">
        <v>545</v>
      </c>
      <c r="E213" s="241">
        <v>3</v>
      </c>
      <c r="F213" s="241">
        <v>2</v>
      </c>
      <c r="G213" s="241">
        <v>1</v>
      </c>
      <c r="H213" s="245">
        <v>0</v>
      </c>
      <c r="I213" s="241">
        <v>3</v>
      </c>
      <c r="J213" s="245">
        <v>0</v>
      </c>
      <c r="K213" s="245">
        <v>0</v>
      </c>
      <c r="L213" s="245">
        <v>0</v>
      </c>
    </row>
    <row r="214" spans="1:12" s="242" customFormat="1" ht="15.6" customHeight="1">
      <c r="A214" s="436" t="s">
        <v>701</v>
      </c>
      <c r="B214" s="437"/>
      <c r="C214" s="239"/>
      <c r="D214" s="240"/>
      <c r="E214" s="241">
        <v>227</v>
      </c>
      <c r="F214" s="241">
        <v>101</v>
      </c>
      <c r="G214" s="241">
        <v>126</v>
      </c>
      <c r="H214" s="241">
        <v>55</v>
      </c>
      <c r="I214" s="241">
        <v>172</v>
      </c>
      <c r="J214" s="241">
        <v>45</v>
      </c>
      <c r="K214" s="241">
        <v>17</v>
      </c>
      <c r="L214" s="241">
        <v>28</v>
      </c>
    </row>
    <row r="215" spans="1:12" s="242" customFormat="1" ht="15.6" customHeight="1">
      <c r="A215" s="431"/>
      <c r="B215" s="432"/>
      <c r="C215" s="243" t="s">
        <v>647</v>
      </c>
      <c r="D215" s="244" t="s">
        <v>28</v>
      </c>
      <c r="E215" s="241">
        <v>10</v>
      </c>
      <c r="F215" s="241">
        <v>10</v>
      </c>
      <c r="G215" s="245">
        <v>0</v>
      </c>
      <c r="H215" s="241">
        <v>2</v>
      </c>
      <c r="I215" s="241">
        <v>8</v>
      </c>
      <c r="J215" s="245">
        <v>0</v>
      </c>
      <c r="K215" s="245">
        <v>0</v>
      </c>
      <c r="L215" s="245">
        <v>0</v>
      </c>
    </row>
    <row r="216" spans="1:12" s="242" customFormat="1" ht="15.6" customHeight="1">
      <c r="A216" s="431"/>
      <c r="B216" s="432"/>
      <c r="C216" s="243" t="s">
        <v>648</v>
      </c>
      <c r="D216" s="244" t="s">
        <v>24</v>
      </c>
      <c r="E216" s="241">
        <v>1</v>
      </c>
      <c r="F216" s="241">
        <v>1</v>
      </c>
      <c r="G216" s="245">
        <v>0</v>
      </c>
      <c r="H216" s="241">
        <v>1</v>
      </c>
      <c r="I216" s="245">
        <v>0</v>
      </c>
      <c r="J216" s="241">
        <v>1</v>
      </c>
      <c r="K216" s="245">
        <v>0</v>
      </c>
      <c r="L216" s="241">
        <v>1</v>
      </c>
    </row>
    <row r="217" spans="1:12" s="242" customFormat="1" ht="15.6" customHeight="1">
      <c r="A217" s="431"/>
      <c r="B217" s="432"/>
      <c r="C217" s="239"/>
      <c r="D217" s="244" t="s">
        <v>25</v>
      </c>
      <c r="E217" s="245">
        <v>0</v>
      </c>
      <c r="F217" s="245">
        <v>0</v>
      </c>
      <c r="G217" s="245">
        <v>0</v>
      </c>
      <c r="H217" s="245">
        <v>0</v>
      </c>
      <c r="I217" s="245">
        <v>0</v>
      </c>
      <c r="J217" s="241">
        <v>1</v>
      </c>
      <c r="K217" s="245">
        <v>0</v>
      </c>
      <c r="L217" s="241">
        <v>1</v>
      </c>
    </row>
    <row r="218" spans="1:12" s="242" customFormat="1" ht="15.6" customHeight="1">
      <c r="A218" s="431"/>
      <c r="B218" s="432"/>
      <c r="C218" s="239"/>
      <c r="D218" s="244" t="s">
        <v>28</v>
      </c>
      <c r="E218" s="241">
        <v>12</v>
      </c>
      <c r="F218" s="241">
        <v>8</v>
      </c>
      <c r="G218" s="241">
        <v>4</v>
      </c>
      <c r="H218" s="241">
        <v>5</v>
      </c>
      <c r="I218" s="241">
        <v>7</v>
      </c>
      <c r="J218" s="241">
        <v>7</v>
      </c>
      <c r="K218" s="241">
        <v>3</v>
      </c>
      <c r="L218" s="241">
        <v>4</v>
      </c>
    </row>
    <row r="219" spans="1:12" s="242" customFormat="1" ht="15.6" customHeight="1">
      <c r="A219" s="431"/>
      <c r="B219" s="432"/>
      <c r="C219" s="239"/>
      <c r="D219" s="244" t="s">
        <v>33</v>
      </c>
      <c r="E219" s="241">
        <v>2</v>
      </c>
      <c r="F219" s="241">
        <v>2</v>
      </c>
      <c r="G219" s="245">
        <v>0</v>
      </c>
      <c r="H219" s="245">
        <v>0</v>
      </c>
      <c r="I219" s="241">
        <v>2</v>
      </c>
      <c r="J219" s="245">
        <v>0</v>
      </c>
      <c r="K219" s="245">
        <v>0</v>
      </c>
      <c r="L219" s="245">
        <v>0</v>
      </c>
    </row>
    <row r="220" spans="1:12" s="242" customFormat="1" ht="15.6" customHeight="1">
      <c r="A220" s="431"/>
      <c r="B220" s="432"/>
      <c r="C220" s="239"/>
      <c r="D220" s="244" t="s">
        <v>40</v>
      </c>
      <c r="E220" s="241">
        <v>1</v>
      </c>
      <c r="F220" s="245">
        <v>0</v>
      </c>
      <c r="G220" s="241">
        <v>1</v>
      </c>
      <c r="H220" s="245">
        <v>0</v>
      </c>
      <c r="I220" s="241">
        <v>1</v>
      </c>
      <c r="J220" s="245">
        <v>0</v>
      </c>
      <c r="K220" s="245">
        <v>0</v>
      </c>
      <c r="L220" s="245">
        <v>0</v>
      </c>
    </row>
    <row r="221" spans="1:12" s="242" customFormat="1" ht="15.6" customHeight="1">
      <c r="A221" s="431"/>
      <c r="B221" s="432"/>
      <c r="C221" s="243" t="s">
        <v>649</v>
      </c>
      <c r="D221" s="244" t="s">
        <v>21</v>
      </c>
      <c r="E221" s="241">
        <v>4</v>
      </c>
      <c r="F221" s="241">
        <v>1</v>
      </c>
      <c r="G221" s="241">
        <v>3</v>
      </c>
      <c r="H221" s="241">
        <v>1</v>
      </c>
      <c r="I221" s="241">
        <v>3</v>
      </c>
      <c r="J221" s="245">
        <v>0</v>
      </c>
      <c r="K221" s="245">
        <v>0</v>
      </c>
      <c r="L221" s="245">
        <v>0</v>
      </c>
    </row>
    <row r="222" spans="1:12" s="242" customFormat="1" ht="15.6" customHeight="1">
      <c r="A222" s="431"/>
      <c r="B222" s="432"/>
      <c r="C222" s="239"/>
      <c r="D222" s="244" t="s">
        <v>24</v>
      </c>
      <c r="E222" s="241">
        <v>85</v>
      </c>
      <c r="F222" s="241">
        <v>32</v>
      </c>
      <c r="G222" s="241">
        <v>53</v>
      </c>
      <c r="H222" s="241">
        <v>28</v>
      </c>
      <c r="I222" s="241">
        <v>57</v>
      </c>
      <c r="J222" s="241">
        <v>16</v>
      </c>
      <c r="K222" s="241">
        <v>5</v>
      </c>
      <c r="L222" s="241">
        <v>11</v>
      </c>
    </row>
    <row r="223" spans="1:12" s="242" customFormat="1" ht="15.6" customHeight="1">
      <c r="A223" s="431"/>
      <c r="B223" s="432"/>
      <c r="C223" s="239"/>
      <c r="D223" s="244" t="s">
        <v>25</v>
      </c>
      <c r="E223" s="245">
        <v>0</v>
      </c>
      <c r="F223" s="245">
        <v>0</v>
      </c>
      <c r="G223" s="245">
        <v>0</v>
      </c>
      <c r="H223" s="245">
        <v>0</v>
      </c>
      <c r="I223" s="245">
        <v>0</v>
      </c>
      <c r="J223" s="241">
        <v>1</v>
      </c>
      <c r="K223" s="241">
        <v>1</v>
      </c>
      <c r="L223" s="245">
        <v>0</v>
      </c>
    </row>
    <row r="224" spans="1:12" s="242" customFormat="1" ht="15.6" customHeight="1">
      <c r="A224" s="431"/>
      <c r="B224" s="432"/>
      <c r="C224" s="239"/>
      <c r="D224" s="244" t="s">
        <v>26</v>
      </c>
      <c r="E224" s="241">
        <v>2</v>
      </c>
      <c r="F224" s="241">
        <v>1</v>
      </c>
      <c r="G224" s="241">
        <v>1</v>
      </c>
      <c r="H224" s="245">
        <v>0</v>
      </c>
      <c r="I224" s="241">
        <v>2</v>
      </c>
      <c r="J224" s="245">
        <v>0</v>
      </c>
      <c r="K224" s="245">
        <v>0</v>
      </c>
      <c r="L224" s="245">
        <v>0</v>
      </c>
    </row>
    <row r="225" spans="1:12" s="242" customFormat="1" ht="15.6" customHeight="1">
      <c r="A225" s="431"/>
      <c r="B225" s="432"/>
      <c r="C225" s="239"/>
      <c r="D225" s="244" t="s">
        <v>28</v>
      </c>
      <c r="E225" s="241">
        <v>96</v>
      </c>
      <c r="F225" s="241">
        <v>40</v>
      </c>
      <c r="G225" s="241">
        <v>56</v>
      </c>
      <c r="H225" s="241">
        <v>13</v>
      </c>
      <c r="I225" s="241">
        <v>83</v>
      </c>
      <c r="J225" s="241">
        <v>15</v>
      </c>
      <c r="K225" s="241">
        <v>5</v>
      </c>
      <c r="L225" s="241">
        <v>10</v>
      </c>
    </row>
    <row r="226" spans="1:12" s="242" customFormat="1" ht="15.6" customHeight="1">
      <c r="A226" s="431"/>
      <c r="B226" s="432"/>
      <c r="C226" s="239"/>
      <c r="D226" s="244" t="s">
        <v>31</v>
      </c>
      <c r="E226" s="241">
        <v>3</v>
      </c>
      <c r="F226" s="241">
        <v>2</v>
      </c>
      <c r="G226" s="241">
        <v>1</v>
      </c>
      <c r="H226" s="241">
        <v>1</v>
      </c>
      <c r="I226" s="241">
        <v>2</v>
      </c>
      <c r="J226" s="245">
        <v>0</v>
      </c>
      <c r="K226" s="245">
        <v>0</v>
      </c>
      <c r="L226" s="245">
        <v>0</v>
      </c>
    </row>
    <row r="227" spans="1:12" s="242" customFormat="1" ht="15.6" customHeight="1">
      <c r="A227" s="431"/>
      <c r="B227" s="432"/>
      <c r="C227" s="239"/>
      <c r="D227" s="244" t="s">
        <v>32</v>
      </c>
      <c r="E227" s="241">
        <v>2</v>
      </c>
      <c r="F227" s="241">
        <v>2</v>
      </c>
      <c r="G227" s="245">
        <v>0</v>
      </c>
      <c r="H227" s="241">
        <v>2</v>
      </c>
      <c r="I227" s="245">
        <v>0</v>
      </c>
      <c r="J227" s="245">
        <v>0</v>
      </c>
      <c r="K227" s="245">
        <v>0</v>
      </c>
      <c r="L227" s="245">
        <v>0</v>
      </c>
    </row>
    <row r="228" spans="1:12" s="242" customFormat="1" ht="15.6" customHeight="1">
      <c r="A228" s="431"/>
      <c r="B228" s="432"/>
      <c r="C228" s="239"/>
      <c r="D228" s="244" t="s">
        <v>33</v>
      </c>
      <c r="E228" s="241">
        <v>7</v>
      </c>
      <c r="F228" s="241">
        <v>1</v>
      </c>
      <c r="G228" s="241">
        <v>6</v>
      </c>
      <c r="H228" s="241">
        <v>2</v>
      </c>
      <c r="I228" s="241">
        <v>5</v>
      </c>
      <c r="J228" s="241">
        <v>2</v>
      </c>
      <c r="K228" s="241">
        <v>1</v>
      </c>
      <c r="L228" s="241">
        <v>1</v>
      </c>
    </row>
    <row r="229" spans="1:12" s="242" customFormat="1" ht="15.6" customHeight="1">
      <c r="A229" s="431"/>
      <c r="B229" s="432"/>
      <c r="C229" s="239"/>
      <c r="D229" s="244" t="s">
        <v>36</v>
      </c>
      <c r="E229" s="245">
        <v>0</v>
      </c>
      <c r="F229" s="245">
        <v>0</v>
      </c>
      <c r="G229" s="245">
        <v>0</v>
      </c>
      <c r="H229" s="245">
        <v>0</v>
      </c>
      <c r="I229" s="245">
        <v>0</v>
      </c>
      <c r="J229" s="241">
        <v>2</v>
      </c>
      <c r="K229" s="241">
        <v>2</v>
      </c>
      <c r="L229" s="245">
        <v>0</v>
      </c>
    </row>
    <row r="230" spans="1:12" s="242" customFormat="1" ht="15.6" customHeight="1">
      <c r="A230" s="431"/>
      <c r="B230" s="432"/>
      <c r="C230" s="239"/>
      <c r="D230" s="244" t="s">
        <v>40</v>
      </c>
      <c r="E230" s="241">
        <v>1</v>
      </c>
      <c r="F230" s="241">
        <v>1</v>
      </c>
      <c r="G230" s="245">
        <v>0</v>
      </c>
      <c r="H230" s="245">
        <v>0</v>
      </c>
      <c r="I230" s="241">
        <v>1</v>
      </c>
      <c r="J230" s="245">
        <v>0</v>
      </c>
      <c r="K230" s="245">
        <v>0</v>
      </c>
      <c r="L230" s="245">
        <v>0</v>
      </c>
    </row>
    <row r="231" spans="1:12" s="242" customFormat="1" ht="15.6" customHeight="1">
      <c r="A231" s="431"/>
      <c r="B231" s="432"/>
      <c r="C231" s="239"/>
      <c r="D231" s="244" t="s">
        <v>603</v>
      </c>
      <c r="E231" s="241">
        <v>1</v>
      </c>
      <c r="F231" s="245">
        <v>0</v>
      </c>
      <c r="G231" s="241">
        <v>1</v>
      </c>
      <c r="H231" s="245">
        <v>0</v>
      </c>
      <c r="I231" s="241">
        <v>1</v>
      </c>
      <c r="J231" s="245">
        <v>0</v>
      </c>
      <c r="K231" s="245">
        <v>0</v>
      </c>
      <c r="L231" s="245">
        <v>0</v>
      </c>
    </row>
    <row r="232" spans="1:12" s="242" customFormat="1" ht="15.6" customHeight="1">
      <c r="A232" s="436" t="s">
        <v>702</v>
      </c>
      <c r="B232" s="437"/>
      <c r="C232" s="239"/>
      <c r="D232" s="240"/>
      <c r="E232" s="241">
        <v>363</v>
      </c>
      <c r="F232" s="241">
        <v>199</v>
      </c>
      <c r="G232" s="241">
        <v>164</v>
      </c>
      <c r="H232" s="241">
        <v>91</v>
      </c>
      <c r="I232" s="241">
        <v>272</v>
      </c>
      <c r="J232" s="241">
        <v>83</v>
      </c>
      <c r="K232" s="241">
        <v>46</v>
      </c>
      <c r="L232" s="241">
        <v>37</v>
      </c>
    </row>
    <row r="233" spans="1:12" s="242" customFormat="1" ht="15.6" customHeight="1">
      <c r="A233" s="431"/>
      <c r="B233" s="432"/>
      <c r="C233" s="243" t="s">
        <v>647</v>
      </c>
      <c r="D233" s="244" t="s">
        <v>28</v>
      </c>
      <c r="E233" s="241">
        <v>8</v>
      </c>
      <c r="F233" s="241">
        <v>4</v>
      </c>
      <c r="G233" s="241">
        <v>4</v>
      </c>
      <c r="H233" s="241">
        <v>2</v>
      </c>
      <c r="I233" s="241">
        <v>6</v>
      </c>
      <c r="J233" s="241">
        <v>1</v>
      </c>
      <c r="K233" s="245">
        <v>0</v>
      </c>
      <c r="L233" s="241">
        <v>1</v>
      </c>
    </row>
    <row r="234" spans="1:12" s="242" customFormat="1" ht="15.6" customHeight="1">
      <c r="A234" s="431"/>
      <c r="B234" s="432"/>
      <c r="C234" s="239"/>
      <c r="D234" s="244" t="s">
        <v>36</v>
      </c>
      <c r="E234" s="241">
        <v>1</v>
      </c>
      <c r="F234" s="241">
        <v>1</v>
      </c>
      <c r="G234" s="245">
        <v>0</v>
      </c>
      <c r="H234" s="245">
        <v>0</v>
      </c>
      <c r="I234" s="241">
        <v>1</v>
      </c>
      <c r="J234" s="245">
        <v>0</v>
      </c>
      <c r="K234" s="245">
        <v>0</v>
      </c>
      <c r="L234" s="245">
        <v>0</v>
      </c>
    </row>
    <row r="235" spans="1:12" s="242" customFormat="1" ht="15.6" customHeight="1">
      <c r="A235" s="431"/>
      <c r="B235" s="432"/>
      <c r="C235" s="239"/>
      <c r="D235" s="244" t="s">
        <v>40</v>
      </c>
      <c r="E235" s="241">
        <v>2</v>
      </c>
      <c r="F235" s="241">
        <v>2</v>
      </c>
      <c r="G235" s="245">
        <v>0</v>
      </c>
      <c r="H235" s="245">
        <v>0</v>
      </c>
      <c r="I235" s="241">
        <v>2</v>
      </c>
      <c r="J235" s="245">
        <v>0</v>
      </c>
      <c r="K235" s="245">
        <v>0</v>
      </c>
      <c r="L235" s="245">
        <v>0</v>
      </c>
    </row>
    <row r="236" spans="1:12" s="242" customFormat="1" ht="15.6" customHeight="1">
      <c r="A236" s="431"/>
      <c r="B236" s="432"/>
      <c r="C236" s="243" t="s">
        <v>648</v>
      </c>
      <c r="D236" s="244" t="s">
        <v>21</v>
      </c>
      <c r="E236" s="241">
        <v>2</v>
      </c>
      <c r="F236" s="245">
        <v>0</v>
      </c>
      <c r="G236" s="241">
        <v>2</v>
      </c>
      <c r="H236" s="241">
        <v>1</v>
      </c>
      <c r="I236" s="241">
        <v>1</v>
      </c>
      <c r="J236" s="245">
        <v>0</v>
      </c>
      <c r="K236" s="245">
        <v>0</v>
      </c>
      <c r="L236" s="245">
        <v>0</v>
      </c>
    </row>
    <row r="237" spans="1:12" s="242" customFormat="1" ht="15.6" customHeight="1">
      <c r="A237" s="431"/>
      <c r="B237" s="432"/>
      <c r="C237" s="239"/>
      <c r="D237" s="244" t="s">
        <v>24</v>
      </c>
      <c r="E237" s="241">
        <v>9</v>
      </c>
      <c r="F237" s="241">
        <v>6</v>
      </c>
      <c r="G237" s="241">
        <v>3</v>
      </c>
      <c r="H237" s="241">
        <v>2</v>
      </c>
      <c r="I237" s="241">
        <v>7</v>
      </c>
      <c r="J237" s="241">
        <v>2</v>
      </c>
      <c r="K237" s="241">
        <v>2</v>
      </c>
      <c r="L237" s="245">
        <v>0</v>
      </c>
    </row>
    <row r="238" spans="1:12" s="242" customFormat="1" ht="15.6" customHeight="1">
      <c r="A238" s="431"/>
      <c r="B238" s="432"/>
      <c r="C238" s="239"/>
      <c r="D238" s="244" t="s">
        <v>25</v>
      </c>
      <c r="E238" s="241">
        <v>1</v>
      </c>
      <c r="F238" s="241">
        <v>1</v>
      </c>
      <c r="G238" s="245">
        <v>0</v>
      </c>
      <c r="H238" s="245">
        <v>0</v>
      </c>
      <c r="I238" s="241">
        <v>1</v>
      </c>
      <c r="J238" s="245">
        <v>0</v>
      </c>
      <c r="K238" s="245">
        <v>0</v>
      </c>
      <c r="L238" s="245">
        <v>0</v>
      </c>
    </row>
    <row r="239" spans="1:12" s="242" customFormat="1" ht="15.6" customHeight="1">
      <c r="A239" s="431"/>
      <c r="B239" s="432"/>
      <c r="C239" s="239"/>
      <c r="D239" s="244" t="s">
        <v>26</v>
      </c>
      <c r="E239" s="245">
        <v>0</v>
      </c>
      <c r="F239" s="245">
        <v>0</v>
      </c>
      <c r="G239" s="245">
        <v>0</v>
      </c>
      <c r="H239" s="245">
        <v>0</v>
      </c>
      <c r="I239" s="245">
        <v>0</v>
      </c>
      <c r="J239" s="241">
        <v>1</v>
      </c>
      <c r="K239" s="241">
        <v>1</v>
      </c>
      <c r="L239" s="245">
        <v>0</v>
      </c>
    </row>
    <row r="240" spans="1:12" s="242" customFormat="1" ht="15.6" customHeight="1">
      <c r="A240" s="431"/>
      <c r="B240" s="432"/>
      <c r="C240" s="239"/>
      <c r="D240" s="244" t="s">
        <v>28</v>
      </c>
      <c r="E240" s="241">
        <v>42</v>
      </c>
      <c r="F240" s="241">
        <v>30</v>
      </c>
      <c r="G240" s="241">
        <v>12</v>
      </c>
      <c r="H240" s="241">
        <v>18</v>
      </c>
      <c r="I240" s="241">
        <v>24</v>
      </c>
      <c r="J240" s="241">
        <v>14</v>
      </c>
      <c r="K240" s="241">
        <v>6</v>
      </c>
      <c r="L240" s="241">
        <v>8</v>
      </c>
    </row>
    <row r="241" spans="1:12" s="242" customFormat="1" ht="15.6" customHeight="1">
      <c r="A241" s="431"/>
      <c r="B241" s="432"/>
      <c r="C241" s="239"/>
      <c r="D241" s="244" t="s">
        <v>31</v>
      </c>
      <c r="E241" s="245">
        <v>0</v>
      </c>
      <c r="F241" s="245">
        <v>0</v>
      </c>
      <c r="G241" s="245">
        <v>0</v>
      </c>
      <c r="H241" s="245">
        <v>0</v>
      </c>
      <c r="I241" s="245">
        <v>0</v>
      </c>
      <c r="J241" s="241">
        <v>1</v>
      </c>
      <c r="K241" s="245">
        <v>0</v>
      </c>
      <c r="L241" s="241">
        <v>1</v>
      </c>
    </row>
    <row r="242" spans="1:12" s="242" customFormat="1" ht="15.6" customHeight="1">
      <c r="A242" s="431"/>
      <c r="B242" s="432"/>
      <c r="C242" s="239"/>
      <c r="D242" s="244" t="s">
        <v>32</v>
      </c>
      <c r="E242" s="245">
        <v>0</v>
      </c>
      <c r="F242" s="245">
        <v>0</v>
      </c>
      <c r="G242" s="245">
        <v>0</v>
      </c>
      <c r="H242" s="245">
        <v>0</v>
      </c>
      <c r="I242" s="245">
        <v>0</v>
      </c>
      <c r="J242" s="241">
        <v>1</v>
      </c>
      <c r="K242" s="245">
        <v>0</v>
      </c>
      <c r="L242" s="241">
        <v>1</v>
      </c>
    </row>
    <row r="243" spans="1:12" s="242" customFormat="1" ht="15.6" customHeight="1">
      <c r="A243" s="431"/>
      <c r="B243" s="432"/>
      <c r="C243" s="239"/>
      <c r="D243" s="244" t="s">
        <v>662</v>
      </c>
      <c r="E243" s="245">
        <v>0</v>
      </c>
      <c r="F243" s="245">
        <v>0</v>
      </c>
      <c r="G243" s="245">
        <v>0</v>
      </c>
      <c r="H243" s="245">
        <v>0</v>
      </c>
      <c r="I243" s="245">
        <v>0</v>
      </c>
      <c r="J243" s="241">
        <v>1</v>
      </c>
      <c r="K243" s="245">
        <v>0</v>
      </c>
      <c r="L243" s="241">
        <v>1</v>
      </c>
    </row>
    <row r="244" spans="1:12" s="242" customFormat="1" ht="15.6" customHeight="1">
      <c r="A244" s="431"/>
      <c r="B244" s="432"/>
      <c r="C244" s="239"/>
      <c r="D244" s="244" t="s">
        <v>40</v>
      </c>
      <c r="E244" s="241">
        <v>2</v>
      </c>
      <c r="F244" s="241">
        <v>1</v>
      </c>
      <c r="G244" s="241">
        <v>1</v>
      </c>
      <c r="H244" s="241">
        <v>1</v>
      </c>
      <c r="I244" s="241">
        <v>1</v>
      </c>
      <c r="J244" s="245">
        <v>0</v>
      </c>
      <c r="K244" s="245">
        <v>0</v>
      </c>
      <c r="L244" s="245">
        <v>0</v>
      </c>
    </row>
    <row r="245" spans="1:12" s="242" customFormat="1" ht="15.6" customHeight="1">
      <c r="A245" s="431"/>
      <c r="B245" s="432"/>
      <c r="C245" s="239"/>
      <c r="D245" s="244" t="s">
        <v>603</v>
      </c>
      <c r="E245" s="241">
        <v>1</v>
      </c>
      <c r="F245" s="241">
        <v>1</v>
      </c>
      <c r="G245" s="245">
        <v>0</v>
      </c>
      <c r="H245" s="241">
        <v>1</v>
      </c>
      <c r="I245" s="245">
        <v>0</v>
      </c>
      <c r="J245" s="245">
        <v>0</v>
      </c>
      <c r="K245" s="245">
        <v>0</v>
      </c>
      <c r="L245" s="245">
        <v>0</v>
      </c>
    </row>
    <row r="246" spans="1:12" s="242" customFormat="1" ht="15.6" customHeight="1">
      <c r="A246" s="431"/>
      <c r="B246" s="432"/>
      <c r="C246" s="239"/>
      <c r="D246" s="244" t="s">
        <v>44</v>
      </c>
      <c r="E246" s="241">
        <v>1</v>
      </c>
      <c r="F246" s="241">
        <v>1</v>
      </c>
      <c r="G246" s="245">
        <v>0</v>
      </c>
      <c r="H246" s="241">
        <v>1</v>
      </c>
      <c r="I246" s="245">
        <v>0</v>
      </c>
      <c r="J246" s="245">
        <v>0</v>
      </c>
      <c r="K246" s="245">
        <v>0</v>
      </c>
      <c r="L246" s="245">
        <v>0</v>
      </c>
    </row>
    <row r="247" spans="1:12" s="242" customFormat="1" ht="15.6" customHeight="1">
      <c r="A247" s="431"/>
      <c r="B247" s="432"/>
      <c r="C247" s="239"/>
      <c r="D247" s="244" t="s">
        <v>545</v>
      </c>
      <c r="E247" s="241">
        <v>1</v>
      </c>
      <c r="F247" s="241">
        <v>1</v>
      </c>
      <c r="G247" s="245">
        <v>0</v>
      </c>
      <c r="H247" s="245">
        <v>0</v>
      </c>
      <c r="I247" s="241">
        <v>1</v>
      </c>
      <c r="J247" s="245">
        <v>0</v>
      </c>
      <c r="K247" s="245">
        <v>0</v>
      </c>
      <c r="L247" s="245">
        <v>0</v>
      </c>
    </row>
    <row r="248" spans="1:12" s="242" customFormat="1" ht="15.6" customHeight="1">
      <c r="A248" s="431"/>
      <c r="B248" s="432"/>
      <c r="C248" s="243" t="s">
        <v>649</v>
      </c>
      <c r="D248" s="244" t="s">
        <v>21</v>
      </c>
      <c r="E248" s="241">
        <v>37</v>
      </c>
      <c r="F248" s="241">
        <v>15</v>
      </c>
      <c r="G248" s="241">
        <v>22</v>
      </c>
      <c r="H248" s="241">
        <v>25</v>
      </c>
      <c r="I248" s="241">
        <v>12</v>
      </c>
      <c r="J248" s="241">
        <v>1</v>
      </c>
      <c r="K248" s="245">
        <v>0</v>
      </c>
      <c r="L248" s="241">
        <v>1</v>
      </c>
    </row>
    <row r="249" spans="1:12" s="242" customFormat="1" ht="15.6" customHeight="1">
      <c r="A249" s="431"/>
      <c r="B249" s="432"/>
      <c r="C249" s="239"/>
      <c r="D249" s="244" t="s">
        <v>24</v>
      </c>
      <c r="E249" s="241">
        <v>54</v>
      </c>
      <c r="F249" s="241">
        <v>32</v>
      </c>
      <c r="G249" s="241">
        <v>22</v>
      </c>
      <c r="H249" s="241">
        <v>13</v>
      </c>
      <c r="I249" s="241">
        <v>41</v>
      </c>
      <c r="J249" s="241">
        <v>17</v>
      </c>
      <c r="K249" s="241">
        <v>12</v>
      </c>
      <c r="L249" s="241">
        <v>5</v>
      </c>
    </row>
    <row r="250" spans="1:12" s="242" customFormat="1" ht="15.6" customHeight="1">
      <c r="A250" s="431"/>
      <c r="B250" s="432"/>
      <c r="C250" s="239"/>
      <c r="D250" s="244" t="s">
        <v>652</v>
      </c>
      <c r="E250" s="245">
        <v>0</v>
      </c>
      <c r="F250" s="245">
        <v>0</v>
      </c>
      <c r="G250" s="245">
        <v>0</v>
      </c>
      <c r="H250" s="245">
        <v>0</v>
      </c>
      <c r="I250" s="245">
        <v>0</v>
      </c>
      <c r="J250" s="241">
        <v>2</v>
      </c>
      <c r="K250" s="245">
        <v>0</v>
      </c>
      <c r="L250" s="241">
        <v>2</v>
      </c>
    </row>
    <row r="251" spans="1:12" s="242" customFormat="1" ht="15.6" customHeight="1">
      <c r="A251" s="431"/>
      <c r="B251" s="432"/>
      <c r="C251" s="239"/>
      <c r="D251" s="244" t="s">
        <v>25</v>
      </c>
      <c r="E251" s="241">
        <v>3</v>
      </c>
      <c r="F251" s="241">
        <v>1</v>
      </c>
      <c r="G251" s="241">
        <v>2</v>
      </c>
      <c r="H251" s="245">
        <v>0</v>
      </c>
      <c r="I251" s="241">
        <v>3</v>
      </c>
      <c r="J251" s="245">
        <v>0</v>
      </c>
      <c r="K251" s="245">
        <v>0</v>
      </c>
      <c r="L251" s="245">
        <v>0</v>
      </c>
    </row>
    <row r="252" spans="1:12" s="242" customFormat="1" ht="15.6" customHeight="1">
      <c r="A252" s="431"/>
      <c r="B252" s="432"/>
      <c r="C252" s="239"/>
      <c r="D252" s="244" t="s">
        <v>26</v>
      </c>
      <c r="E252" s="241">
        <v>9</v>
      </c>
      <c r="F252" s="241">
        <v>4</v>
      </c>
      <c r="G252" s="241">
        <v>5</v>
      </c>
      <c r="H252" s="241">
        <v>2</v>
      </c>
      <c r="I252" s="241">
        <v>7</v>
      </c>
      <c r="J252" s="245">
        <v>0</v>
      </c>
      <c r="K252" s="245">
        <v>0</v>
      </c>
      <c r="L252" s="245">
        <v>0</v>
      </c>
    </row>
    <row r="253" spans="1:12" s="242" customFormat="1" ht="15.6" customHeight="1">
      <c r="A253" s="431"/>
      <c r="B253" s="432"/>
      <c r="C253" s="239"/>
      <c r="D253" s="244" t="s">
        <v>28</v>
      </c>
      <c r="E253" s="241">
        <v>150</v>
      </c>
      <c r="F253" s="241">
        <v>81</v>
      </c>
      <c r="G253" s="241">
        <v>69</v>
      </c>
      <c r="H253" s="241">
        <v>18</v>
      </c>
      <c r="I253" s="241">
        <v>132</v>
      </c>
      <c r="J253" s="241">
        <v>36</v>
      </c>
      <c r="K253" s="241">
        <v>22</v>
      </c>
      <c r="L253" s="241">
        <v>14</v>
      </c>
    </row>
    <row r="254" spans="1:12" s="242" customFormat="1" ht="15.6" customHeight="1">
      <c r="A254" s="431"/>
      <c r="B254" s="432"/>
      <c r="C254" s="239"/>
      <c r="D254" s="244" t="s">
        <v>29</v>
      </c>
      <c r="E254" s="241">
        <v>1</v>
      </c>
      <c r="F254" s="241">
        <v>1</v>
      </c>
      <c r="G254" s="245">
        <v>0</v>
      </c>
      <c r="H254" s="245">
        <v>0</v>
      </c>
      <c r="I254" s="241">
        <v>1</v>
      </c>
      <c r="J254" s="245">
        <v>0</v>
      </c>
      <c r="K254" s="245">
        <v>0</v>
      </c>
      <c r="L254" s="245">
        <v>0</v>
      </c>
    </row>
    <row r="255" spans="1:12" s="242" customFormat="1" ht="15.6" customHeight="1">
      <c r="A255" s="431"/>
      <c r="B255" s="432"/>
      <c r="C255" s="239"/>
      <c r="D255" s="244" t="s">
        <v>31</v>
      </c>
      <c r="E255" s="241">
        <v>4</v>
      </c>
      <c r="F255" s="241">
        <v>2</v>
      </c>
      <c r="G255" s="241">
        <v>2</v>
      </c>
      <c r="H255" s="241">
        <v>1</v>
      </c>
      <c r="I255" s="241">
        <v>3</v>
      </c>
      <c r="J255" s="245">
        <v>0</v>
      </c>
      <c r="K255" s="245">
        <v>0</v>
      </c>
      <c r="L255" s="245">
        <v>0</v>
      </c>
    </row>
    <row r="256" spans="1:12" s="242" customFormat="1" ht="15.6" customHeight="1">
      <c r="A256" s="431"/>
      <c r="B256" s="432"/>
      <c r="C256" s="239"/>
      <c r="D256" s="244" t="s">
        <v>32</v>
      </c>
      <c r="E256" s="241">
        <v>11</v>
      </c>
      <c r="F256" s="241">
        <v>5</v>
      </c>
      <c r="G256" s="241">
        <v>6</v>
      </c>
      <c r="H256" s="241">
        <v>2</v>
      </c>
      <c r="I256" s="241">
        <v>9</v>
      </c>
      <c r="J256" s="245">
        <v>0</v>
      </c>
      <c r="K256" s="245">
        <v>0</v>
      </c>
      <c r="L256" s="245">
        <v>0</v>
      </c>
    </row>
    <row r="257" spans="1:12" s="242" customFormat="1" ht="15.6" customHeight="1">
      <c r="A257" s="431"/>
      <c r="B257" s="432"/>
      <c r="C257" s="239"/>
      <c r="D257" s="244" t="s">
        <v>33</v>
      </c>
      <c r="E257" s="241">
        <v>6</v>
      </c>
      <c r="F257" s="241">
        <v>2</v>
      </c>
      <c r="G257" s="241">
        <v>4</v>
      </c>
      <c r="H257" s="241">
        <v>1</v>
      </c>
      <c r="I257" s="241">
        <v>5</v>
      </c>
      <c r="J257" s="241">
        <v>1</v>
      </c>
      <c r="K257" s="245">
        <v>0</v>
      </c>
      <c r="L257" s="241">
        <v>1</v>
      </c>
    </row>
    <row r="258" spans="1:12" s="242" customFormat="1" ht="15.6" customHeight="1">
      <c r="A258" s="431"/>
      <c r="B258" s="432"/>
      <c r="C258" s="239"/>
      <c r="D258" s="244" t="s">
        <v>36</v>
      </c>
      <c r="E258" s="241">
        <v>2</v>
      </c>
      <c r="F258" s="241">
        <v>1</v>
      </c>
      <c r="G258" s="241">
        <v>1</v>
      </c>
      <c r="H258" s="245">
        <v>0</v>
      </c>
      <c r="I258" s="241">
        <v>2</v>
      </c>
      <c r="J258" s="245">
        <v>0</v>
      </c>
      <c r="K258" s="245">
        <v>0</v>
      </c>
      <c r="L258" s="245">
        <v>0</v>
      </c>
    </row>
    <row r="259" spans="1:12" s="242" customFormat="1" ht="15.6" customHeight="1">
      <c r="A259" s="431"/>
      <c r="B259" s="432"/>
      <c r="C259" s="239"/>
      <c r="D259" s="244" t="s">
        <v>666</v>
      </c>
      <c r="E259" s="241">
        <v>1</v>
      </c>
      <c r="F259" s="245">
        <v>0</v>
      </c>
      <c r="G259" s="241">
        <v>1</v>
      </c>
      <c r="H259" s="245">
        <v>0</v>
      </c>
      <c r="I259" s="241">
        <v>1</v>
      </c>
      <c r="J259" s="245">
        <v>0</v>
      </c>
      <c r="K259" s="245">
        <v>0</v>
      </c>
      <c r="L259" s="245">
        <v>0</v>
      </c>
    </row>
    <row r="260" spans="1:12" s="242" customFormat="1" ht="15.6" customHeight="1">
      <c r="A260" s="431"/>
      <c r="B260" s="432"/>
      <c r="C260" s="239"/>
      <c r="D260" s="244" t="s">
        <v>40</v>
      </c>
      <c r="E260" s="241">
        <v>2</v>
      </c>
      <c r="F260" s="245">
        <v>0</v>
      </c>
      <c r="G260" s="241">
        <v>2</v>
      </c>
      <c r="H260" s="245">
        <v>0</v>
      </c>
      <c r="I260" s="241">
        <v>2</v>
      </c>
      <c r="J260" s="241">
        <v>1</v>
      </c>
      <c r="K260" s="241">
        <v>1</v>
      </c>
      <c r="L260" s="245">
        <v>0</v>
      </c>
    </row>
    <row r="261" spans="1:12" s="242" customFormat="1" ht="15.6" customHeight="1">
      <c r="A261" s="431"/>
      <c r="B261" s="432"/>
      <c r="C261" s="239"/>
      <c r="D261" s="244" t="s">
        <v>603</v>
      </c>
      <c r="E261" s="241">
        <v>1</v>
      </c>
      <c r="F261" s="245">
        <v>0</v>
      </c>
      <c r="G261" s="241">
        <v>1</v>
      </c>
      <c r="H261" s="245">
        <v>0</v>
      </c>
      <c r="I261" s="241">
        <v>1</v>
      </c>
      <c r="J261" s="241">
        <v>1</v>
      </c>
      <c r="K261" s="241">
        <v>1</v>
      </c>
      <c r="L261" s="245">
        <v>0</v>
      </c>
    </row>
    <row r="262" spans="1:12" s="242" customFormat="1" ht="15.6" customHeight="1">
      <c r="A262" s="431"/>
      <c r="B262" s="432"/>
      <c r="C262" s="239"/>
      <c r="D262" s="244" t="s">
        <v>42</v>
      </c>
      <c r="E262" s="245">
        <v>0</v>
      </c>
      <c r="F262" s="245">
        <v>0</v>
      </c>
      <c r="G262" s="245">
        <v>0</v>
      </c>
      <c r="H262" s="245">
        <v>0</v>
      </c>
      <c r="I262" s="245">
        <v>0</v>
      </c>
      <c r="J262" s="241">
        <v>1</v>
      </c>
      <c r="K262" s="241">
        <v>1</v>
      </c>
      <c r="L262" s="245">
        <v>0</v>
      </c>
    </row>
    <row r="263" spans="1:12" s="242" customFormat="1" ht="15.6" customHeight="1">
      <c r="A263" s="431"/>
      <c r="B263" s="432"/>
      <c r="C263" s="239"/>
      <c r="D263" s="244" t="s">
        <v>668</v>
      </c>
      <c r="E263" s="241">
        <v>1</v>
      </c>
      <c r="F263" s="245">
        <v>0</v>
      </c>
      <c r="G263" s="241">
        <v>1</v>
      </c>
      <c r="H263" s="245">
        <v>0</v>
      </c>
      <c r="I263" s="241">
        <v>1</v>
      </c>
      <c r="J263" s="245">
        <v>0</v>
      </c>
      <c r="K263" s="245">
        <v>0</v>
      </c>
      <c r="L263" s="245">
        <v>0</v>
      </c>
    </row>
    <row r="264" spans="1:12" s="242" customFormat="1" ht="15.6" customHeight="1">
      <c r="A264" s="431"/>
      <c r="B264" s="432"/>
      <c r="C264" s="239"/>
      <c r="D264" s="244" t="s">
        <v>44</v>
      </c>
      <c r="E264" s="241">
        <v>6</v>
      </c>
      <c r="F264" s="241">
        <v>4</v>
      </c>
      <c r="G264" s="241">
        <v>2</v>
      </c>
      <c r="H264" s="241">
        <v>1</v>
      </c>
      <c r="I264" s="241">
        <v>5</v>
      </c>
      <c r="J264" s="241">
        <v>1</v>
      </c>
      <c r="K264" s="245">
        <v>0</v>
      </c>
      <c r="L264" s="241">
        <v>1</v>
      </c>
    </row>
    <row r="265" spans="1:12" s="242" customFormat="1" ht="15.6" customHeight="1">
      <c r="A265" s="431"/>
      <c r="B265" s="432"/>
      <c r="C265" s="239"/>
      <c r="D265" s="244" t="s">
        <v>45</v>
      </c>
      <c r="E265" s="241">
        <v>1</v>
      </c>
      <c r="F265" s="241">
        <v>1</v>
      </c>
      <c r="G265" s="245">
        <v>0</v>
      </c>
      <c r="H265" s="241">
        <v>1</v>
      </c>
      <c r="I265" s="245">
        <v>0</v>
      </c>
      <c r="J265" s="245">
        <v>0</v>
      </c>
      <c r="K265" s="245">
        <v>0</v>
      </c>
      <c r="L265" s="245">
        <v>0</v>
      </c>
    </row>
    <row r="266" spans="1:12" s="242" customFormat="1" ht="15.6" customHeight="1">
      <c r="A266" s="431"/>
      <c r="B266" s="432"/>
      <c r="C266" s="239"/>
      <c r="D266" s="244" t="s">
        <v>46</v>
      </c>
      <c r="E266" s="241">
        <v>1</v>
      </c>
      <c r="F266" s="241">
        <v>1</v>
      </c>
      <c r="G266" s="245">
        <v>0</v>
      </c>
      <c r="H266" s="245">
        <v>0</v>
      </c>
      <c r="I266" s="241">
        <v>1</v>
      </c>
      <c r="J266" s="245">
        <v>0</v>
      </c>
      <c r="K266" s="245">
        <v>0</v>
      </c>
      <c r="L266" s="245">
        <v>0</v>
      </c>
    </row>
    <row r="267" spans="1:12" s="242" customFormat="1" ht="15.6" customHeight="1">
      <c r="A267" s="431"/>
      <c r="B267" s="432"/>
      <c r="C267" s="239"/>
      <c r="D267" s="244" t="s">
        <v>608</v>
      </c>
      <c r="E267" s="245">
        <v>0</v>
      </c>
      <c r="F267" s="245">
        <v>0</v>
      </c>
      <c r="G267" s="245">
        <v>0</v>
      </c>
      <c r="H267" s="245">
        <v>0</v>
      </c>
      <c r="I267" s="245">
        <v>0</v>
      </c>
      <c r="J267" s="241">
        <v>1</v>
      </c>
      <c r="K267" s="245">
        <v>0</v>
      </c>
      <c r="L267" s="241">
        <v>1</v>
      </c>
    </row>
    <row r="268" spans="1:12" s="242" customFormat="1" ht="15.6" customHeight="1">
      <c r="A268" s="431"/>
      <c r="B268" s="432"/>
      <c r="C268" s="239"/>
      <c r="D268" s="244" t="s">
        <v>545</v>
      </c>
      <c r="E268" s="241">
        <v>3</v>
      </c>
      <c r="F268" s="241">
        <v>1</v>
      </c>
      <c r="G268" s="241">
        <v>2</v>
      </c>
      <c r="H268" s="241">
        <v>1</v>
      </c>
      <c r="I268" s="241">
        <v>2</v>
      </c>
      <c r="J268" s="245">
        <v>0</v>
      </c>
      <c r="K268" s="245">
        <v>0</v>
      </c>
      <c r="L268" s="245">
        <v>0</v>
      </c>
    </row>
    <row r="269" spans="1:12" s="242" customFormat="1" ht="15.6" customHeight="1">
      <c r="A269" s="436" t="s">
        <v>703</v>
      </c>
      <c r="B269" s="437"/>
      <c r="C269" s="239"/>
      <c r="D269" s="240"/>
      <c r="E269" s="241">
        <v>111</v>
      </c>
      <c r="F269" s="241">
        <v>67</v>
      </c>
      <c r="G269" s="241">
        <v>44</v>
      </c>
      <c r="H269" s="241">
        <v>31</v>
      </c>
      <c r="I269" s="241">
        <v>80</v>
      </c>
      <c r="J269" s="241">
        <v>17</v>
      </c>
      <c r="K269" s="241">
        <v>10</v>
      </c>
      <c r="L269" s="241">
        <v>7</v>
      </c>
    </row>
    <row r="270" spans="1:12" s="242" customFormat="1" ht="15.6" customHeight="1">
      <c r="A270" s="431"/>
      <c r="B270" s="432"/>
      <c r="C270" s="243" t="s">
        <v>647</v>
      </c>
      <c r="D270" s="244" t="s">
        <v>28</v>
      </c>
      <c r="E270" s="241">
        <v>4</v>
      </c>
      <c r="F270" s="241">
        <v>3</v>
      </c>
      <c r="G270" s="241">
        <v>1</v>
      </c>
      <c r="H270" s="241">
        <v>2</v>
      </c>
      <c r="I270" s="241">
        <v>2</v>
      </c>
      <c r="J270" s="245">
        <v>0</v>
      </c>
      <c r="K270" s="245">
        <v>0</v>
      </c>
      <c r="L270" s="245">
        <v>0</v>
      </c>
    </row>
    <row r="271" spans="1:12" s="242" customFormat="1" ht="15.6" customHeight="1">
      <c r="A271" s="431"/>
      <c r="B271" s="432"/>
      <c r="C271" s="243" t="s">
        <v>648</v>
      </c>
      <c r="D271" s="244" t="s">
        <v>24</v>
      </c>
      <c r="E271" s="241">
        <v>1</v>
      </c>
      <c r="F271" s="241">
        <v>1</v>
      </c>
      <c r="G271" s="245">
        <v>0</v>
      </c>
      <c r="H271" s="241">
        <v>1</v>
      </c>
      <c r="I271" s="245">
        <v>0</v>
      </c>
      <c r="J271" s="245">
        <v>0</v>
      </c>
      <c r="K271" s="245">
        <v>0</v>
      </c>
      <c r="L271" s="245">
        <v>0</v>
      </c>
    </row>
    <row r="272" spans="1:12" s="242" customFormat="1" ht="15.6" customHeight="1">
      <c r="A272" s="431"/>
      <c r="B272" s="432"/>
      <c r="C272" s="239"/>
      <c r="D272" s="244" t="s">
        <v>28</v>
      </c>
      <c r="E272" s="241">
        <v>12</v>
      </c>
      <c r="F272" s="241">
        <v>9</v>
      </c>
      <c r="G272" s="241">
        <v>3</v>
      </c>
      <c r="H272" s="241">
        <v>3</v>
      </c>
      <c r="I272" s="241">
        <v>9</v>
      </c>
      <c r="J272" s="241">
        <v>2</v>
      </c>
      <c r="K272" s="241">
        <v>2</v>
      </c>
      <c r="L272" s="245">
        <v>0</v>
      </c>
    </row>
    <row r="273" spans="1:12" s="242" customFormat="1" ht="15.6" customHeight="1">
      <c r="A273" s="431"/>
      <c r="B273" s="432"/>
      <c r="C273" s="239"/>
      <c r="D273" s="244" t="s">
        <v>33</v>
      </c>
      <c r="E273" s="241">
        <v>1</v>
      </c>
      <c r="F273" s="241">
        <v>1</v>
      </c>
      <c r="G273" s="245">
        <v>0</v>
      </c>
      <c r="H273" s="245">
        <v>0</v>
      </c>
      <c r="I273" s="241">
        <v>1</v>
      </c>
      <c r="J273" s="245">
        <v>0</v>
      </c>
      <c r="K273" s="245">
        <v>0</v>
      </c>
      <c r="L273" s="245">
        <v>0</v>
      </c>
    </row>
    <row r="274" spans="1:12" s="242" customFormat="1" ht="15.6" customHeight="1">
      <c r="A274" s="431"/>
      <c r="B274" s="432"/>
      <c r="C274" s="239"/>
      <c r="D274" s="244" t="s">
        <v>40</v>
      </c>
      <c r="E274" s="241">
        <v>1</v>
      </c>
      <c r="F274" s="241">
        <v>1</v>
      </c>
      <c r="G274" s="245">
        <v>0</v>
      </c>
      <c r="H274" s="245">
        <v>0</v>
      </c>
      <c r="I274" s="241">
        <v>1</v>
      </c>
      <c r="J274" s="245">
        <v>0</v>
      </c>
      <c r="K274" s="245">
        <v>0</v>
      </c>
      <c r="L274" s="245">
        <v>0</v>
      </c>
    </row>
    <row r="275" spans="1:12" s="242" customFormat="1" ht="15.6" customHeight="1">
      <c r="A275" s="431"/>
      <c r="B275" s="432"/>
      <c r="C275" s="243" t="s">
        <v>649</v>
      </c>
      <c r="D275" s="244" t="s">
        <v>21</v>
      </c>
      <c r="E275" s="241">
        <v>14</v>
      </c>
      <c r="F275" s="241">
        <v>8</v>
      </c>
      <c r="G275" s="241">
        <v>6</v>
      </c>
      <c r="H275" s="241">
        <v>6</v>
      </c>
      <c r="I275" s="241">
        <v>8</v>
      </c>
      <c r="J275" s="241">
        <v>1</v>
      </c>
      <c r="K275" s="245">
        <v>0</v>
      </c>
      <c r="L275" s="241">
        <v>1</v>
      </c>
    </row>
    <row r="276" spans="1:12" s="242" customFormat="1" ht="15.6" customHeight="1">
      <c r="A276" s="431"/>
      <c r="B276" s="432"/>
      <c r="C276" s="239"/>
      <c r="D276" s="244" t="s">
        <v>24</v>
      </c>
      <c r="E276" s="241">
        <v>25</v>
      </c>
      <c r="F276" s="241">
        <v>10</v>
      </c>
      <c r="G276" s="241">
        <v>15</v>
      </c>
      <c r="H276" s="241">
        <v>11</v>
      </c>
      <c r="I276" s="241">
        <v>14</v>
      </c>
      <c r="J276" s="241">
        <v>5</v>
      </c>
      <c r="K276" s="241">
        <v>4</v>
      </c>
      <c r="L276" s="241">
        <v>1</v>
      </c>
    </row>
    <row r="277" spans="1:12" s="242" customFormat="1" ht="15.6" customHeight="1">
      <c r="A277" s="431"/>
      <c r="B277" s="432"/>
      <c r="C277" s="239"/>
      <c r="D277" s="244" t="s">
        <v>25</v>
      </c>
      <c r="E277" s="241">
        <v>2</v>
      </c>
      <c r="F277" s="241">
        <v>1</v>
      </c>
      <c r="G277" s="241">
        <v>1</v>
      </c>
      <c r="H277" s="245">
        <v>0</v>
      </c>
      <c r="I277" s="241">
        <v>2</v>
      </c>
      <c r="J277" s="245">
        <v>0</v>
      </c>
      <c r="K277" s="245">
        <v>0</v>
      </c>
      <c r="L277" s="245">
        <v>0</v>
      </c>
    </row>
    <row r="278" spans="1:12" s="242" customFormat="1" ht="15.6" customHeight="1">
      <c r="A278" s="431"/>
      <c r="B278" s="432"/>
      <c r="C278" s="239"/>
      <c r="D278" s="244" t="s">
        <v>28</v>
      </c>
      <c r="E278" s="241">
        <v>36</v>
      </c>
      <c r="F278" s="241">
        <v>27</v>
      </c>
      <c r="G278" s="241">
        <v>9</v>
      </c>
      <c r="H278" s="241">
        <v>6</v>
      </c>
      <c r="I278" s="241">
        <v>30</v>
      </c>
      <c r="J278" s="241">
        <v>8</v>
      </c>
      <c r="K278" s="241">
        <v>3</v>
      </c>
      <c r="L278" s="241">
        <v>5</v>
      </c>
    </row>
    <row r="279" spans="1:12" s="242" customFormat="1" ht="15.6" customHeight="1">
      <c r="A279" s="431"/>
      <c r="B279" s="432"/>
      <c r="C279" s="239"/>
      <c r="D279" s="244" t="s">
        <v>29</v>
      </c>
      <c r="E279" s="241">
        <v>1</v>
      </c>
      <c r="F279" s="245">
        <v>0</v>
      </c>
      <c r="G279" s="241">
        <v>1</v>
      </c>
      <c r="H279" s="245">
        <v>0</v>
      </c>
      <c r="I279" s="241">
        <v>1</v>
      </c>
      <c r="J279" s="245">
        <v>0</v>
      </c>
      <c r="K279" s="245">
        <v>0</v>
      </c>
      <c r="L279" s="245">
        <v>0</v>
      </c>
    </row>
    <row r="280" spans="1:12" s="242" customFormat="1" ht="15.6" customHeight="1">
      <c r="A280" s="431"/>
      <c r="B280" s="432"/>
      <c r="C280" s="239"/>
      <c r="D280" s="244" t="s">
        <v>31</v>
      </c>
      <c r="E280" s="241">
        <v>1</v>
      </c>
      <c r="F280" s="245">
        <v>0</v>
      </c>
      <c r="G280" s="241">
        <v>1</v>
      </c>
      <c r="H280" s="245">
        <v>0</v>
      </c>
      <c r="I280" s="241">
        <v>1</v>
      </c>
      <c r="J280" s="245">
        <v>0</v>
      </c>
      <c r="K280" s="245">
        <v>0</v>
      </c>
      <c r="L280" s="245">
        <v>0</v>
      </c>
    </row>
    <row r="281" spans="1:12" s="242" customFormat="1" ht="15.6" customHeight="1">
      <c r="A281" s="431"/>
      <c r="B281" s="432"/>
      <c r="C281" s="239"/>
      <c r="D281" s="244" t="s">
        <v>32</v>
      </c>
      <c r="E281" s="241">
        <v>3</v>
      </c>
      <c r="F281" s="241">
        <v>1</v>
      </c>
      <c r="G281" s="241">
        <v>2</v>
      </c>
      <c r="H281" s="245">
        <v>0</v>
      </c>
      <c r="I281" s="241">
        <v>3</v>
      </c>
      <c r="J281" s="241">
        <v>1</v>
      </c>
      <c r="K281" s="241">
        <v>1</v>
      </c>
      <c r="L281" s="245">
        <v>0</v>
      </c>
    </row>
    <row r="282" spans="1:12" s="242" customFormat="1" ht="15.6" customHeight="1">
      <c r="A282" s="431"/>
      <c r="B282" s="432"/>
      <c r="C282" s="239"/>
      <c r="D282" s="244" t="s">
        <v>33</v>
      </c>
      <c r="E282" s="241">
        <v>6</v>
      </c>
      <c r="F282" s="241">
        <v>2</v>
      </c>
      <c r="G282" s="241">
        <v>4</v>
      </c>
      <c r="H282" s="241">
        <v>2</v>
      </c>
      <c r="I282" s="241">
        <v>4</v>
      </c>
      <c r="J282" s="245">
        <v>0</v>
      </c>
      <c r="K282" s="245">
        <v>0</v>
      </c>
      <c r="L282" s="245">
        <v>0</v>
      </c>
    </row>
    <row r="283" spans="1:12" s="242" customFormat="1" ht="15.6" customHeight="1">
      <c r="A283" s="431"/>
      <c r="B283" s="432"/>
      <c r="C283" s="239"/>
      <c r="D283" s="244" t="s">
        <v>36</v>
      </c>
      <c r="E283" s="241">
        <v>1</v>
      </c>
      <c r="F283" s="241">
        <v>1</v>
      </c>
      <c r="G283" s="245">
        <v>0</v>
      </c>
      <c r="H283" s="245">
        <v>0</v>
      </c>
      <c r="I283" s="241">
        <v>1</v>
      </c>
      <c r="J283" s="245">
        <v>0</v>
      </c>
      <c r="K283" s="245">
        <v>0</v>
      </c>
      <c r="L283" s="245">
        <v>0</v>
      </c>
    </row>
    <row r="284" spans="1:12" s="242" customFormat="1" ht="15.6" customHeight="1">
      <c r="A284" s="431"/>
      <c r="B284" s="432"/>
      <c r="C284" s="239"/>
      <c r="D284" s="244" t="s">
        <v>45</v>
      </c>
      <c r="E284" s="241">
        <v>2</v>
      </c>
      <c r="F284" s="241">
        <v>1</v>
      </c>
      <c r="G284" s="241">
        <v>1</v>
      </c>
      <c r="H284" s="245">
        <v>0</v>
      </c>
      <c r="I284" s="241">
        <v>2</v>
      </c>
      <c r="J284" s="245">
        <v>0</v>
      </c>
      <c r="K284" s="245">
        <v>0</v>
      </c>
      <c r="L284" s="245">
        <v>0</v>
      </c>
    </row>
    <row r="285" spans="1:12" s="242" customFormat="1" ht="15.6" customHeight="1">
      <c r="A285" s="431"/>
      <c r="B285" s="432"/>
      <c r="C285" s="239"/>
      <c r="D285" s="244" t="s">
        <v>46</v>
      </c>
      <c r="E285" s="241">
        <v>1</v>
      </c>
      <c r="F285" s="241">
        <v>1</v>
      </c>
      <c r="G285" s="245">
        <v>0</v>
      </c>
      <c r="H285" s="245">
        <v>0</v>
      </c>
      <c r="I285" s="241">
        <v>1</v>
      </c>
      <c r="J285" s="245">
        <v>0</v>
      </c>
      <c r="K285" s="245">
        <v>0</v>
      </c>
      <c r="L285" s="245">
        <v>0</v>
      </c>
    </row>
    <row r="286" spans="1:12" s="242" customFormat="1" ht="15.6" customHeight="1">
      <c r="A286" s="436" t="s">
        <v>704</v>
      </c>
      <c r="B286" s="437"/>
      <c r="C286" s="239"/>
      <c r="D286" s="240"/>
      <c r="E286" s="241">
        <v>216</v>
      </c>
      <c r="F286" s="241">
        <v>100</v>
      </c>
      <c r="G286" s="241">
        <v>116</v>
      </c>
      <c r="H286" s="241">
        <v>65</v>
      </c>
      <c r="I286" s="241">
        <v>151</v>
      </c>
      <c r="J286" s="241">
        <v>39</v>
      </c>
      <c r="K286" s="241">
        <v>25</v>
      </c>
      <c r="L286" s="241">
        <v>14</v>
      </c>
    </row>
    <row r="287" spans="1:12" s="242" customFormat="1" ht="15.6" customHeight="1">
      <c r="A287" s="431"/>
      <c r="B287" s="432"/>
      <c r="C287" s="243" t="s">
        <v>647</v>
      </c>
      <c r="D287" s="244" t="s">
        <v>24</v>
      </c>
      <c r="E287" s="241">
        <v>1</v>
      </c>
      <c r="F287" s="245">
        <v>0</v>
      </c>
      <c r="G287" s="241">
        <v>1</v>
      </c>
      <c r="H287" s="245">
        <v>0</v>
      </c>
      <c r="I287" s="241">
        <v>1</v>
      </c>
      <c r="J287" s="245">
        <v>0</v>
      </c>
      <c r="K287" s="245">
        <v>0</v>
      </c>
      <c r="L287" s="245">
        <v>0</v>
      </c>
    </row>
    <row r="288" spans="1:12" s="242" customFormat="1" ht="15.6" customHeight="1">
      <c r="A288" s="431"/>
      <c r="B288" s="432"/>
      <c r="C288" s="243" t="s">
        <v>648</v>
      </c>
      <c r="D288" s="244" t="s">
        <v>21</v>
      </c>
      <c r="E288" s="245">
        <v>0</v>
      </c>
      <c r="F288" s="245">
        <v>0</v>
      </c>
      <c r="G288" s="245">
        <v>0</v>
      </c>
      <c r="H288" s="245">
        <v>0</v>
      </c>
      <c r="I288" s="245">
        <v>0</v>
      </c>
      <c r="J288" s="241">
        <v>1</v>
      </c>
      <c r="K288" s="245">
        <v>0</v>
      </c>
      <c r="L288" s="241">
        <v>1</v>
      </c>
    </row>
    <row r="289" spans="1:12" s="242" customFormat="1" ht="15.6" customHeight="1">
      <c r="A289" s="431"/>
      <c r="B289" s="432"/>
      <c r="C289" s="239"/>
      <c r="D289" s="244" t="s">
        <v>24</v>
      </c>
      <c r="E289" s="241">
        <v>2</v>
      </c>
      <c r="F289" s="245">
        <v>0</v>
      </c>
      <c r="G289" s="241">
        <v>2</v>
      </c>
      <c r="H289" s="241">
        <v>2</v>
      </c>
      <c r="I289" s="245">
        <v>0</v>
      </c>
      <c r="J289" s="245">
        <v>0</v>
      </c>
      <c r="K289" s="245">
        <v>0</v>
      </c>
      <c r="L289" s="245">
        <v>0</v>
      </c>
    </row>
    <row r="290" spans="1:12" s="242" customFormat="1" ht="15.6" customHeight="1">
      <c r="A290" s="431"/>
      <c r="B290" s="432"/>
      <c r="C290" s="239"/>
      <c r="D290" s="244" t="s">
        <v>28</v>
      </c>
      <c r="E290" s="241">
        <v>13</v>
      </c>
      <c r="F290" s="241">
        <v>5</v>
      </c>
      <c r="G290" s="241">
        <v>8</v>
      </c>
      <c r="H290" s="241">
        <v>6</v>
      </c>
      <c r="I290" s="241">
        <v>7</v>
      </c>
      <c r="J290" s="241">
        <v>5</v>
      </c>
      <c r="K290" s="241">
        <v>3</v>
      </c>
      <c r="L290" s="241">
        <v>2</v>
      </c>
    </row>
    <row r="291" spans="1:12" s="242" customFormat="1" ht="15.6" customHeight="1">
      <c r="A291" s="431"/>
      <c r="B291" s="432"/>
      <c r="C291" s="239"/>
      <c r="D291" s="244" t="s">
        <v>32</v>
      </c>
      <c r="E291" s="241">
        <v>1</v>
      </c>
      <c r="F291" s="241">
        <v>1</v>
      </c>
      <c r="G291" s="245">
        <v>0</v>
      </c>
      <c r="H291" s="245">
        <v>0</v>
      </c>
      <c r="I291" s="241">
        <v>1</v>
      </c>
      <c r="J291" s="245">
        <v>0</v>
      </c>
      <c r="K291" s="245">
        <v>0</v>
      </c>
      <c r="L291" s="245">
        <v>0</v>
      </c>
    </row>
    <row r="292" spans="1:12" s="242" customFormat="1" ht="15.6" customHeight="1">
      <c r="A292" s="431"/>
      <c r="B292" s="432"/>
      <c r="C292" s="239"/>
      <c r="D292" s="244" t="s">
        <v>33</v>
      </c>
      <c r="E292" s="245">
        <v>0</v>
      </c>
      <c r="F292" s="245">
        <v>0</v>
      </c>
      <c r="G292" s="245">
        <v>0</v>
      </c>
      <c r="H292" s="245">
        <v>0</v>
      </c>
      <c r="I292" s="245">
        <v>0</v>
      </c>
      <c r="J292" s="241">
        <v>1</v>
      </c>
      <c r="K292" s="245">
        <v>0</v>
      </c>
      <c r="L292" s="241">
        <v>1</v>
      </c>
    </row>
    <row r="293" spans="1:12" s="242" customFormat="1" ht="15.6" customHeight="1">
      <c r="A293" s="431"/>
      <c r="B293" s="432"/>
      <c r="C293" s="239"/>
      <c r="D293" s="244" t="s">
        <v>36</v>
      </c>
      <c r="E293" s="241">
        <v>1</v>
      </c>
      <c r="F293" s="241">
        <v>1</v>
      </c>
      <c r="G293" s="245">
        <v>0</v>
      </c>
      <c r="H293" s="245">
        <v>0</v>
      </c>
      <c r="I293" s="241">
        <v>1</v>
      </c>
      <c r="J293" s="245">
        <v>0</v>
      </c>
      <c r="K293" s="245">
        <v>0</v>
      </c>
      <c r="L293" s="245">
        <v>0</v>
      </c>
    </row>
    <row r="294" spans="1:12" s="242" customFormat="1" ht="15.6" customHeight="1">
      <c r="A294" s="431"/>
      <c r="B294" s="432"/>
      <c r="C294" s="239"/>
      <c r="D294" s="244" t="s">
        <v>553</v>
      </c>
      <c r="E294" s="241">
        <v>1</v>
      </c>
      <c r="F294" s="241">
        <v>1</v>
      </c>
      <c r="G294" s="245">
        <v>0</v>
      </c>
      <c r="H294" s="245">
        <v>0</v>
      </c>
      <c r="I294" s="241">
        <v>1</v>
      </c>
      <c r="J294" s="245">
        <v>0</v>
      </c>
      <c r="K294" s="245">
        <v>0</v>
      </c>
      <c r="L294" s="245">
        <v>0</v>
      </c>
    </row>
    <row r="295" spans="1:12" s="242" customFormat="1" ht="15.6" customHeight="1">
      <c r="A295" s="431"/>
      <c r="B295" s="432"/>
      <c r="C295" s="239"/>
      <c r="D295" s="244" t="s">
        <v>600</v>
      </c>
      <c r="E295" s="241">
        <v>1</v>
      </c>
      <c r="F295" s="245">
        <v>0</v>
      </c>
      <c r="G295" s="241">
        <v>1</v>
      </c>
      <c r="H295" s="241">
        <v>1</v>
      </c>
      <c r="I295" s="245">
        <v>0</v>
      </c>
      <c r="J295" s="245">
        <v>0</v>
      </c>
      <c r="K295" s="245">
        <v>0</v>
      </c>
      <c r="L295" s="245">
        <v>0</v>
      </c>
    </row>
    <row r="296" spans="1:12" s="242" customFormat="1" ht="15.6" customHeight="1">
      <c r="A296" s="431"/>
      <c r="B296" s="432"/>
      <c r="C296" s="239"/>
      <c r="D296" s="244" t="s">
        <v>47</v>
      </c>
      <c r="E296" s="241">
        <v>1</v>
      </c>
      <c r="F296" s="241">
        <v>1</v>
      </c>
      <c r="G296" s="245">
        <v>0</v>
      </c>
      <c r="H296" s="245">
        <v>0</v>
      </c>
      <c r="I296" s="241">
        <v>1</v>
      </c>
      <c r="J296" s="245">
        <v>0</v>
      </c>
      <c r="K296" s="245">
        <v>0</v>
      </c>
      <c r="L296" s="245">
        <v>0</v>
      </c>
    </row>
    <row r="297" spans="1:12" s="242" customFormat="1" ht="15.6" customHeight="1">
      <c r="A297" s="431"/>
      <c r="B297" s="432"/>
      <c r="C297" s="243" t="s">
        <v>649</v>
      </c>
      <c r="D297" s="244" t="s">
        <v>21</v>
      </c>
      <c r="E297" s="241">
        <v>5</v>
      </c>
      <c r="F297" s="241">
        <v>2</v>
      </c>
      <c r="G297" s="241">
        <v>3</v>
      </c>
      <c r="H297" s="241">
        <v>2</v>
      </c>
      <c r="I297" s="241">
        <v>3</v>
      </c>
      <c r="J297" s="245">
        <v>0</v>
      </c>
      <c r="K297" s="245">
        <v>0</v>
      </c>
      <c r="L297" s="245">
        <v>0</v>
      </c>
    </row>
    <row r="298" spans="1:12" s="242" customFormat="1" ht="15.6" customHeight="1">
      <c r="A298" s="431"/>
      <c r="B298" s="432"/>
      <c r="C298" s="239"/>
      <c r="D298" s="244" t="s">
        <v>24</v>
      </c>
      <c r="E298" s="241">
        <v>71</v>
      </c>
      <c r="F298" s="241">
        <v>29</v>
      </c>
      <c r="G298" s="241">
        <v>42</v>
      </c>
      <c r="H298" s="241">
        <v>27</v>
      </c>
      <c r="I298" s="241">
        <v>44</v>
      </c>
      <c r="J298" s="241">
        <v>7</v>
      </c>
      <c r="K298" s="241">
        <v>5</v>
      </c>
      <c r="L298" s="241">
        <v>2</v>
      </c>
    </row>
    <row r="299" spans="1:12" s="242" customFormat="1" ht="15.6" customHeight="1">
      <c r="A299" s="431"/>
      <c r="B299" s="432"/>
      <c r="C299" s="239"/>
      <c r="D299" s="244" t="s">
        <v>25</v>
      </c>
      <c r="E299" s="241">
        <v>3</v>
      </c>
      <c r="F299" s="241">
        <v>2</v>
      </c>
      <c r="G299" s="241">
        <v>1</v>
      </c>
      <c r="H299" s="241">
        <v>2</v>
      </c>
      <c r="I299" s="241">
        <v>1</v>
      </c>
      <c r="J299" s="241">
        <v>2</v>
      </c>
      <c r="K299" s="241">
        <v>2</v>
      </c>
      <c r="L299" s="245">
        <v>0</v>
      </c>
    </row>
    <row r="300" spans="1:12" s="242" customFormat="1" ht="15.6" customHeight="1">
      <c r="A300" s="431"/>
      <c r="B300" s="432"/>
      <c r="C300" s="239"/>
      <c r="D300" s="244" t="s">
        <v>26</v>
      </c>
      <c r="E300" s="241">
        <v>1</v>
      </c>
      <c r="F300" s="245">
        <v>0</v>
      </c>
      <c r="G300" s="241">
        <v>1</v>
      </c>
      <c r="H300" s="245">
        <v>0</v>
      </c>
      <c r="I300" s="241">
        <v>1</v>
      </c>
      <c r="J300" s="245">
        <v>0</v>
      </c>
      <c r="K300" s="245">
        <v>0</v>
      </c>
      <c r="L300" s="245">
        <v>0</v>
      </c>
    </row>
    <row r="301" spans="1:12" s="242" customFormat="1" ht="15.6" customHeight="1">
      <c r="A301" s="431"/>
      <c r="B301" s="432"/>
      <c r="C301" s="239"/>
      <c r="D301" s="244" t="s">
        <v>28</v>
      </c>
      <c r="E301" s="241">
        <v>98</v>
      </c>
      <c r="F301" s="241">
        <v>52</v>
      </c>
      <c r="G301" s="241">
        <v>46</v>
      </c>
      <c r="H301" s="241">
        <v>20</v>
      </c>
      <c r="I301" s="241">
        <v>78</v>
      </c>
      <c r="J301" s="241">
        <v>20</v>
      </c>
      <c r="K301" s="241">
        <v>14</v>
      </c>
      <c r="L301" s="241">
        <v>6</v>
      </c>
    </row>
    <row r="302" spans="1:12" s="242" customFormat="1" ht="15.6" customHeight="1">
      <c r="A302" s="431"/>
      <c r="B302" s="432"/>
      <c r="C302" s="239"/>
      <c r="D302" s="244" t="s">
        <v>32</v>
      </c>
      <c r="E302" s="241">
        <v>6</v>
      </c>
      <c r="F302" s="241">
        <v>3</v>
      </c>
      <c r="G302" s="241">
        <v>3</v>
      </c>
      <c r="H302" s="241">
        <v>1</v>
      </c>
      <c r="I302" s="241">
        <v>5</v>
      </c>
      <c r="J302" s="241">
        <v>1</v>
      </c>
      <c r="K302" s="245">
        <v>0</v>
      </c>
      <c r="L302" s="241">
        <v>1</v>
      </c>
    </row>
    <row r="303" spans="1:12" s="242" customFormat="1" ht="15.6" customHeight="1">
      <c r="A303" s="431"/>
      <c r="B303" s="432"/>
      <c r="C303" s="239"/>
      <c r="D303" s="244" t="s">
        <v>33</v>
      </c>
      <c r="E303" s="241">
        <v>5</v>
      </c>
      <c r="F303" s="241">
        <v>2</v>
      </c>
      <c r="G303" s="241">
        <v>3</v>
      </c>
      <c r="H303" s="245">
        <v>0</v>
      </c>
      <c r="I303" s="241">
        <v>5</v>
      </c>
      <c r="J303" s="241">
        <v>1</v>
      </c>
      <c r="K303" s="241">
        <v>1</v>
      </c>
      <c r="L303" s="245">
        <v>0</v>
      </c>
    </row>
    <row r="304" spans="1:12" s="242" customFormat="1" ht="15.6" customHeight="1">
      <c r="A304" s="431"/>
      <c r="B304" s="432"/>
      <c r="C304" s="239"/>
      <c r="D304" s="244" t="s">
        <v>661</v>
      </c>
      <c r="E304" s="241">
        <v>1</v>
      </c>
      <c r="F304" s="245">
        <v>0</v>
      </c>
      <c r="G304" s="241">
        <v>1</v>
      </c>
      <c r="H304" s="245">
        <v>0</v>
      </c>
      <c r="I304" s="241">
        <v>1</v>
      </c>
      <c r="J304" s="245">
        <v>0</v>
      </c>
      <c r="K304" s="245">
        <v>0</v>
      </c>
      <c r="L304" s="245">
        <v>0</v>
      </c>
    </row>
    <row r="305" spans="1:12" s="242" customFormat="1" ht="15.6" customHeight="1">
      <c r="A305" s="431"/>
      <c r="B305" s="432"/>
      <c r="C305" s="239"/>
      <c r="D305" s="244" t="s">
        <v>40</v>
      </c>
      <c r="E305" s="241">
        <v>2</v>
      </c>
      <c r="F305" s="245">
        <v>0</v>
      </c>
      <c r="G305" s="241">
        <v>2</v>
      </c>
      <c r="H305" s="241">
        <v>1</v>
      </c>
      <c r="I305" s="241">
        <v>1</v>
      </c>
      <c r="J305" s="245">
        <v>0</v>
      </c>
      <c r="K305" s="245">
        <v>0</v>
      </c>
      <c r="L305" s="245">
        <v>0</v>
      </c>
    </row>
    <row r="306" spans="1:12" s="242" customFormat="1" ht="15.6" customHeight="1">
      <c r="A306" s="431"/>
      <c r="B306" s="432"/>
      <c r="C306" s="239"/>
      <c r="D306" s="244" t="s">
        <v>44</v>
      </c>
      <c r="E306" s="241">
        <v>3</v>
      </c>
      <c r="F306" s="241">
        <v>1</v>
      </c>
      <c r="G306" s="241">
        <v>2</v>
      </c>
      <c r="H306" s="241">
        <v>3</v>
      </c>
      <c r="I306" s="245">
        <v>0</v>
      </c>
      <c r="J306" s="241">
        <v>1</v>
      </c>
      <c r="K306" s="245">
        <v>0</v>
      </c>
      <c r="L306" s="241">
        <v>1</v>
      </c>
    </row>
    <row r="307" spans="1:12" s="242" customFormat="1" ht="15.6" customHeight="1">
      <c r="A307" s="436" t="s">
        <v>705</v>
      </c>
      <c r="B307" s="437"/>
      <c r="C307" s="239"/>
      <c r="D307" s="240"/>
      <c r="E307" s="241">
        <v>366</v>
      </c>
      <c r="F307" s="241">
        <v>240</v>
      </c>
      <c r="G307" s="241">
        <v>126</v>
      </c>
      <c r="H307" s="241">
        <v>87</v>
      </c>
      <c r="I307" s="241">
        <v>279</v>
      </c>
      <c r="J307" s="241">
        <v>80</v>
      </c>
      <c r="K307" s="241">
        <v>53</v>
      </c>
      <c r="L307" s="241">
        <v>27</v>
      </c>
    </row>
    <row r="308" spans="1:12" s="242" customFormat="1" ht="15.6" customHeight="1">
      <c r="A308" s="431"/>
      <c r="B308" s="432"/>
      <c r="C308" s="243" t="s">
        <v>647</v>
      </c>
      <c r="D308" s="244" t="s">
        <v>24</v>
      </c>
      <c r="E308" s="241">
        <v>2</v>
      </c>
      <c r="F308" s="245">
        <v>0</v>
      </c>
      <c r="G308" s="241">
        <v>2</v>
      </c>
      <c r="H308" s="241">
        <v>1</v>
      </c>
      <c r="I308" s="241">
        <v>1</v>
      </c>
      <c r="J308" s="245">
        <v>0</v>
      </c>
      <c r="K308" s="245">
        <v>0</v>
      </c>
      <c r="L308" s="245">
        <v>0</v>
      </c>
    </row>
    <row r="309" spans="1:12" s="242" customFormat="1" ht="15.6" customHeight="1">
      <c r="A309" s="431"/>
      <c r="B309" s="432"/>
      <c r="C309" s="239"/>
      <c r="D309" s="244" t="s">
        <v>28</v>
      </c>
      <c r="E309" s="241">
        <v>2</v>
      </c>
      <c r="F309" s="241">
        <v>1</v>
      </c>
      <c r="G309" s="241">
        <v>1</v>
      </c>
      <c r="H309" s="241">
        <v>1</v>
      </c>
      <c r="I309" s="241">
        <v>1</v>
      </c>
      <c r="J309" s="245">
        <v>0</v>
      </c>
      <c r="K309" s="245">
        <v>0</v>
      </c>
      <c r="L309" s="245">
        <v>0</v>
      </c>
    </row>
    <row r="310" spans="1:12" s="242" customFormat="1" ht="15.6" customHeight="1">
      <c r="A310" s="431"/>
      <c r="B310" s="432"/>
      <c r="C310" s="243" t="s">
        <v>648</v>
      </c>
      <c r="D310" s="244" t="s">
        <v>21</v>
      </c>
      <c r="E310" s="241">
        <v>1</v>
      </c>
      <c r="F310" s="241">
        <v>1</v>
      </c>
      <c r="G310" s="245">
        <v>0</v>
      </c>
      <c r="H310" s="245">
        <v>0</v>
      </c>
      <c r="I310" s="241">
        <v>1</v>
      </c>
      <c r="J310" s="245">
        <v>0</v>
      </c>
      <c r="K310" s="245">
        <v>0</v>
      </c>
      <c r="L310" s="245">
        <v>0</v>
      </c>
    </row>
    <row r="311" spans="1:12" s="242" customFormat="1" ht="15.6" customHeight="1">
      <c r="A311" s="431"/>
      <c r="B311" s="432"/>
      <c r="C311" s="239"/>
      <c r="D311" s="244" t="s">
        <v>24</v>
      </c>
      <c r="E311" s="241">
        <v>5</v>
      </c>
      <c r="F311" s="245">
        <v>0</v>
      </c>
      <c r="G311" s="241">
        <v>5</v>
      </c>
      <c r="H311" s="241">
        <v>3</v>
      </c>
      <c r="I311" s="241">
        <v>2</v>
      </c>
      <c r="J311" s="241">
        <v>1</v>
      </c>
      <c r="K311" s="245">
        <v>0</v>
      </c>
      <c r="L311" s="241">
        <v>1</v>
      </c>
    </row>
    <row r="312" spans="1:12" s="242" customFormat="1" ht="15.6" customHeight="1">
      <c r="A312" s="431"/>
      <c r="B312" s="432"/>
      <c r="C312" s="239"/>
      <c r="D312" s="244" t="s">
        <v>28</v>
      </c>
      <c r="E312" s="241">
        <v>17</v>
      </c>
      <c r="F312" s="241">
        <v>9</v>
      </c>
      <c r="G312" s="241">
        <v>8</v>
      </c>
      <c r="H312" s="241">
        <v>6</v>
      </c>
      <c r="I312" s="241">
        <v>11</v>
      </c>
      <c r="J312" s="241">
        <v>4</v>
      </c>
      <c r="K312" s="241">
        <v>1</v>
      </c>
      <c r="L312" s="241">
        <v>3</v>
      </c>
    </row>
    <row r="313" spans="1:12" s="242" customFormat="1" ht="15.6" customHeight="1">
      <c r="A313" s="431"/>
      <c r="B313" s="432"/>
      <c r="C313" s="243" t="s">
        <v>649</v>
      </c>
      <c r="D313" s="244" t="s">
        <v>21</v>
      </c>
      <c r="E313" s="241">
        <v>32</v>
      </c>
      <c r="F313" s="241">
        <v>25</v>
      </c>
      <c r="G313" s="241">
        <v>7</v>
      </c>
      <c r="H313" s="241">
        <v>14</v>
      </c>
      <c r="I313" s="241">
        <v>18</v>
      </c>
      <c r="J313" s="241">
        <v>1</v>
      </c>
      <c r="K313" s="241">
        <v>1</v>
      </c>
      <c r="L313" s="245">
        <v>0</v>
      </c>
    </row>
    <row r="314" spans="1:12" s="242" customFormat="1" ht="15.6" customHeight="1">
      <c r="A314" s="431"/>
      <c r="B314" s="432"/>
      <c r="C314" s="239"/>
      <c r="D314" s="244" t="s">
        <v>24</v>
      </c>
      <c r="E314" s="241">
        <v>150</v>
      </c>
      <c r="F314" s="241">
        <v>90</v>
      </c>
      <c r="G314" s="241">
        <v>60</v>
      </c>
      <c r="H314" s="241">
        <v>31</v>
      </c>
      <c r="I314" s="241">
        <v>119</v>
      </c>
      <c r="J314" s="241">
        <v>27</v>
      </c>
      <c r="K314" s="241">
        <v>11</v>
      </c>
      <c r="L314" s="241">
        <v>16</v>
      </c>
    </row>
    <row r="315" spans="1:12" s="242" customFormat="1" ht="15.6" customHeight="1">
      <c r="A315" s="431"/>
      <c r="B315" s="432"/>
      <c r="C315" s="239"/>
      <c r="D315" s="244" t="s">
        <v>26</v>
      </c>
      <c r="E315" s="241">
        <v>2</v>
      </c>
      <c r="F315" s="241">
        <v>2</v>
      </c>
      <c r="G315" s="245">
        <v>0</v>
      </c>
      <c r="H315" s="245">
        <v>0</v>
      </c>
      <c r="I315" s="241">
        <v>2</v>
      </c>
      <c r="J315" s="245">
        <v>0</v>
      </c>
      <c r="K315" s="245">
        <v>0</v>
      </c>
      <c r="L315" s="245">
        <v>0</v>
      </c>
    </row>
    <row r="316" spans="1:12" s="242" customFormat="1" ht="15.6" customHeight="1">
      <c r="A316" s="431"/>
      <c r="B316" s="432"/>
      <c r="C316" s="239"/>
      <c r="D316" s="244" t="s">
        <v>28</v>
      </c>
      <c r="E316" s="241">
        <v>147</v>
      </c>
      <c r="F316" s="241">
        <v>108</v>
      </c>
      <c r="G316" s="241">
        <v>39</v>
      </c>
      <c r="H316" s="241">
        <v>29</v>
      </c>
      <c r="I316" s="241">
        <v>118</v>
      </c>
      <c r="J316" s="241">
        <v>47</v>
      </c>
      <c r="K316" s="241">
        <v>40</v>
      </c>
      <c r="L316" s="241">
        <v>7</v>
      </c>
    </row>
    <row r="317" spans="1:12" s="242" customFormat="1" ht="15.6" customHeight="1">
      <c r="A317" s="431"/>
      <c r="B317" s="432"/>
      <c r="C317" s="239"/>
      <c r="D317" s="244" t="s">
        <v>29</v>
      </c>
      <c r="E317" s="241">
        <v>1</v>
      </c>
      <c r="F317" s="241">
        <v>1</v>
      </c>
      <c r="G317" s="245">
        <v>0</v>
      </c>
      <c r="H317" s="245">
        <v>0</v>
      </c>
      <c r="I317" s="241">
        <v>1</v>
      </c>
      <c r="J317" s="245">
        <v>0</v>
      </c>
      <c r="K317" s="245">
        <v>0</v>
      </c>
      <c r="L317" s="245">
        <v>0</v>
      </c>
    </row>
    <row r="318" spans="1:12" s="242" customFormat="1" ht="15.6" customHeight="1">
      <c r="A318" s="431"/>
      <c r="B318" s="432"/>
      <c r="C318" s="239"/>
      <c r="D318" s="244" t="s">
        <v>32</v>
      </c>
      <c r="E318" s="241">
        <v>1</v>
      </c>
      <c r="F318" s="245">
        <v>0</v>
      </c>
      <c r="G318" s="241">
        <v>1</v>
      </c>
      <c r="H318" s="245">
        <v>0</v>
      </c>
      <c r="I318" s="241">
        <v>1</v>
      </c>
      <c r="J318" s="245">
        <v>0</v>
      </c>
      <c r="K318" s="245">
        <v>0</v>
      </c>
      <c r="L318" s="245">
        <v>0</v>
      </c>
    </row>
    <row r="319" spans="1:12" s="242" customFormat="1" ht="15.6" customHeight="1">
      <c r="A319" s="431"/>
      <c r="B319" s="432"/>
      <c r="C319" s="239"/>
      <c r="D319" s="244" t="s">
        <v>33</v>
      </c>
      <c r="E319" s="241">
        <v>5</v>
      </c>
      <c r="F319" s="241">
        <v>2</v>
      </c>
      <c r="G319" s="241">
        <v>3</v>
      </c>
      <c r="H319" s="241">
        <v>2</v>
      </c>
      <c r="I319" s="241">
        <v>3</v>
      </c>
      <c r="J319" s="245">
        <v>0</v>
      </c>
      <c r="K319" s="245">
        <v>0</v>
      </c>
      <c r="L319" s="245">
        <v>0</v>
      </c>
    </row>
    <row r="320" spans="1:12" s="242" customFormat="1" ht="15.6" customHeight="1">
      <c r="A320" s="431"/>
      <c r="B320" s="432"/>
      <c r="C320" s="239"/>
      <c r="D320" s="244" t="s">
        <v>44</v>
      </c>
      <c r="E320" s="241">
        <v>1</v>
      </c>
      <c r="F320" s="241">
        <v>1</v>
      </c>
      <c r="G320" s="245">
        <v>0</v>
      </c>
      <c r="H320" s="245">
        <v>0</v>
      </c>
      <c r="I320" s="241">
        <v>1</v>
      </c>
      <c r="J320" s="245">
        <v>0</v>
      </c>
      <c r="K320" s="245">
        <v>0</v>
      </c>
      <c r="L320" s="245">
        <v>0</v>
      </c>
    </row>
    <row r="321" spans="1:12" s="242" customFormat="1" ht="15.6" customHeight="1">
      <c r="A321" s="436" t="s">
        <v>706</v>
      </c>
      <c r="B321" s="437"/>
      <c r="C321" s="239"/>
      <c r="D321" s="240"/>
      <c r="E321" s="241">
        <v>136</v>
      </c>
      <c r="F321" s="241">
        <v>78</v>
      </c>
      <c r="G321" s="241">
        <v>58</v>
      </c>
      <c r="H321" s="241">
        <v>27</v>
      </c>
      <c r="I321" s="241">
        <v>109</v>
      </c>
      <c r="J321" s="241">
        <v>25</v>
      </c>
      <c r="K321" s="241">
        <v>15</v>
      </c>
      <c r="L321" s="241">
        <v>10</v>
      </c>
    </row>
    <row r="322" spans="1:12" s="242" customFormat="1" ht="15.6" customHeight="1">
      <c r="A322" s="431"/>
      <c r="B322" s="432"/>
      <c r="C322" s="243" t="s">
        <v>647</v>
      </c>
      <c r="D322" s="244" t="s">
        <v>28</v>
      </c>
      <c r="E322" s="241">
        <v>3</v>
      </c>
      <c r="F322" s="241">
        <v>1</v>
      </c>
      <c r="G322" s="241">
        <v>2</v>
      </c>
      <c r="H322" s="241">
        <v>2</v>
      </c>
      <c r="I322" s="241">
        <v>1</v>
      </c>
      <c r="J322" s="245">
        <v>0</v>
      </c>
      <c r="K322" s="245">
        <v>0</v>
      </c>
      <c r="L322" s="245">
        <v>0</v>
      </c>
    </row>
    <row r="323" spans="1:12" s="242" customFormat="1" ht="15.6" customHeight="1">
      <c r="A323" s="431"/>
      <c r="B323" s="432"/>
      <c r="C323" s="243" t="s">
        <v>648</v>
      </c>
      <c r="D323" s="244" t="s">
        <v>24</v>
      </c>
      <c r="E323" s="241">
        <v>4</v>
      </c>
      <c r="F323" s="241">
        <v>1</v>
      </c>
      <c r="G323" s="241">
        <v>3</v>
      </c>
      <c r="H323" s="241">
        <v>2</v>
      </c>
      <c r="I323" s="241">
        <v>2</v>
      </c>
      <c r="J323" s="245">
        <v>0</v>
      </c>
      <c r="K323" s="245">
        <v>0</v>
      </c>
      <c r="L323" s="245">
        <v>0</v>
      </c>
    </row>
    <row r="324" spans="1:12" s="242" customFormat="1" ht="15.6" customHeight="1">
      <c r="A324" s="431"/>
      <c r="B324" s="432"/>
      <c r="C324" s="239"/>
      <c r="D324" s="244" t="s">
        <v>28</v>
      </c>
      <c r="E324" s="241">
        <v>6</v>
      </c>
      <c r="F324" s="241">
        <v>5</v>
      </c>
      <c r="G324" s="241">
        <v>1</v>
      </c>
      <c r="H324" s="241">
        <v>1</v>
      </c>
      <c r="I324" s="241">
        <v>5</v>
      </c>
      <c r="J324" s="241">
        <v>4</v>
      </c>
      <c r="K324" s="241">
        <v>1</v>
      </c>
      <c r="L324" s="241">
        <v>3</v>
      </c>
    </row>
    <row r="325" spans="1:12" s="242" customFormat="1" ht="15.6" customHeight="1">
      <c r="A325" s="431"/>
      <c r="B325" s="432"/>
      <c r="C325" s="239"/>
      <c r="D325" s="244" t="s">
        <v>33</v>
      </c>
      <c r="E325" s="241">
        <v>2</v>
      </c>
      <c r="F325" s="241">
        <v>1</v>
      </c>
      <c r="G325" s="241">
        <v>1</v>
      </c>
      <c r="H325" s="241">
        <v>2</v>
      </c>
      <c r="I325" s="245">
        <v>0</v>
      </c>
      <c r="J325" s="245">
        <v>0</v>
      </c>
      <c r="K325" s="245">
        <v>0</v>
      </c>
      <c r="L325" s="245">
        <v>0</v>
      </c>
    </row>
    <row r="326" spans="1:12" s="242" customFormat="1" ht="15.6" customHeight="1">
      <c r="A326" s="431"/>
      <c r="B326" s="432"/>
      <c r="C326" s="239"/>
      <c r="D326" s="244" t="s">
        <v>44</v>
      </c>
      <c r="E326" s="241">
        <v>1</v>
      </c>
      <c r="F326" s="241">
        <v>1</v>
      </c>
      <c r="G326" s="245">
        <v>0</v>
      </c>
      <c r="H326" s="245">
        <v>0</v>
      </c>
      <c r="I326" s="241">
        <v>1</v>
      </c>
      <c r="J326" s="245">
        <v>0</v>
      </c>
      <c r="K326" s="245">
        <v>0</v>
      </c>
      <c r="L326" s="245">
        <v>0</v>
      </c>
    </row>
    <row r="327" spans="1:12" s="242" customFormat="1" ht="15.6" customHeight="1">
      <c r="A327" s="431"/>
      <c r="B327" s="432"/>
      <c r="C327" s="243" t="s">
        <v>649</v>
      </c>
      <c r="D327" s="244" t="s">
        <v>21</v>
      </c>
      <c r="E327" s="241">
        <v>4</v>
      </c>
      <c r="F327" s="241">
        <v>3</v>
      </c>
      <c r="G327" s="241">
        <v>1</v>
      </c>
      <c r="H327" s="241">
        <v>1</v>
      </c>
      <c r="I327" s="241">
        <v>3</v>
      </c>
      <c r="J327" s="245">
        <v>0</v>
      </c>
      <c r="K327" s="245">
        <v>0</v>
      </c>
      <c r="L327" s="245">
        <v>0</v>
      </c>
    </row>
    <row r="328" spans="1:12" s="242" customFormat="1" ht="15.6" customHeight="1">
      <c r="A328" s="431"/>
      <c r="B328" s="432"/>
      <c r="C328" s="239"/>
      <c r="D328" s="244" t="s">
        <v>24</v>
      </c>
      <c r="E328" s="241">
        <v>29</v>
      </c>
      <c r="F328" s="241">
        <v>9</v>
      </c>
      <c r="G328" s="241">
        <v>20</v>
      </c>
      <c r="H328" s="241">
        <v>2</v>
      </c>
      <c r="I328" s="241">
        <v>27</v>
      </c>
      <c r="J328" s="241">
        <v>9</v>
      </c>
      <c r="K328" s="241">
        <v>4</v>
      </c>
      <c r="L328" s="241">
        <v>5</v>
      </c>
    </row>
    <row r="329" spans="1:12" s="242" customFormat="1" ht="15.6" customHeight="1">
      <c r="A329" s="431"/>
      <c r="B329" s="432"/>
      <c r="C329" s="239"/>
      <c r="D329" s="244" t="s">
        <v>26</v>
      </c>
      <c r="E329" s="245">
        <v>0</v>
      </c>
      <c r="F329" s="245">
        <v>0</v>
      </c>
      <c r="G329" s="245">
        <v>0</v>
      </c>
      <c r="H329" s="245">
        <v>0</v>
      </c>
      <c r="I329" s="245">
        <v>0</v>
      </c>
      <c r="J329" s="241">
        <v>1</v>
      </c>
      <c r="K329" s="241">
        <v>1</v>
      </c>
      <c r="L329" s="245">
        <v>0</v>
      </c>
    </row>
    <row r="330" spans="1:12" s="242" customFormat="1" ht="15.6" customHeight="1">
      <c r="A330" s="431"/>
      <c r="B330" s="432"/>
      <c r="C330" s="239"/>
      <c r="D330" s="244" t="s">
        <v>28</v>
      </c>
      <c r="E330" s="241">
        <v>82</v>
      </c>
      <c r="F330" s="241">
        <v>55</v>
      </c>
      <c r="G330" s="241">
        <v>27</v>
      </c>
      <c r="H330" s="241">
        <v>17</v>
      </c>
      <c r="I330" s="241">
        <v>65</v>
      </c>
      <c r="J330" s="241">
        <v>10</v>
      </c>
      <c r="K330" s="241">
        <v>8</v>
      </c>
      <c r="L330" s="241">
        <v>2</v>
      </c>
    </row>
    <row r="331" spans="1:12" s="242" customFormat="1" ht="15.6" customHeight="1">
      <c r="A331" s="431"/>
      <c r="B331" s="432"/>
      <c r="C331" s="239"/>
      <c r="D331" s="244" t="s">
        <v>32</v>
      </c>
      <c r="E331" s="241">
        <v>1</v>
      </c>
      <c r="F331" s="245">
        <v>0</v>
      </c>
      <c r="G331" s="241">
        <v>1</v>
      </c>
      <c r="H331" s="245">
        <v>0</v>
      </c>
      <c r="I331" s="241">
        <v>1</v>
      </c>
      <c r="J331" s="245">
        <v>0</v>
      </c>
      <c r="K331" s="245">
        <v>0</v>
      </c>
      <c r="L331" s="245">
        <v>0</v>
      </c>
    </row>
    <row r="332" spans="1:12" s="242" customFormat="1" ht="15.6" customHeight="1">
      <c r="A332" s="431"/>
      <c r="B332" s="432"/>
      <c r="C332" s="239"/>
      <c r="D332" s="244" t="s">
        <v>33</v>
      </c>
      <c r="E332" s="241">
        <v>2</v>
      </c>
      <c r="F332" s="241">
        <v>1</v>
      </c>
      <c r="G332" s="241">
        <v>1</v>
      </c>
      <c r="H332" s="245">
        <v>0</v>
      </c>
      <c r="I332" s="241">
        <v>2</v>
      </c>
      <c r="J332" s="241">
        <v>1</v>
      </c>
      <c r="K332" s="241">
        <v>1</v>
      </c>
      <c r="L332" s="245">
        <v>0</v>
      </c>
    </row>
    <row r="333" spans="1:12" s="242" customFormat="1" ht="15.6" customHeight="1">
      <c r="A333" s="431"/>
      <c r="B333" s="432"/>
      <c r="C333" s="239"/>
      <c r="D333" s="244" t="s">
        <v>46</v>
      </c>
      <c r="E333" s="241">
        <v>1</v>
      </c>
      <c r="F333" s="241">
        <v>1</v>
      </c>
      <c r="G333" s="245">
        <v>0</v>
      </c>
      <c r="H333" s="245">
        <v>0</v>
      </c>
      <c r="I333" s="241">
        <v>1</v>
      </c>
      <c r="J333" s="245">
        <v>0</v>
      </c>
      <c r="K333" s="245">
        <v>0</v>
      </c>
      <c r="L333" s="245">
        <v>0</v>
      </c>
    </row>
    <row r="334" spans="1:12" s="242" customFormat="1" ht="15.6" customHeight="1">
      <c r="A334" s="431"/>
      <c r="B334" s="432"/>
      <c r="C334" s="239"/>
      <c r="D334" s="244" t="s">
        <v>608</v>
      </c>
      <c r="E334" s="241">
        <v>1</v>
      </c>
      <c r="F334" s="245">
        <v>0</v>
      </c>
      <c r="G334" s="241">
        <v>1</v>
      </c>
      <c r="H334" s="245">
        <v>0</v>
      </c>
      <c r="I334" s="241">
        <v>1</v>
      </c>
      <c r="J334" s="245">
        <v>0</v>
      </c>
      <c r="K334" s="245">
        <v>0</v>
      </c>
      <c r="L334" s="245">
        <v>0</v>
      </c>
    </row>
    <row r="335" spans="1:12" s="242" customFormat="1" ht="15.6" customHeight="1">
      <c r="A335" s="436" t="s">
        <v>707</v>
      </c>
      <c r="B335" s="437"/>
      <c r="C335" s="239"/>
      <c r="D335" s="240"/>
      <c r="E335" s="241">
        <v>57</v>
      </c>
      <c r="F335" s="241">
        <v>25</v>
      </c>
      <c r="G335" s="241">
        <v>32</v>
      </c>
      <c r="H335" s="241">
        <v>12</v>
      </c>
      <c r="I335" s="241">
        <v>45</v>
      </c>
      <c r="J335" s="241">
        <v>13</v>
      </c>
      <c r="K335" s="241">
        <v>4</v>
      </c>
      <c r="L335" s="241">
        <v>9</v>
      </c>
    </row>
    <row r="336" spans="1:12" s="242" customFormat="1" ht="15.6" customHeight="1">
      <c r="A336" s="431"/>
      <c r="B336" s="432"/>
      <c r="C336" s="243" t="s">
        <v>648</v>
      </c>
      <c r="D336" s="244" t="s">
        <v>24</v>
      </c>
      <c r="E336" s="241">
        <v>2</v>
      </c>
      <c r="F336" s="241">
        <v>2</v>
      </c>
      <c r="G336" s="245">
        <v>0</v>
      </c>
      <c r="H336" s="245">
        <v>0</v>
      </c>
      <c r="I336" s="241">
        <v>2</v>
      </c>
      <c r="J336" s="245">
        <v>0</v>
      </c>
      <c r="K336" s="245">
        <v>0</v>
      </c>
      <c r="L336" s="245">
        <v>0</v>
      </c>
    </row>
    <row r="337" spans="1:12" s="242" customFormat="1" ht="15.6" customHeight="1">
      <c r="A337" s="431"/>
      <c r="B337" s="432"/>
      <c r="C337" s="239"/>
      <c r="D337" s="244" t="s">
        <v>25</v>
      </c>
      <c r="E337" s="241">
        <v>3</v>
      </c>
      <c r="F337" s="241">
        <v>1</v>
      </c>
      <c r="G337" s="241">
        <v>2</v>
      </c>
      <c r="H337" s="241">
        <v>1</v>
      </c>
      <c r="I337" s="241">
        <v>2</v>
      </c>
      <c r="J337" s="245">
        <v>0</v>
      </c>
      <c r="K337" s="245">
        <v>0</v>
      </c>
      <c r="L337" s="245">
        <v>0</v>
      </c>
    </row>
    <row r="338" spans="1:12" s="242" customFormat="1" ht="15.6" customHeight="1">
      <c r="A338" s="431"/>
      <c r="B338" s="432"/>
      <c r="C338" s="239"/>
      <c r="D338" s="244" t="s">
        <v>28</v>
      </c>
      <c r="E338" s="241">
        <v>5</v>
      </c>
      <c r="F338" s="241">
        <v>1</v>
      </c>
      <c r="G338" s="241">
        <v>4</v>
      </c>
      <c r="H338" s="241">
        <v>1</v>
      </c>
      <c r="I338" s="241">
        <v>4</v>
      </c>
      <c r="J338" s="241">
        <v>1</v>
      </c>
      <c r="K338" s="245">
        <v>0</v>
      </c>
      <c r="L338" s="241">
        <v>1</v>
      </c>
    </row>
    <row r="339" spans="1:12" s="242" customFormat="1" ht="15.6" customHeight="1">
      <c r="A339" s="431"/>
      <c r="B339" s="432"/>
      <c r="C339" s="239"/>
      <c r="D339" s="244" t="s">
        <v>33</v>
      </c>
      <c r="E339" s="241">
        <v>2</v>
      </c>
      <c r="F339" s="245">
        <v>0</v>
      </c>
      <c r="G339" s="241">
        <v>2</v>
      </c>
      <c r="H339" s="245">
        <v>0</v>
      </c>
      <c r="I339" s="241">
        <v>2</v>
      </c>
      <c r="J339" s="245">
        <v>0</v>
      </c>
      <c r="K339" s="245">
        <v>0</v>
      </c>
      <c r="L339" s="245">
        <v>0</v>
      </c>
    </row>
    <row r="340" spans="1:12" s="242" customFormat="1" ht="15.6" customHeight="1">
      <c r="A340" s="431"/>
      <c r="B340" s="432"/>
      <c r="C340" s="239"/>
      <c r="D340" s="244" t="s">
        <v>45</v>
      </c>
      <c r="E340" s="241">
        <v>1</v>
      </c>
      <c r="F340" s="245">
        <v>0</v>
      </c>
      <c r="G340" s="241">
        <v>1</v>
      </c>
      <c r="H340" s="245">
        <v>0</v>
      </c>
      <c r="I340" s="241">
        <v>1</v>
      </c>
      <c r="J340" s="245">
        <v>0</v>
      </c>
      <c r="K340" s="245">
        <v>0</v>
      </c>
      <c r="L340" s="245">
        <v>0</v>
      </c>
    </row>
    <row r="341" spans="1:12" s="242" customFormat="1" ht="15.6" customHeight="1">
      <c r="A341" s="431"/>
      <c r="B341" s="432"/>
      <c r="C341" s="239"/>
      <c r="D341" s="244" t="s">
        <v>608</v>
      </c>
      <c r="E341" s="241">
        <v>1</v>
      </c>
      <c r="F341" s="245">
        <v>0</v>
      </c>
      <c r="G341" s="241">
        <v>1</v>
      </c>
      <c r="H341" s="241">
        <v>1</v>
      </c>
      <c r="I341" s="245">
        <v>0</v>
      </c>
      <c r="J341" s="245">
        <v>0</v>
      </c>
      <c r="K341" s="245">
        <v>0</v>
      </c>
      <c r="L341" s="245">
        <v>0</v>
      </c>
    </row>
    <row r="342" spans="1:12" s="242" customFormat="1" ht="15.6" customHeight="1">
      <c r="A342" s="431"/>
      <c r="B342" s="432"/>
      <c r="C342" s="243" t="s">
        <v>649</v>
      </c>
      <c r="D342" s="244" t="s">
        <v>21</v>
      </c>
      <c r="E342" s="241">
        <v>2</v>
      </c>
      <c r="F342" s="241">
        <v>2</v>
      </c>
      <c r="G342" s="245">
        <v>0</v>
      </c>
      <c r="H342" s="241">
        <v>1</v>
      </c>
      <c r="I342" s="241">
        <v>1</v>
      </c>
      <c r="J342" s="245">
        <v>0</v>
      </c>
      <c r="K342" s="245">
        <v>0</v>
      </c>
      <c r="L342" s="245">
        <v>0</v>
      </c>
    </row>
    <row r="343" spans="1:12" s="242" customFormat="1" ht="15.6" customHeight="1">
      <c r="A343" s="431"/>
      <c r="B343" s="432"/>
      <c r="C343" s="239"/>
      <c r="D343" s="244" t="s">
        <v>24</v>
      </c>
      <c r="E343" s="241">
        <v>10</v>
      </c>
      <c r="F343" s="241">
        <v>5</v>
      </c>
      <c r="G343" s="241">
        <v>5</v>
      </c>
      <c r="H343" s="241">
        <v>3</v>
      </c>
      <c r="I343" s="241">
        <v>7</v>
      </c>
      <c r="J343" s="241">
        <v>1</v>
      </c>
      <c r="K343" s="245">
        <v>0</v>
      </c>
      <c r="L343" s="241">
        <v>1</v>
      </c>
    </row>
    <row r="344" spans="1:12" s="242" customFormat="1" ht="15.6" customHeight="1">
      <c r="A344" s="431"/>
      <c r="B344" s="432"/>
      <c r="C344" s="239"/>
      <c r="D344" s="244" t="s">
        <v>25</v>
      </c>
      <c r="E344" s="241">
        <v>1</v>
      </c>
      <c r="F344" s="245">
        <v>0</v>
      </c>
      <c r="G344" s="241">
        <v>1</v>
      </c>
      <c r="H344" s="245">
        <v>0</v>
      </c>
      <c r="I344" s="241">
        <v>1</v>
      </c>
      <c r="J344" s="245">
        <v>0</v>
      </c>
      <c r="K344" s="245">
        <v>0</v>
      </c>
      <c r="L344" s="245">
        <v>0</v>
      </c>
    </row>
    <row r="345" spans="1:12" s="242" customFormat="1" ht="15.6" customHeight="1">
      <c r="A345" s="431"/>
      <c r="B345" s="432"/>
      <c r="C345" s="239"/>
      <c r="D345" s="244" t="s">
        <v>28</v>
      </c>
      <c r="E345" s="241">
        <v>28</v>
      </c>
      <c r="F345" s="241">
        <v>13</v>
      </c>
      <c r="G345" s="241">
        <v>15</v>
      </c>
      <c r="H345" s="241">
        <v>5</v>
      </c>
      <c r="I345" s="241">
        <v>23</v>
      </c>
      <c r="J345" s="241">
        <v>10</v>
      </c>
      <c r="K345" s="241">
        <v>4</v>
      </c>
      <c r="L345" s="241">
        <v>6</v>
      </c>
    </row>
    <row r="346" spans="1:12" s="242" customFormat="1" ht="15.6" customHeight="1">
      <c r="A346" s="431"/>
      <c r="B346" s="432"/>
      <c r="C346" s="239"/>
      <c r="D346" s="244" t="s">
        <v>33</v>
      </c>
      <c r="E346" s="241">
        <v>1</v>
      </c>
      <c r="F346" s="245">
        <v>0</v>
      </c>
      <c r="G346" s="241">
        <v>1</v>
      </c>
      <c r="H346" s="245">
        <v>0</v>
      </c>
      <c r="I346" s="241">
        <v>1</v>
      </c>
      <c r="J346" s="241">
        <v>1</v>
      </c>
      <c r="K346" s="245">
        <v>0</v>
      </c>
      <c r="L346" s="241">
        <v>1</v>
      </c>
    </row>
    <row r="347" spans="1:12" s="242" customFormat="1" ht="15.6" customHeight="1">
      <c r="A347" s="431"/>
      <c r="B347" s="432"/>
      <c r="C347" s="239"/>
      <c r="D347" s="244" t="s">
        <v>45</v>
      </c>
      <c r="E347" s="241">
        <v>1</v>
      </c>
      <c r="F347" s="241">
        <v>1</v>
      </c>
      <c r="G347" s="245">
        <v>0</v>
      </c>
      <c r="H347" s="245">
        <v>0</v>
      </c>
      <c r="I347" s="241">
        <v>1</v>
      </c>
      <c r="J347" s="245">
        <v>0</v>
      </c>
      <c r="K347" s="245">
        <v>0</v>
      </c>
      <c r="L347" s="245">
        <v>0</v>
      </c>
    </row>
    <row r="348" spans="1:12" s="242" customFormat="1" ht="15.6" customHeight="1">
      <c r="A348" s="436" t="s">
        <v>708</v>
      </c>
      <c r="B348" s="437"/>
      <c r="C348" s="239"/>
      <c r="D348" s="240"/>
      <c r="E348" s="241">
        <v>156</v>
      </c>
      <c r="F348" s="241">
        <v>68</v>
      </c>
      <c r="G348" s="241">
        <v>88</v>
      </c>
      <c r="H348" s="241">
        <v>35</v>
      </c>
      <c r="I348" s="241">
        <v>121</v>
      </c>
      <c r="J348" s="241">
        <v>28</v>
      </c>
      <c r="K348" s="241">
        <v>13</v>
      </c>
      <c r="L348" s="241">
        <v>15</v>
      </c>
    </row>
    <row r="349" spans="1:12" s="242" customFormat="1" ht="15.6" customHeight="1">
      <c r="A349" s="431"/>
      <c r="B349" s="432"/>
      <c r="C349" s="243" t="s">
        <v>647</v>
      </c>
      <c r="D349" s="244" t="s">
        <v>28</v>
      </c>
      <c r="E349" s="241">
        <v>1</v>
      </c>
      <c r="F349" s="245">
        <v>0</v>
      </c>
      <c r="G349" s="241">
        <v>1</v>
      </c>
      <c r="H349" s="245">
        <v>0</v>
      </c>
      <c r="I349" s="241">
        <v>1</v>
      </c>
      <c r="J349" s="245">
        <v>0</v>
      </c>
      <c r="K349" s="245">
        <v>0</v>
      </c>
      <c r="L349" s="245">
        <v>0</v>
      </c>
    </row>
    <row r="350" spans="1:12" s="242" customFormat="1" ht="15.6" customHeight="1">
      <c r="A350" s="431"/>
      <c r="B350" s="432"/>
      <c r="C350" s="243" t="s">
        <v>648</v>
      </c>
      <c r="D350" s="244" t="s">
        <v>28</v>
      </c>
      <c r="E350" s="241">
        <v>20</v>
      </c>
      <c r="F350" s="241">
        <v>11</v>
      </c>
      <c r="G350" s="241">
        <v>9</v>
      </c>
      <c r="H350" s="241">
        <v>3</v>
      </c>
      <c r="I350" s="241">
        <v>17</v>
      </c>
      <c r="J350" s="241">
        <v>2</v>
      </c>
      <c r="K350" s="245">
        <v>0</v>
      </c>
      <c r="L350" s="241">
        <v>2</v>
      </c>
    </row>
    <row r="351" spans="1:12" s="242" customFormat="1" ht="15.6" customHeight="1">
      <c r="A351" s="431"/>
      <c r="B351" s="432"/>
      <c r="C351" s="239"/>
      <c r="D351" s="244" t="s">
        <v>31</v>
      </c>
      <c r="E351" s="241">
        <v>1</v>
      </c>
      <c r="F351" s="241">
        <v>1</v>
      </c>
      <c r="G351" s="245">
        <v>0</v>
      </c>
      <c r="H351" s="245">
        <v>0</v>
      </c>
      <c r="I351" s="241">
        <v>1</v>
      </c>
      <c r="J351" s="245">
        <v>0</v>
      </c>
      <c r="K351" s="245">
        <v>0</v>
      </c>
      <c r="L351" s="245">
        <v>0</v>
      </c>
    </row>
    <row r="352" spans="1:12" s="242" customFormat="1" ht="15.6" customHeight="1">
      <c r="A352" s="431"/>
      <c r="B352" s="432"/>
      <c r="C352" s="239"/>
      <c r="D352" s="244" t="s">
        <v>32</v>
      </c>
      <c r="E352" s="245">
        <v>0</v>
      </c>
      <c r="F352" s="245">
        <v>0</v>
      </c>
      <c r="G352" s="245">
        <v>0</v>
      </c>
      <c r="H352" s="245">
        <v>0</v>
      </c>
      <c r="I352" s="245">
        <v>0</v>
      </c>
      <c r="J352" s="241">
        <v>1</v>
      </c>
      <c r="K352" s="241">
        <v>1</v>
      </c>
      <c r="L352" s="245">
        <v>0</v>
      </c>
    </row>
    <row r="353" spans="1:12" s="242" customFormat="1" ht="15.6" customHeight="1">
      <c r="A353" s="431"/>
      <c r="B353" s="432"/>
      <c r="C353" s="243" t="s">
        <v>649</v>
      </c>
      <c r="D353" s="244" t="s">
        <v>24</v>
      </c>
      <c r="E353" s="241">
        <v>30</v>
      </c>
      <c r="F353" s="241">
        <v>18</v>
      </c>
      <c r="G353" s="241">
        <v>12</v>
      </c>
      <c r="H353" s="241">
        <v>16</v>
      </c>
      <c r="I353" s="241">
        <v>14</v>
      </c>
      <c r="J353" s="241">
        <v>1</v>
      </c>
      <c r="K353" s="245">
        <v>0</v>
      </c>
      <c r="L353" s="241">
        <v>1</v>
      </c>
    </row>
    <row r="354" spans="1:12" s="242" customFormat="1" ht="15.6" customHeight="1">
      <c r="A354" s="431"/>
      <c r="B354" s="432"/>
      <c r="C354" s="239"/>
      <c r="D354" s="244" t="s">
        <v>28</v>
      </c>
      <c r="E354" s="241">
        <v>99</v>
      </c>
      <c r="F354" s="241">
        <v>35</v>
      </c>
      <c r="G354" s="241">
        <v>64</v>
      </c>
      <c r="H354" s="241">
        <v>16</v>
      </c>
      <c r="I354" s="241">
        <v>83</v>
      </c>
      <c r="J354" s="241">
        <v>21</v>
      </c>
      <c r="K354" s="241">
        <v>10</v>
      </c>
      <c r="L354" s="241">
        <v>11</v>
      </c>
    </row>
    <row r="355" spans="1:12" s="242" customFormat="1" ht="15.6" customHeight="1">
      <c r="A355" s="431"/>
      <c r="B355" s="432"/>
      <c r="C355" s="239"/>
      <c r="D355" s="244" t="s">
        <v>29</v>
      </c>
      <c r="E355" s="245">
        <v>0</v>
      </c>
      <c r="F355" s="245">
        <v>0</v>
      </c>
      <c r="G355" s="245">
        <v>0</v>
      </c>
      <c r="H355" s="245">
        <v>0</v>
      </c>
      <c r="I355" s="245">
        <v>0</v>
      </c>
      <c r="J355" s="241">
        <v>1</v>
      </c>
      <c r="K355" s="245">
        <v>0</v>
      </c>
      <c r="L355" s="241">
        <v>1</v>
      </c>
    </row>
    <row r="356" spans="1:12" s="242" customFormat="1" ht="15.6" customHeight="1">
      <c r="A356" s="431"/>
      <c r="B356" s="432"/>
      <c r="C356" s="239"/>
      <c r="D356" s="244" t="s">
        <v>33</v>
      </c>
      <c r="E356" s="241">
        <v>1</v>
      </c>
      <c r="F356" s="241">
        <v>1</v>
      </c>
      <c r="G356" s="245">
        <v>0</v>
      </c>
      <c r="H356" s="245">
        <v>0</v>
      </c>
      <c r="I356" s="241">
        <v>1</v>
      </c>
      <c r="J356" s="241">
        <v>2</v>
      </c>
      <c r="K356" s="241">
        <v>2</v>
      </c>
      <c r="L356" s="245">
        <v>0</v>
      </c>
    </row>
    <row r="357" spans="1:12" s="242" customFormat="1" ht="15.6" customHeight="1">
      <c r="A357" s="431"/>
      <c r="B357" s="432"/>
      <c r="C357" s="239"/>
      <c r="D357" s="244" t="s">
        <v>36</v>
      </c>
      <c r="E357" s="241">
        <v>1</v>
      </c>
      <c r="F357" s="241">
        <v>1</v>
      </c>
      <c r="G357" s="245">
        <v>0</v>
      </c>
      <c r="H357" s="245">
        <v>0</v>
      </c>
      <c r="I357" s="241">
        <v>1</v>
      </c>
      <c r="J357" s="245">
        <v>0</v>
      </c>
      <c r="K357" s="245">
        <v>0</v>
      </c>
      <c r="L357" s="245">
        <v>0</v>
      </c>
    </row>
    <row r="358" spans="1:12" s="242" customFormat="1" ht="15.6" customHeight="1">
      <c r="A358" s="431"/>
      <c r="B358" s="432"/>
      <c r="C358" s="239"/>
      <c r="D358" s="244" t="s">
        <v>601</v>
      </c>
      <c r="E358" s="241">
        <v>2</v>
      </c>
      <c r="F358" s="241">
        <v>1</v>
      </c>
      <c r="G358" s="241">
        <v>1</v>
      </c>
      <c r="H358" s="245">
        <v>0</v>
      </c>
      <c r="I358" s="241">
        <v>2</v>
      </c>
      <c r="J358" s="245">
        <v>0</v>
      </c>
      <c r="K358" s="245">
        <v>0</v>
      </c>
      <c r="L358" s="245">
        <v>0</v>
      </c>
    </row>
    <row r="359" spans="1:12" s="242" customFormat="1" ht="15.6" customHeight="1">
      <c r="A359" s="431"/>
      <c r="B359" s="432"/>
      <c r="C359" s="239"/>
      <c r="D359" s="244" t="s">
        <v>44</v>
      </c>
      <c r="E359" s="241">
        <v>1</v>
      </c>
      <c r="F359" s="245">
        <v>0</v>
      </c>
      <c r="G359" s="241">
        <v>1</v>
      </c>
      <c r="H359" s="245">
        <v>0</v>
      </c>
      <c r="I359" s="241">
        <v>1</v>
      </c>
      <c r="J359" s="245">
        <v>0</v>
      </c>
      <c r="K359" s="245">
        <v>0</v>
      </c>
      <c r="L359" s="245">
        <v>0</v>
      </c>
    </row>
    <row r="360" spans="1:12" s="242" customFormat="1" ht="15.6" customHeight="1">
      <c r="A360" s="436" t="s">
        <v>709</v>
      </c>
      <c r="B360" s="437"/>
      <c r="C360" s="239"/>
      <c r="D360" s="240"/>
      <c r="E360" s="241">
        <v>317</v>
      </c>
      <c r="F360" s="241">
        <v>119</v>
      </c>
      <c r="G360" s="241">
        <v>198</v>
      </c>
      <c r="H360" s="241">
        <v>104</v>
      </c>
      <c r="I360" s="241">
        <v>213</v>
      </c>
      <c r="J360" s="241">
        <v>49</v>
      </c>
      <c r="K360" s="241">
        <v>21</v>
      </c>
      <c r="L360" s="241">
        <v>28</v>
      </c>
    </row>
    <row r="361" spans="1:12" s="242" customFormat="1" ht="15.6" customHeight="1">
      <c r="A361" s="431"/>
      <c r="B361" s="432"/>
      <c r="C361" s="243" t="s">
        <v>647</v>
      </c>
      <c r="D361" s="244" t="s">
        <v>28</v>
      </c>
      <c r="E361" s="245">
        <v>0</v>
      </c>
      <c r="F361" s="245">
        <v>0</v>
      </c>
      <c r="G361" s="245">
        <v>0</v>
      </c>
      <c r="H361" s="245">
        <v>0</v>
      </c>
      <c r="I361" s="245">
        <v>0</v>
      </c>
      <c r="J361" s="241">
        <v>1</v>
      </c>
      <c r="K361" s="241">
        <v>1</v>
      </c>
      <c r="L361" s="245">
        <v>0</v>
      </c>
    </row>
    <row r="362" spans="1:12" s="242" customFormat="1" ht="15.6" customHeight="1">
      <c r="A362" s="431"/>
      <c r="B362" s="432"/>
      <c r="C362" s="243" t="s">
        <v>648</v>
      </c>
      <c r="D362" s="244" t="s">
        <v>21</v>
      </c>
      <c r="E362" s="241">
        <v>3</v>
      </c>
      <c r="F362" s="241">
        <v>1</v>
      </c>
      <c r="G362" s="241">
        <v>2</v>
      </c>
      <c r="H362" s="241">
        <v>1</v>
      </c>
      <c r="I362" s="241">
        <v>2</v>
      </c>
      <c r="J362" s="241">
        <v>1</v>
      </c>
      <c r="K362" s="245">
        <v>0</v>
      </c>
      <c r="L362" s="241">
        <v>1</v>
      </c>
    </row>
    <row r="363" spans="1:12" s="242" customFormat="1" ht="15.6" customHeight="1">
      <c r="A363" s="431"/>
      <c r="B363" s="432"/>
      <c r="C363" s="239"/>
      <c r="D363" s="244" t="s">
        <v>24</v>
      </c>
      <c r="E363" s="241">
        <v>1</v>
      </c>
      <c r="F363" s="245">
        <v>0</v>
      </c>
      <c r="G363" s="241">
        <v>1</v>
      </c>
      <c r="H363" s="245">
        <v>0</v>
      </c>
      <c r="I363" s="241">
        <v>1</v>
      </c>
      <c r="J363" s="241">
        <v>1</v>
      </c>
      <c r="K363" s="241">
        <v>1</v>
      </c>
      <c r="L363" s="245">
        <v>0</v>
      </c>
    </row>
    <row r="364" spans="1:12" s="242" customFormat="1" ht="15.6" customHeight="1">
      <c r="A364" s="431"/>
      <c r="B364" s="432"/>
      <c r="C364" s="239"/>
      <c r="D364" s="244" t="s">
        <v>28</v>
      </c>
      <c r="E364" s="241">
        <v>7</v>
      </c>
      <c r="F364" s="241">
        <v>1</v>
      </c>
      <c r="G364" s="241">
        <v>6</v>
      </c>
      <c r="H364" s="241">
        <v>2</v>
      </c>
      <c r="I364" s="241">
        <v>5</v>
      </c>
      <c r="J364" s="241">
        <v>3</v>
      </c>
      <c r="K364" s="241">
        <v>2</v>
      </c>
      <c r="L364" s="241">
        <v>1</v>
      </c>
    </row>
    <row r="365" spans="1:12" s="242" customFormat="1" ht="15.6" customHeight="1">
      <c r="A365" s="431"/>
      <c r="B365" s="432"/>
      <c r="C365" s="239"/>
      <c r="D365" s="244" t="s">
        <v>32</v>
      </c>
      <c r="E365" s="245">
        <v>0</v>
      </c>
      <c r="F365" s="245">
        <v>0</v>
      </c>
      <c r="G365" s="245">
        <v>0</v>
      </c>
      <c r="H365" s="245">
        <v>0</v>
      </c>
      <c r="I365" s="245">
        <v>0</v>
      </c>
      <c r="J365" s="241">
        <v>1</v>
      </c>
      <c r="K365" s="245">
        <v>0</v>
      </c>
      <c r="L365" s="241">
        <v>1</v>
      </c>
    </row>
    <row r="366" spans="1:12" s="242" customFormat="1" ht="15.6" customHeight="1">
      <c r="A366" s="431"/>
      <c r="B366" s="432"/>
      <c r="C366" s="243" t="s">
        <v>649</v>
      </c>
      <c r="D366" s="244" t="s">
        <v>21</v>
      </c>
      <c r="E366" s="241">
        <v>126</v>
      </c>
      <c r="F366" s="241">
        <v>31</v>
      </c>
      <c r="G366" s="241">
        <v>95</v>
      </c>
      <c r="H366" s="241">
        <v>63</v>
      </c>
      <c r="I366" s="241">
        <v>63</v>
      </c>
      <c r="J366" s="241">
        <v>10</v>
      </c>
      <c r="K366" s="241">
        <v>1</v>
      </c>
      <c r="L366" s="241">
        <v>9</v>
      </c>
    </row>
    <row r="367" spans="1:12" s="242" customFormat="1" ht="15.6" customHeight="1">
      <c r="A367" s="431"/>
      <c r="B367" s="432"/>
      <c r="C367" s="239"/>
      <c r="D367" s="244" t="s">
        <v>23</v>
      </c>
      <c r="E367" s="241">
        <v>1</v>
      </c>
      <c r="F367" s="245">
        <v>0</v>
      </c>
      <c r="G367" s="241">
        <v>1</v>
      </c>
      <c r="H367" s="241">
        <v>1</v>
      </c>
      <c r="I367" s="245">
        <v>0</v>
      </c>
      <c r="J367" s="245">
        <v>0</v>
      </c>
      <c r="K367" s="245">
        <v>0</v>
      </c>
      <c r="L367" s="245">
        <v>0</v>
      </c>
    </row>
    <row r="368" spans="1:12" s="242" customFormat="1" ht="15.6" customHeight="1">
      <c r="A368" s="431"/>
      <c r="B368" s="432"/>
      <c r="C368" s="239"/>
      <c r="D368" s="244" t="s">
        <v>24</v>
      </c>
      <c r="E368" s="241">
        <v>45</v>
      </c>
      <c r="F368" s="241">
        <v>19</v>
      </c>
      <c r="G368" s="241">
        <v>26</v>
      </c>
      <c r="H368" s="241">
        <v>14</v>
      </c>
      <c r="I368" s="241">
        <v>31</v>
      </c>
      <c r="J368" s="241">
        <v>6</v>
      </c>
      <c r="K368" s="241">
        <v>3</v>
      </c>
      <c r="L368" s="241">
        <v>3</v>
      </c>
    </row>
    <row r="369" spans="1:12" s="242" customFormat="1" ht="15.6" customHeight="1">
      <c r="A369" s="431"/>
      <c r="B369" s="432"/>
      <c r="C369" s="239"/>
      <c r="D369" s="244" t="s">
        <v>25</v>
      </c>
      <c r="E369" s="241">
        <v>8</v>
      </c>
      <c r="F369" s="241">
        <v>5</v>
      </c>
      <c r="G369" s="241">
        <v>3</v>
      </c>
      <c r="H369" s="241">
        <v>4</v>
      </c>
      <c r="I369" s="241">
        <v>4</v>
      </c>
      <c r="J369" s="241">
        <v>1</v>
      </c>
      <c r="K369" s="241">
        <v>1</v>
      </c>
      <c r="L369" s="245">
        <v>0</v>
      </c>
    </row>
    <row r="370" spans="1:12" s="242" customFormat="1" ht="15.6" customHeight="1">
      <c r="A370" s="431"/>
      <c r="B370" s="432"/>
      <c r="C370" s="239"/>
      <c r="D370" s="244" t="s">
        <v>26</v>
      </c>
      <c r="E370" s="241">
        <v>3</v>
      </c>
      <c r="F370" s="245">
        <v>0</v>
      </c>
      <c r="G370" s="241">
        <v>3</v>
      </c>
      <c r="H370" s="245">
        <v>0</v>
      </c>
      <c r="I370" s="241">
        <v>3</v>
      </c>
      <c r="J370" s="241">
        <v>1</v>
      </c>
      <c r="K370" s="245">
        <v>0</v>
      </c>
      <c r="L370" s="241">
        <v>1</v>
      </c>
    </row>
    <row r="371" spans="1:12" s="242" customFormat="1" ht="15.6" customHeight="1">
      <c r="A371" s="431"/>
      <c r="B371" s="432"/>
      <c r="C371" s="239"/>
      <c r="D371" s="244" t="s">
        <v>28</v>
      </c>
      <c r="E371" s="241">
        <v>95</v>
      </c>
      <c r="F371" s="241">
        <v>54</v>
      </c>
      <c r="G371" s="241">
        <v>41</v>
      </c>
      <c r="H371" s="241">
        <v>13</v>
      </c>
      <c r="I371" s="241">
        <v>82</v>
      </c>
      <c r="J371" s="241">
        <v>17</v>
      </c>
      <c r="K371" s="241">
        <v>10</v>
      </c>
      <c r="L371" s="241">
        <v>7</v>
      </c>
    </row>
    <row r="372" spans="1:12" s="242" customFormat="1" ht="15.6" customHeight="1">
      <c r="A372" s="431"/>
      <c r="B372" s="432"/>
      <c r="C372" s="239"/>
      <c r="D372" s="244" t="s">
        <v>29</v>
      </c>
      <c r="E372" s="241">
        <v>1</v>
      </c>
      <c r="F372" s="245">
        <v>0</v>
      </c>
      <c r="G372" s="241">
        <v>1</v>
      </c>
      <c r="H372" s="245">
        <v>0</v>
      </c>
      <c r="I372" s="241">
        <v>1</v>
      </c>
      <c r="J372" s="245">
        <v>0</v>
      </c>
      <c r="K372" s="245">
        <v>0</v>
      </c>
      <c r="L372" s="245">
        <v>0</v>
      </c>
    </row>
    <row r="373" spans="1:12" s="242" customFormat="1" ht="15.6" customHeight="1">
      <c r="A373" s="431"/>
      <c r="B373" s="432"/>
      <c r="C373" s="239"/>
      <c r="D373" s="244" t="s">
        <v>31</v>
      </c>
      <c r="E373" s="241">
        <v>1</v>
      </c>
      <c r="F373" s="245">
        <v>0</v>
      </c>
      <c r="G373" s="241">
        <v>1</v>
      </c>
      <c r="H373" s="245">
        <v>0</v>
      </c>
      <c r="I373" s="241">
        <v>1</v>
      </c>
      <c r="J373" s="241">
        <v>1</v>
      </c>
      <c r="K373" s="245">
        <v>0</v>
      </c>
      <c r="L373" s="241">
        <v>1</v>
      </c>
    </row>
    <row r="374" spans="1:12" s="242" customFormat="1" ht="15.6" customHeight="1">
      <c r="A374" s="431"/>
      <c r="B374" s="432"/>
      <c r="C374" s="239"/>
      <c r="D374" s="244" t="s">
        <v>32</v>
      </c>
      <c r="E374" s="241">
        <v>5</v>
      </c>
      <c r="F374" s="241">
        <v>1</v>
      </c>
      <c r="G374" s="241">
        <v>4</v>
      </c>
      <c r="H374" s="241">
        <v>1</v>
      </c>
      <c r="I374" s="241">
        <v>4</v>
      </c>
      <c r="J374" s="241">
        <v>1</v>
      </c>
      <c r="K374" s="241">
        <v>1</v>
      </c>
      <c r="L374" s="245">
        <v>0</v>
      </c>
    </row>
    <row r="375" spans="1:12" s="242" customFormat="1" ht="15.6" customHeight="1">
      <c r="A375" s="431"/>
      <c r="B375" s="432"/>
      <c r="C375" s="239"/>
      <c r="D375" s="244" t="s">
        <v>33</v>
      </c>
      <c r="E375" s="241">
        <v>15</v>
      </c>
      <c r="F375" s="241">
        <v>5</v>
      </c>
      <c r="G375" s="241">
        <v>10</v>
      </c>
      <c r="H375" s="241">
        <v>4</v>
      </c>
      <c r="I375" s="241">
        <v>11</v>
      </c>
      <c r="J375" s="241">
        <v>4</v>
      </c>
      <c r="K375" s="241">
        <v>1</v>
      </c>
      <c r="L375" s="241">
        <v>3</v>
      </c>
    </row>
    <row r="376" spans="1:12" s="242" customFormat="1" ht="15.6" customHeight="1">
      <c r="A376" s="431"/>
      <c r="B376" s="432"/>
      <c r="C376" s="239"/>
      <c r="D376" s="244" t="s">
        <v>654</v>
      </c>
      <c r="E376" s="241">
        <v>1</v>
      </c>
      <c r="F376" s="245">
        <v>0</v>
      </c>
      <c r="G376" s="241">
        <v>1</v>
      </c>
      <c r="H376" s="245">
        <v>0</v>
      </c>
      <c r="I376" s="241">
        <v>1</v>
      </c>
      <c r="J376" s="245">
        <v>0</v>
      </c>
      <c r="K376" s="245">
        <v>0</v>
      </c>
      <c r="L376" s="245">
        <v>0</v>
      </c>
    </row>
    <row r="377" spans="1:12" s="242" customFormat="1" ht="15.6" customHeight="1">
      <c r="A377" s="431"/>
      <c r="B377" s="432"/>
      <c r="C377" s="239"/>
      <c r="D377" s="244" t="s">
        <v>36</v>
      </c>
      <c r="E377" s="245">
        <v>0</v>
      </c>
      <c r="F377" s="245">
        <v>0</v>
      </c>
      <c r="G377" s="245">
        <v>0</v>
      </c>
      <c r="H377" s="245">
        <v>0</v>
      </c>
      <c r="I377" s="245">
        <v>0</v>
      </c>
      <c r="J377" s="241">
        <v>1</v>
      </c>
      <c r="K377" s="245">
        <v>0</v>
      </c>
      <c r="L377" s="241">
        <v>1</v>
      </c>
    </row>
    <row r="378" spans="1:12" s="242" customFormat="1" ht="15.6" customHeight="1">
      <c r="A378" s="431"/>
      <c r="B378" s="432"/>
      <c r="C378" s="239"/>
      <c r="D378" s="244" t="s">
        <v>553</v>
      </c>
      <c r="E378" s="241">
        <v>1</v>
      </c>
      <c r="F378" s="245">
        <v>0</v>
      </c>
      <c r="G378" s="241">
        <v>1</v>
      </c>
      <c r="H378" s="245">
        <v>0</v>
      </c>
      <c r="I378" s="241">
        <v>1</v>
      </c>
      <c r="J378" s="245">
        <v>0</v>
      </c>
      <c r="K378" s="245">
        <v>0</v>
      </c>
      <c r="L378" s="245">
        <v>0</v>
      </c>
    </row>
    <row r="379" spans="1:12" s="242" customFormat="1" ht="15.6" customHeight="1">
      <c r="A379" s="431"/>
      <c r="B379" s="432"/>
      <c r="C379" s="239"/>
      <c r="D379" s="244" t="s">
        <v>40</v>
      </c>
      <c r="E379" s="241">
        <v>1</v>
      </c>
      <c r="F379" s="241">
        <v>1</v>
      </c>
      <c r="G379" s="245">
        <v>0</v>
      </c>
      <c r="H379" s="245">
        <v>0</v>
      </c>
      <c r="I379" s="241">
        <v>1</v>
      </c>
      <c r="J379" s="245">
        <v>0</v>
      </c>
      <c r="K379" s="245">
        <v>0</v>
      </c>
      <c r="L379" s="245">
        <v>0</v>
      </c>
    </row>
    <row r="380" spans="1:12" s="242" customFormat="1" ht="15.6" customHeight="1">
      <c r="A380" s="431"/>
      <c r="B380" s="432"/>
      <c r="C380" s="239"/>
      <c r="D380" s="244" t="s">
        <v>43</v>
      </c>
      <c r="E380" s="241">
        <v>1</v>
      </c>
      <c r="F380" s="245">
        <v>0</v>
      </c>
      <c r="G380" s="241">
        <v>1</v>
      </c>
      <c r="H380" s="241">
        <v>1</v>
      </c>
      <c r="I380" s="245">
        <v>0</v>
      </c>
      <c r="J380" s="245">
        <v>0</v>
      </c>
      <c r="K380" s="245">
        <v>0</v>
      </c>
      <c r="L380" s="245">
        <v>0</v>
      </c>
    </row>
    <row r="381" spans="1:12" s="242" customFormat="1" ht="15.6" customHeight="1">
      <c r="A381" s="431"/>
      <c r="B381" s="432"/>
      <c r="C381" s="239"/>
      <c r="D381" s="244" t="s">
        <v>44</v>
      </c>
      <c r="E381" s="241">
        <v>1</v>
      </c>
      <c r="F381" s="245">
        <v>0</v>
      </c>
      <c r="G381" s="241">
        <v>1</v>
      </c>
      <c r="H381" s="245">
        <v>0</v>
      </c>
      <c r="I381" s="241">
        <v>1</v>
      </c>
      <c r="J381" s="245">
        <v>0</v>
      </c>
      <c r="K381" s="245">
        <v>0</v>
      </c>
      <c r="L381" s="245">
        <v>0</v>
      </c>
    </row>
    <row r="382" spans="1:12" s="242" customFormat="1" ht="15.6" customHeight="1">
      <c r="A382" s="431"/>
      <c r="B382" s="432"/>
      <c r="C382" s="239"/>
      <c r="D382" s="244" t="s">
        <v>46</v>
      </c>
      <c r="E382" s="241">
        <v>1</v>
      </c>
      <c r="F382" s="241">
        <v>1</v>
      </c>
      <c r="G382" s="245">
        <v>0</v>
      </c>
      <c r="H382" s="245">
        <v>0</v>
      </c>
      <c r="I382" s="241">
        <v>1</v>
      </c>
      <c r="J382" s="245">
        <v>0</v>
      </c>
      <c r="K382" s="245">
        <v>0</v>
      </c>
      <c r="L382" s="245">
        <v>0</v>
      </c>
    </row>
    <row r="383" spans="1:12" s="242" customFormat="1" ht="15.6" customHeight="1">
      <c r="A383" s="436" t="s">
        <v>710</v>
      </c>
      <c r="B383" s="437"/>
      <c r="C383" s="239"/>
      <c r="D383" s="240"/>
      <c r="E383" s="241">
        <v>148</v>
      </c>
      <c r="F383" s="241">
        <v>70</v>
      </c>
      <c r="G383" s="241">
        <v>78</v>
      </c>
      <c r="H383" s="241">
        <v>30</v>
      </c>
      <c r="I383" s="241">
        <v>118</v>
      </c>
      <c r="J383" s="241">
        <v>24</v>
      </c>
      <c r="K383" s="241">
        <v>11</v>
      </c>
      <c r="L383" s="241">
        <v>13</v>
      </c>
    </row>
    <row r="384" spans="1:12" s="242" customFormat="1" ht="15.6" customHeight="1">
      <c r="A384" s="431"/>
      <c r="B384" s="432"/>
      <c r="C384" s="243" t="s">
        <v>648</v>
      </c>
      <c r="D384" s="244" t="s">
        <v>28</v>
      </c>
      <c r="E384" s="241">
        <v>4</v>
      </c>
      <c r="F384" s="241">
        <v>1</v>
      </c>
      <c r="G384" s="241">
        <v>3</v>
      </c>
      <c r="H384" s="245">
        <v>0</v>
      </c>
      <c r="I384" s="241">
        <v>4</v>
      </c>
      <c r="J384" s="241">
        <v>3</v>
      </c>
      <c r="K384" s="241">
        <v>2</v>
      </c>
      <c r="L384" s="241">
        <v>1</v>
      </c>
    </row>
    <row r="385" spans="1:12" s="242" customFormat="1" ht="15.6" customHeight="1">
      <c r="A385" s="431"/>
      <c r="B385" s="432"/>
      <c r="C385" s="239"/>
      <c r="D385" s="244" t="s">
        <v>33</v>
      </c>
      <c r="E385" s="241">
        <v>1</v>
      </c>
      <c r="F385" s="241">
        <v>1</v>
      </c>
      <c r="G385" s="245">
        <v>0</v>
      </c>
      <c r="H385" s="245">
        <v>0</v>
      </c>
      <c r="I385" s="241">
        <v>1</v>
      </c>
      <c r="J385" s="245">
        <v>0</v>
      </c>
      <c r="K385" s="245">
        <v>0</v>
      </c>
      <c r="L385" s="245">
        <v>0</v>
      </c>
    </row>
    <row r="386" spans="1:12" s="242" customFormat="1" ht="15.6" customHeight="1">
      <c r="A386" s="431"/>
      <c r="B386" s="432"/>
      <c r="C386" s="243" t="s">
        <v>649</v>
      </c>
      <c r="D386" s="244" t="s">
        <v>21</v>
      </c>
      <c r="E386" s="241">
        <v>2</v>
      </c>
      <c r="F386" s="245">
        <v>0</v>
      </c>
      <c r="G386" s="241">
        <v>2</v>
      </c>
      <c r="H386" s="241">
        <v>1</v>
      </c>
      <c r="I386" s="241">
        <v>1</v>
      </c>
      <c r="J386" s="245">
        <v>0</v>
      </c>
      <c r="K386" s="245">
        <v>0</v>
      </c>
      <c r="L386" s="245">
        <v>0</v>
      </c>
    </row>
    <row r="387" spans="1:12" s="242" customFormat="1" ht="15.6" customHeight="1">
      <c r="A387" s="431"/>
      <c r="B387" s="432"/>
      <c r="C387" s="239"/>
      <c r="D387" s="244" t="s">
        <v>24</v>
      </c>
      <c r="E387" s="241">
        <v>32</v>
      </c>
      <c r="F387" s="241">
        <v>12</v>
      </c>
      <c r="G387" s="241">
        <v>20</v>
      </c>
      <c r="H387" s="241">
        <v>11</v>
      </c>
      <c r="I387" s="241">
        <v>21</v>
      </c>
      <c r="J387" s="241">
        <v>4</v>
      </c>
      <c r="K387" s="241">
        <v>2</v>
      </c>
      <c r="L387" s="241">
        <v>2</v>
      </c>
    </row>
    <row r="388" spans="1:12" s="242" customFormat="1" ht="15.6" customHeight="1">
      <c r="A388" s="431"/>
      <c r="B388" s="432"/>
      <c r="C388" s="239"/>
      <c r="D388" s="244" t="s">
        <v>25</v>
      </c>
      <c r="E388" s="241">
        <v>1</v>
      </c>
      <c r="F388" s="245">
        <v>0</v>
      </c>
      <c r="G388" s="241">
        <v>1</v>
      </c>
      <c r="H388" s="241">
        <v>1</v>
      </c>
      <c r="I388" s="245">
        <v>0</v>
      </c>
      <c r="J388" s="245">
        <v>0</v>
      </c>
      <c r="K388" s="245">
        <v>0</v>
      </c>
      <c r="L388" s="245">
        <v>0</v>
      </c>
    </row>
    <row r="389" spans="1:12" s="242" customFormat="1" ht="15.6" customHeight="1">
      <c r="A389" s="431"/>
      <c r="B389" s="432"/>
      <c r="C389" s="239"/>
      <c r="D389" s="244" t="s">
        <v>26</v>
      </c>
      <c r="E389" s="241">
        <v>3</v>
      </c>
      <c r="F389" s="245">
        <v>0</v>
      </c>
      <c r="G389" s="241">
        <v>3</v>
      </c>
      <c r="H389" s="245">
        <v>0</v>
      </c>
      <c r="I389" s="241">
        <v>3</v>
      </c>
      <c r="J389" s="245">
        <v>0</v>
      </c>
      <c r="K389" s="245">
        <v>0</v>
      </c>
      <c r="L389" s="245">
        <v>0</v>
      </c>
    </row>
    <row r="390" spans="1:12" s="242" customFormat="1" ht="15.6" customHeight="1">
      <c r="A390" s="431"/>
      <c r="B390" s="432"/>
      <c r="C390" s="239"/>
      <c r="D390" s="244" t="s">
        <v>28</v>
      </c>
      <c r="E390" s="241">
        <v>101</v>
      </c>
      <c r="F390" s="241">
        <v>55</v>
      </c>
      <c r="G390" s="241">
        <v>46</v>
      </c>
      <c r="H390" s="241">
        <v>17</v>
      </c>
      <c r="I390" s="241">
        <v>84</v>
      </c>
      <c r="J390" s="241">
        <v>17</v>
      </c>
      <c r="K390" s="241">
        <v>7</v>
      </c>
      <c r="L390" s="241">
        <v>10</v>
      </c>
    </row>
    <row r="391" spans="1:12" s="242" customFormat="1" ht="15.6" customHeight="1">
      <c r="A391" s="431"/>
      <c r="B391" s="432"/>
      <c r="C391" s="239"/>
      <c r="D391" s="244" t="s">
        <v>31</v>
      </c>
      <c r="E391" s="241">
        <v>1</v>
      </c>
      <c r="F391" s="245">
        <v>0</v>
      </c>
      <c r="G391" s="241">
        <v>1</v>
      </c>
      <c r="H391" s="245">
        <v>0</v>
      </c>
      <c r="I391" s="241">
        <v>1</v>
      </c>
      <c r="J391" s="245">
        <v>0</v>
      </c>
      <c r="K391" s="245">
        <v>0</v>
      </c>
      <c r="L391" s="245">
        <v>0</v>
      </c>
    </row>
    <row r="392" spans="1:12" s="242" customFormat="1" ht="15.6" customHeight="1">
      <c r="A392" s="431"/>
      <c r="B392" s="432"/>
      <c r="C392" s="239"/>
      <c r="D392" s="244" t="s">
        <v>32</v>
      </c>
      <c r="E392" s="241">
        <v>1</v>
      </c>
      <c r="F392" s="245">
        <v>0</v>
      </c>
      <c r="G392" s="241">
        <v>1</v>
      </c>
      <c r="H392" s="245">
        <v>0</v>
      </c>
      <c r="I392" s="241">
        <v>1</v>
      </c>
      <c r="J392" s="245">
        <v>0</v>
      </c>
      <c r="K392" s="245">
        <v>0</v>
      </c>
      <c r="L392" s="245">
        <v>0</v>
      </c>
    </row>
    <row r="393" spans="1:12" s="242" customFormat="1" ht="15.6" customHeight="1">
      <c r="A393" s="431"/>
      <c r="B393" s="432"/>
      <c r="C393" s="239"/>
      <c r="D393" s="244" t="s">
        <v>33</v>
      </c>
      <c r="E393" s="241">
        <v>2</v>
      </c>
      <c r="F393" s="241">
        <v>1</v>
      </c>
      <c r="G393" s="241">
        <v>1</v>
      </c>
      <c r="H393" s="245">
        <v>0</v>
      </c>
      <c r="I393" s="241">
        <v>2</v>
      </c>
      <c r="J393" s="245">
        <v>0</v>
      </c>
      <c r="K393" s="245">
        <v>0</v>
      </c>
      <c r="L393" s="245">
        <v>0</v>
      </c>
    </row>
    <row r="394" spans="1:12" s="242" customFormat="1" ht="15.6" customHeight="1">
      <c r="A394" s="436" t="s">
        <v>711</v>
      </c>
      <c r="B394" s="437"/>
      <c r="C394" s="239"/>
      <c r="D394" s="240"/>
      <c r="E394" s="241">
        <v>169</v>
      </c>
      <c r="F394" s="241">
        <v>79</v>
      </c>
      <c r="G394" s="241">
        <v>90</v>
      </c>
      <c r="H394" s="241">
        <v>36</v>
      </c>
      <c r="I394" s="241">
        <v>133</v>
      </c>
      <c r="J394" s="241">
        <v>28</v>
      </c>
      <c r="K394" s="241">
        <v>16</v>
      </c>
      <c r="L394" s="241">
        <v>12</v>
      </c>
    </row>
    <row r="395" spans="1:12" s="242" customFormat="1" ht="15.6" customHeight="1">
      <c r="A395" s="431"/>
      <c r="B395" s="432"/>
      <c r="C395" s="243" t="s">
        <v>648</v>
      </c>
      <c r="D395" s="244" t="s">
        <v>25</v>
      </c>
      <c r="E395" s="245">
        <v>0</v>
      </c>
      <c r="F395" s="245">
        <v>0</v>
      </c>
      <c r="G395" s="245">
        <v>0</v>
      </c>
      <c r="H395" s="245">
        <v>0</v>
      </c>
      <c r="I395" s="245">
        <v>0</v>
      </c>
      <c r="J395" s="241">
        <v>1</v>
      </c>
      <c r="K395" s="241">
        <v>1</v>
      </c>
      <c r="L395" s="245">
        <v>0</v>
      </c>
    </row>
    <row r="396" spans="1:12" s="242" customFormat="1" ht="15.6" customHeight="1">
      <c r="A396" s="431"/>
      <c r="B396" s="432"/>
      <c r="C396" s="239"/>
      <c r="D396" s="244" t="s">
        <v>28</v>
      </c>
      <c r="E396" s="241">
        <v>2</v>
      </c>
      <c r="F396" s="241">
        <v>1</v>
      </c>
      <c r="G396" s="241">
        <v>1</v>
      </c>
      <c r="H396" s="245">
        <v>0</v>
      </c>
      <c r="I396" s="241">
        <v>2</v>
      </c>
      <c r="J396" s="245">
        <v>0</v>
      </c>
      <c r="K396" s="245">
        <v>0</v>
      </c>
      <c r="L396" s="245">
        <v>0</v>
      </c>
    </row>
    <row r="397" spans="1:12" s="242" customFormat="1" ht="15.6" customHeight="1">
      <c r="A397" s="431"/>
      <c r="B397" s="432"/>
      <c r="C397" s="243" t="s">
        <v>649</v>
      </c>
      <c r="D397" s="244" t="s">
        <v>21</v>
      </c>
      <c r="E397" s="241">
        <v>4</v>
      </c>
      <c r="F397" s="241">
        <v>1</v>
      </c>
      <c r="G397" s="241">
        <v>3</v>
      </c>
      <c r="H397" s="241">
        <v>1</v>
      </c>
      <c r="I397" s="241">
        <v>3</v>
      </c>
      <c r="J397" s="245">
        <v>0</v>
      </c>
      <c r="K397" s="245">
        <v>0</v>
      </c>
      <c r="L397" s="245">
        <v>0</v>
      </c>
    </row>
    <row r="398" spans="1:12" s="242" customFormat="1" ht="15.6" customHeight="1">
      <c r="A398" s="431"/>
      <c r="B398" s="432"/>
      <c r="C398" s="239"/>
      <c r="D398" s="244" t="s">
        <v>24</v>
      </c>
      <c r="E398" s="241">
        <v>113</v>
      </c>
      <c r="F398" s="241">
        <v>56</v>
      </c>
      <c r="G398" s="241">
        <v>57</v>
      </c>
      <c r="H398" s="241">
        <v>23</v>
      </c>
      <c r="I398" s="241">
        <v>90</v>
      </c>
      <c r="J398" s="241">
        <v>19</v>
      </c>
      <c r="K398" s="241">
        <v>9</v>
      </c>
      <c r="L398" s="241">
        <v>10</v>
      </c>
    </row>
    <row r="399" spans="1:12" s="242" customFormat="1" ht="15.6" customHeight="1">
      <c r="A399" s="431"/>
      <c r="B399" s="432"/>
      <c r="C399" s="239"/>
      <c r="D399" s="244" t="s">
        <v>28</v>
      </c>
      <c r="E399" s="241">
        <v>32</v>
      </c>
      <c r="F399" s="241">
        <v>16</v>
      </c>
      <c r="G399" s="241">
        <v>16</v>
      </c>
      <c r="H399" s="241">
        <v>6</v>
      </c>
      <c r="I399" s="241">
        <v>26</v>
      </c>
      <c r="J399" s="241">
        <v>7</v>
      </c>
      <c r="K399" s="241">
        <v>5</v>
      </c>
      <c r="L399" s="241">
        <v>2</v>
      </c>
    </row>
    <row r="400" spans="1:12" s="242" customFormat="1" ht="15.6" customHeight="1">
      <c r="A400" s="431"/>
      <c r="B400" s="432"/>
      <c r="C400" s="239"/>
      <c r="D400" s="244" t="s">
        <v>32</v>
      </c>
      <c r="E400" s="241">
        <v>1</v>
      </c>
      <c r="F400" s="241">
        <v>1</v>
      </c>
      <c r="G400" s="245">
        <v>0</v>
      </c>
      <c r="H400" s="245">
        <v>0</v>
      </c>
      <c r="I400" s="241">
        <v>1</v>
      </c>
      <c r="J400" s="245">
        <v>0</v>
      </c>
      <c r="K400" s="245">
        <v>0</v>
      </c>
      <c r="L400" s="245">
        <v>0</v>
      </c>
    </row>
    <row r="401" spans="1:12" s="242" customFormat="1" ht="15.6" customHeight="1">
      <c r="A401" s="431"/>
      <c r="B401" s="432"/>
      <c r="C401" s="239"/>
      <c r="D401" s="244" t="s">
        <v>33</v>
      </c>
      <c r="E401" s="241">
        <v>17</v>
      </c>
      <c r="F401" s="241">
        <v>4</v>
      </c>
      <c r="G401" s="241">
        <v>13</v>
      </c>
      <c r="H401" s="241">
        <v>6</v>
      </c>
      <c r="I401" s="241">
        <v>11</v>
      </c>
      <c r="J401" s="241">
        <v>1</v>
      </c>
      <c r="K401" s="241">
        <v>1</v>
      </c>
      <c r="L401" s="245">
        <v>0</v>
      </c>
    </row>
    <row r="402" spans="1:12" s="242" customFormat="1" ht="15.6" customHeight="1">
      <c r="A402" s="436" t="s">
        <v>712</v>
      </c>
      <c r="B402" s="437"/>
      <c r="C402" s="239"/>
      <c r="D402" s="240"/>
      <c r="E402" s="241">
        <v>276</v>
      </c>
      <c r="F402" s="241">
        <v>135</v>
      </c>
      <c r="G402" s="241">
        <v>141</v>
      </c>
      <c r="H402" s="241">
        <v>73</v>
      </c>
      <c r="I402" s="241">
        <v>203</v>
      </c>
      <c r="J402" s="241">
        <v>41</v>
      </c>
      <c r="K402" s="241">
        <v>14</v>
      </c>
      <c r="L402" s="241">
        <v>27</v>
      </c>
    </row>
    <row r="403" spans="1:12" s="242" customFormat="1" ht="15.6" customHeight="1">
      <c r="A403" s="431"/>
      <c r="B403" s="432"/>
      <c r="C403" s="243" t="s">
        <v>648</v>
      </c>
      <c r="D403" s="244" t="s">
        <v>24</v>
      </c>
      <c r="E403" s="241">
        <v>1</v>
      </c>
      <c r="F403" s="241">
        <v>1</v>
      </c>
      <c r="G403" s="245">
        <v>0</v>
      </c>
      <c r="H403" s="241">
        <v>1</v>
      </c>
      <c r="I403" s="245">
        <v>0</v>
      </c>
      <c r="J403" s="245">
        <v>0</v>
      </c>
      <c r="K403" s="245">
        <v>0</v>
      </c>
      <c r="L403" s="245">
        <v>0</v>
      </c>
    </row>
    <row r="404" spans="1:12" s="242" customFormat="1" ht="15.6" customHeight="1">
      <c r="A404" s="431"/>
      <c r="B404" s="432"/>
      <c r="C404" s="239"/>
      <c r="D404" s="244" t="s">
        <v>28</v>
      </c>
      <c r="E404" s="241">
        <v>28</v>
      </c>
      <c r="F404" s="241">
        <v>12</v>
      </c>
      <c r="G404" s="241">
        <v>16</v>
      </c>
      <c r="H404" s="241">
        <v>7</v>
      </c>
      <c r="I404" s="241">
        <v>21</v>
      </c>
      <c r="J404" s="241">
        <v>2</v>
      </c>
      <c r="K404" s="245">
        <v>0</v>
      </c>
      <c r="L404" s="241">
        <v>2</v>
      </c>
    </row>
    <row r="405" spans="1:12" s="242" customFormat="1" ht="15.6" customHeight="1">
      <c r="A405" s="431"/>
      <c r="B405" s="432"/>
      <c r="C405" s="239"/>
      <c r="D405" s="244" t="s">
        <v>31</v>
      </c>
      <c r="E405" s="241">
        <v>1</v>
      </c>
      <c r="F405" s="241">
        <v>1</v>
      </c>
      <c r="G405" s="245">
        <v>0</v>
      </c>
      <c r="H405" s="245">
        <v>0</v>
      </c>
      <c r="I405" s="241">
        <v>1</v>
      </c>
      <c r="J405" s="245">
        <v>0</v>
      </c>
      <c r="K405" s="245">
        <v>0</v>
      </c>
      <c r="L405" s="245">
        <v>0</v>
      </c>
    </row>
    <row r="406" spans="1:12" s="242" customFormat="1" ht="15.6" customHeight="1">
      <c r="A406" s="431"/>
      <c r="B406" s="432"/>
      <c r="C406" s="239"/>
      <c r="D406" s="244" t="s">
        <v>33</v>
      </c>
      <c r="E406" s="241">
        <v>1</v>
      </c>
      <c r="F406" s="245">
        <v>0</v>
      </c>
      <c r="G406" s="241">
        <v>1</v>
      </c>
      <c r="H406" s="245">
        <v>0</v>
      </c>
      <c r="I406" s="241">
        <v>1</v>
      </c>
      <c r="J406" s="245">
        <v>0</v>
      </c>
      <c r="K406" s="245">
        <v>0</v>
      </c>
      <c r="L406" s="245">
        <v>0</v>
      </c>
    </row>
    <row r="407" spans="1:12" s="242" customFormat="1" ht="15.6" customHeight="1">
      <c r="A407" s="431"/>
      <c r="B407" s="432"/>
      <c r="C407" s="243" t="s">
        <v>649</v>
      </c>
      <c r="D407" s="244" t="s">
        <v>21</v>
      </c>
      <c r="E407" s="241">
        <v>1</v>
      </c>
      <c r="F407" s="241">
        <v>1</v>
      </c>
      <c r="G407" s="245">
        <v>0</v>
      </c>
      <c r="H407" s="245">
        <v>0</v>
      </c>
      <c r="I407" s="241">
        <v>1</v>
      </c>
      <c r="J407" s="241">
        <v>1</v>
      </c>
      <c r="K407" s="241">
        <v>1</v>
      </c>
      <c r="L407" s="245">
        <v>0</v>
      </c>
    </row>
    <row r="408" spans="1:12" s="242" customFormat="1" ht="15.6" customHeight="1">
      <c r="A408" s="431"/>
      <c r="B408" s="432"/>
      <c r="C408" s="239"/>
      <c r="D408" s="244" t="s">
        <v>24</v>
      </c>
      <c r="E408" s="241">
        <v>112</v>
      </c>
      <c r="F408" s="241">
        <v>52</v>
      </c>
      <c r="G408" s="241">
        <v>60</v>
      </c>
      <c r="H408" s="241">
        <v>39</v>
      </c>
      <c r="I408" s="241">
        <v>73</v>
      </c>
      <c r="J408" s="241">
        <v>14</v>
      </c>
      <c r="K408" s="241">
        <v>5</v>
      </c>
      <c r="L408" s="241">
        <v>9</v>
      </c>
    </row>
    <row r="409" spans="1:12" s="242" customFormat="1" ht="15.6" customHeight="1">
      <c r="A409" s="431"/>
      <c r="B409" s="432"/>
      <c r="C409" s="239"/>
      <c r="D409" s="244" t="s">
        <v>25</v>
      </c>
      <c r="E409" s="241">
        <v>1</v>
      </c>
      <c r="F409" s="245">
        <v>0</v>
      </c>
      <c r="G409" s="241">
        <v>1</v>
      </c>
      <c r="H409" s="245">
        <v>0</v>
      </c>
      <c r="I409" s="241">
        <v>1</v>
      </c>
      <c r="J409" s="245">
        <v>0</v>
      </c>
      <c r="K409" s="245">
        <v>0</v>
      </c>
      <c r="L409" s="245">
        <v>0</v>
      </c>
    </row>
    <row r="410" spans="1:12" s="242" customFormat="1" ht="15.6" customHeight="1">
      <c r="A410" s="431"/>
      <c r="B410" s="432"/>
      <c r="C410" s="239"/>
      <c r="D410" s="244" t="s">
        <v>28</v>
      </c>
      <c r="E410" s="241">
        <v>120</v>
      </c>
      <c r="F410" s="241">
        <v>61</v>
      </c>
      <c r="G410" s="241">
        <v>59</v>
      </c>
      <c r="H410" s="241">
        <v>21</v>
      </c>
      <c r="I410" s="241">
        <v>99</v>
      </c>
      <c r="J410" s="241">
        <v>24</v>
      </c>
      <c r="K410" s="241">
        <v>8</v>
      </c>
      <c r="L410" s="241">
        <v>16</v>
      </c>
    </row>
    <row r="411" spans="1:12" s="242" customFormat="1" ht="15.6" customHeight="1">
      <c r="A411" s="431"/>
      <c r="B411" s="432"/>
      <c r="C411" s="239"/>
      <c r="D411" s="244" t="s">
        <v>29</v>
      </c>
      <c r="E411" s="241">
        <v>1</v>
      </c>
      <c r="F411" s="241">
        <v>1</v>
      </c>
      <c r="G411" s="245">
        <v>0</v>
      </c>
      <c r="H411" s="245">
        <v>0</v>
      </c>
      <c r="I411" s="241">
        <v>1</v>
      </c>
      <c r="J411" s="245">
        <v>0</v>
      </c>
      <c r="K411" s="245">
        <v>0</v>
      </c>
      <c r="L411" s="245">
        <v>0</v>
      </c>
    </row>
    <row r="412" spans="1:12" s="242" customFormat="1" ht="15.6" customHeight="1">
      <c r="A412" s="431"/>
      <c r="B412" s="432"/>
      <c r="C412" s="239"/>
      <c r="D412" s="244" t="s">
        <v>31</v>
      </c>
      <c r="E412" s="241">
        <v>2</v>
      </c>
      <c r="F412" s="241">
        <v>2</v>
      </c>
      <c r="G412" s="245">
        <v>0</v>
      </c>
      <c r="H412" s="245">
        <v>0</v>
      </c>
      <c r="I412" s="241">
        <v>2</v>
      </c>
      <c r="J412" s="245">
        <v>0</v>
      </c>
      <c r="K412" s="245">
        <v>0</v>
      </c>
      <c r="L412" s="245">
        <v>0</v>
      </c>
    </row>
    <row r="413" spans="1:12" s="242" customFormat="1" ht="15.6" customHeight="1">
      <c r="A413" s="431"/>
      <c r="B413" s="432"/>
      <c r="C413" s="239"/>
      <c r="D413" s="244" t="s">
        <v>33</v>
      </c>
      <c r="E413" s="241">
        <v>4</v>
      </c>
      <c r="F413" s="241">
        <v>2</v>
      </c>
      <c r="G413" s="241">
        <v>2</v>
      </c>
      <c r="H413" s="241">
        <v>3</v>
      </c>
      <c r="I413" s="241">
        <v>1</v>
      </c>
      <c r="J413" s="245">
        <v>0</v>
      </c>
      <c r="K413" s="245">
        <v>0</v>
      </c>
      <c r="L413" s="245">
        <v>0</v>
      </c>
    </row>
    <row r="414" spans="1:12" s="242" customFormat="1" ht="15.6" customHeight="1">
      <c r="A414" s="431"/>
      <c r="B414" s="432"/>
      <c r="C414" s="239"/>
      <c r="D414" s="244" t="s">
        <v>35</v>
      </c>
      <c r="E414" s="241">
        <v>1</v>
      </c>
      <c r="F414" s="245">
        <v>0</v>
      </c>
      <c r="G414" s="241">
        <v>1</v>
      </c>
      <c r="H414" s="241">
        <v>1</v>
      </c>
      <c r="I414" s="245">
        <v>0</v>
      </c>
      <c r="J414" s="245">
        <v>0</v>
      </c>
      <c r="K414" s="245">
        <v>0</v>
      </c>
      <c r="L414" s="245">
        <v>0</v>
      </c>
    </row>
    <row r="415" spans="1:12" s="242" customFormat="1" ht="15.6" customHeight="1">
      <c r="A415" s="431"/>
      <c r="B415" s="432"/>
      <c r="C415" s="239"/>
      <c r="D415" s="244" t="s">
        <v>40</v>
      </c>
      <c r="E415" s="241">
        <v>1</v>
      </c>
      <c r="F415" s="245">
        <v>0</v>
      </c>
      <c r="G415" s="241">
        <v>1</v>
      </c>
      <c r="H415" s="245">
        <v>0</v>
      </c>
      <c r="I415" s="241">
        <v>1</v>
      </c>
      <c r="J415" s="245">
        <v>0</v>
      </c>
      <c r="K415" s="245">
        <v>0</v>
      </c>
      <c r="L415" s="245">
        <v>0</v>
      </c>
    </row>
    <row r="416" spans="1:12" s="242" customFormat="1" ht="15.6" customHeight="1">
      <c r="A416" s="431"/>
      <c r="B416" s="432"/>
      <c r="C416" s="239"/>
      <c r="D416" s="244" t="s">
        <v>46</v>
      </c>
      <c r="E416" s="241">
        <v>1</v>
      </c>
      <c r="F416" s="241">
        <v>1</v>
      </c>
      <c r="G416" s="245">
        <v>0</v>
      </c>
      <c r="H416" s="245">
        <v>0</v>
      </c>
      <c r="I416" s="241">
        <v>1</v>
      </c>
      <c r="J416" s="245">
        <v>0</v>
      </c>
      <c r="K416" s="245">
        <v>0</v>
      </c>
      <c r="L416" s="245">
        <v>0</v>
      </c>
    </row>
    <row r="417" spans="1:12" s="242" customFormat="1" ht="15.6" customHeight="1">
      <c r="A417" s="431"/>
      <c r="B417" s="432"/>
      <c r="C417" s="239"/>
      <c r="D417" s="244" t="s">
        <v>608</v>
      </c>
      <c r="E417" s="241">
        <v>1</v>
      </c>
      <c r="F417" s="241">
        <v>1</v>
      </c>
      <c r="G417" s="245">
        <v>0</v>
      </c>
      <c r="H417" s="241">
        <v>1</v>
      </c>
      <c r="I417" s="245">
        <v>0</v>
      </c>
      <c r="J417" s="245">
        <v>0</v>
      </c>
      <c r="K417" s="245">
        <v>0</v>
      </c>
      <c r="L417" s="245">
        <v>0</v>
      </c>
    </row>
    <row r="418" spans="1:12" s="242" customFormat="1" ht="15.6" customHeight="1">
      <c r="A418" s="436" t="s">
        <v>713</v>
      </c>
      <c r="B418" s="437"/>
      <c r="C418" s="239"/>
      <c r="D418" s="240"/>
      <c r="E418" s="241">
        <v>360</v>
      </c>
      <c r="F418" s="241">
        <v>200</v>
      </c>
      <c r="G418" s="241">
        <v>160</v>
      </c>
      <c r="H418" s="241">
        <v>92</v>
      </c>
      <c r="I418" s="241">
        <v>268</v>
      </c>
      <c r="J418" s="241">
        <v>51</v>
      </c>
      <c r="K418" s="241">
        <v>20</v>
      </c>
      <c r="L418" s="241">
        <v>31</v>
      </c>
    </row>
    <row r="419" spans="1:12" s="242" customFormat="1" ht="15.6" customHeight="1">
      <c r="A419" s="431"/>
      <c r="B419" s="432"/>
      <c r="C419" s="243" t="s">
        <v>647</v>
      </c>
      <c r="D419" s="244" t="s">
        <v>21</v>
      </c>
      <c r="E419" s="245">
        <v>0</v>
      </c>
      <c r="F419" s="245">
        <v>0</v>
      </c>
      <c r="G419" s="245">
        <v>0</v>
      </c>
      <c r="H419" s="245">
        <v>0</v>
      </c>
      <c r="I419" s="245">
        <v>0</v>
      </c>
      <c r="J419" s="241">
        <v>1</v>
      </c>
      <c r="K419" s="245">
        <v>0</v>
      </c>
      <c r="L419" s="241">
        <v>1</v>
      </c>
    </row>
    <row r="420" spans="1:12" s="242" customFormat="1" ht="15.6" customHeight="1">
      <c r="A420" s="431"/>
      <c r="B420" s="432"/>
      <c r="C420" s="239"/>
      <c r="D420" s="244" t="s">
        <v>28</v>
      </c>
      <c r="E420" s="241">
        <v>1</v>
      </c>
      <c r="F420" s="241">
        <v>1</v>
      </c>
      <c r="G420" s="245">
        <v>0</v>
      </c>
      <c r="H420" s="245">
        <v>0</v>
      </c>
      <c r="I420" s="241">
        <v>1</v>
      </c>
      <c r="J420" s="245">
        <v>0</v>
      </c>
      <c r="K420" s="245">
        <v>0</v>
      </c>
      <c r="L420" s="245">
        <v>0</v>
      </c>
    </row>
    <row r="421" spans="1:12" s="242" customFormat="1" ht="15.6" customHeight="1">
      <c r="A421" s="431"/>
      <c r="B421" s="432"/>
      <c r="C421" s="243" t="s">
        <v>648</v>
      </c>
      <c r="D421" s="244" t="s">
        <v>21</v>
      </c>
      <c r="E421" s="241">
        <v>1</v>
      </c>
      <c r="F421" s="241">
        <v>1</v>
      </c>
      <c r="G421" s="245">
        <v>0</v>
      </c>
      <c r="H421" s="245">
        <v>0</v>
      </c>
      <c r="I421" s="241">
        <v>1</v>
      </c>
      <c r="J421" s="245">
        <v>0</v>
      </c>
      <c r="K421" s="245">
        <v>0</v>
      </c>
      <c r="L421" s="245">
        <v>0</v>
      </c>
    </row>
    <row r="422" spans="1:12" s="242" customFormat="1" ht="15.6" customHeight="1">
      <c r="A422" s="431"/>
      <c r="B422" s="432"/>
      <c r="C422" s="239"/>
      <c r="D422" s="244" t="s">
        <v>24</v>
      </c>
      <c r="E422" s="241">
        <v>1</v>
      </c>
      <c r="F422" s="245">
        <v>0</v>
      </c>
      <c r="G422" s="241">
        <v>1</v>
      </c>
      <c r="H422" s="241">
        <v>1</v>
      </c>
      <c r="I422" s="245">
        <v>0</v>
      </c>
      <c r="J422" s="245">
        <v>0</v>
      </c>
      <c r="K422" s="245">
        <v>0</v>
      </c>
      <c r="L422" s="245">
        <v>0</v>
      </c>
    </row>
    <row r="423" spans="1:12" s="242" customFormat="1" ht="15.6" customHeight="1">
      <c r="A423" s="431"/>
      <c r="B423" s="432"/>
      <c r="C423" s="239"/>
      <c r="D423" s="244" t="s">
        <v>28</v>
      </c>
      <c r="E423" s="241">
        <v>16</v>
      </c>
      <c r="F423" s="241">
        <v>8</v>
      </c>
      <c r="G423" s="241">
        <v>8</v>
      </c>
      <c r="H423" s="241">
        <v>4</v>
      </c>
      <c r="I423" s="241">
        <v>12</v>
      </c>
      <c r="J423" s="241">
        <v>4</v>
      </c>
      <c r="K423" s="241">
        <v>2</v>
      </c>
      <c r="L423" s="241">
        <v>2</v>
      </c>
    </row>
    <row r="424" spans="1:12" s="242" customFormat="1" ht="15.6" customHeight="1">
      <c r="A424" s="431"/>
      <c r="B424" s="432"/>
      <c r="C424" s="239"/>
      <c r="D424" s="244" t="s">
        <v>33</v>
      </c>
      <c r="E424" s="241">
        <v>1</v>
      </c>
      <c r="F424" s="245">
        <v>0</v>
      </c>
      <c r="G424" s="241">
        <v>1</v>
      </c>
      <c r="H424" s="241">
        <v>1</v>
      </c>
      <c r="I424" s="245">
        <v>0</v>
      </c>
      <c r="J424" s="245">
        <v>0</v>
      </c>
      <c r="K424" s="245">
        <v>0</v>
      </c>
      <c r="L424" s="245">
        <v>0</v>
      </c>
    </row>
    <row r="425" spans="1:12" s="242" customFormat="1" ht="15.6" customHeight="1">
      <c r="A425" s="431"/>
      <c r="B425" s="432"/>
      <c r="C425" s="243" t="s">
        <v>649</v>
      </c>
      <c r="D425" s="244" t="s">
        <v>21</v>
      </c>
      <c r="E425" s="241">
        <v>21</v>
      </c>
      <c r="F425" s="241">
        <v>5</v>
      </c>
      <c r="G425" s="241">
        <v>16</v>
      </c>
      <c r="H425" s="241">
        <v>11</v>
      </c>
      <c r="I425" s="241">
        <v>10</v>
      </c>
      <c r="J425" s="241">
        <v>3</v>
      </c>
      <c r="K425" s="241">
        <v>3</v>
      </c>
      <c r="L425" s="245">
        <v>0</v>
      </c>
    </row>
    <row r="426" spans="1:12" s="242" customFormat="1" ht="15.6" customHeight="1">
      <c r="A426" s="431"/>
      <c r="B426" s="432"/>
      <c r="C426" s="239"/>
      <c r="D426" s="244" t="s">
        <v>22</v>
      </c>
      <c r="E426" s="245">
        <v>0</v>
      </c>
      <c r="F426" s="245">
        <v>0</v>
      </c>
      <c r="G426" s="245">
        <v>0</v>
      </c>
      <c r="H426" s="245">
        <v>0</v>
      </c>
      <c r="I426" s="245">
        <v>0</v>
      </c>
      <c r="J426" s="241">
        <v>1</v>
      </c>
      <c r="K426" s="241">
        <v>1</v>
      </c>
      <c r="L426" s="245">
        <v>0</v>
      </c>
    </row>
    <row r="427" spans="1:12" s="242" customFormat="1" ht="15.6" customHeight="1">
      <c r="A427" s="431"/>
      <c r="B427" s="432"/>
      <c r="C427" s="239"/>
      <c r="D427" s="244" t="s">
        <v>24</v>
      </c>
      <c r="E427" s="241">
        <v>152</v>
      </c>
      <c r="F427" s="241">
        <v>73</v>
      </c>
      <c r="G427" s="241">
        <v>79</v>
      </c>
      <c r="H427" s="241">
        <v>38</v>
      </c>
      <c r="I427" s="241">
        <v>114</v>
      </c>
      <c r="J427" s="241">
        <v>11</v>
      </c>
      <c r="K427" s="241">
        <v>5</v>
      </c>
      <c r="L427" s="241">
        <v>6</v>
      </c>
    </row>
    <row r="428" spans="1:12" s="242" customFormat="1" ht="15.6" customHeight="1">
      <c r="A428" s="431"/>
      <c r="B428" s="432"/>
      <c r="C428" s="239"/>
      <c r="D428" s="244" t="s">
        <v>25</v>
      </c>
      <c r="E428" s="241">
        <v>1</v>
      </c>
      <c r="F428" s="245">
        <v>0</v>
      </c>
      <c r="G428" s="241">
        <v>1</v>
      </c>
      <c r="H428" s="245">
        <v>0</v>
      </c>
      <c r="I428" s="241">
        <v>1</v>
      </c>
      <c r="J428" s="245">
        <v>0</v>
      </c>
      <c r="K428" s="245">
        <v>0</v>
      </c>
      <c r="L428" s="245">
        <v>0</v>
      </c>
    </row>
    <row r="429" spans="1:12" s="242" customFormat="1" ht="15.6" customHeight="1">
      <c r="A429" s="431"/>
      <c r="B429" s="432"/>
      <c r="C429" s="239"/>
      <c r="D429" s="244" t="s">
        <v>595</v>
      </c>
      <c r="E429" s="241">
        <v>1</v>
      </c>
      <c r="F429" s="245">
        <v>0</v>
      </c>
      <c r="G429" s="241">
        <v>1</v>
      </c>
      <c r="H429" s="245">
        <v>0</v>
      </c>
      <c r="I429" s="241">
        <v>1</v>
      </c>
      <c r="J429" s="245">
        <v>0</v>
      </c>
      <c r="K429" s="245">
        <v>0</v>
      </c>
      <c r="L429" s="245">
        <v>0</v>
      </c>
    </row>
    <row r="430" spans="1:12" s="242" customFormat="1" ht="15.6" customHeight="1">
      <c r="A430" s="431"/>
      <c r="B430" s="432"/>
      <c r="C430" s="239"/>
      <c r="D430" s="244" t="s">
        <v>28</v>
      </c>
      <c r="E430" s="241">
        <v>157</v>
      </c>
      <c r="F430" s="241">
        <v>111</v>
      </c>
      <c r="G430" s="241">
        <v>46</v>
      </c>
      <c r="H430" s="241">
        <v>35</v>
      </c>
      <c r="I430" s="241">
        <v>122</v>
      </c>
      <c r="J430" s="241">
        <v>27</v>
      </c>
      <c r="K430" s="241">
        <v>9</v>
      </c>
      <c r="L430" s="241">
        <v>18</v>
      </c>
    </row>
    <row r="431" spans="1:12" s="242" customFormat="1" ht="15.6" customHeight="1">
      <c r="A431" s="431"/>
      <c r="B431" s="432"/>
      <c r="C431" s="239"/>
      <c r="D431" s="244" t="s">
        <v>32</v>
      </c>
      <c r="E431" s="241">
        <v>3</v>
      </c>
      <c r="F431" s="245">
        <v>0</v>
      </c>
      <c r="G431" s="241">
        <v>3</v>
      </c>
      <c r="H431" s="245">
        <v>0</v>
      </c>
      <c r="I431" s="241">
        <v>3</v>
      </c>
      <c r="J431" s="245">
        <v>0</v>
      </c>
      <c r="K431" s="245">
        <v>0</v>
      </c>
      <c r="L431" s="245">
        <v>0</v>
      </c>
    </row>
    <row r="432" spans="1:12" s="242" customFormat="1" ht="15.6" customHeight="1">
      <c r="A432" s="431"/>
      <c r="B432" s="432"/>
      <c r="C432" s="239"/>
      <c r="D432" s="244" t="s">
        <v>33</v>
      </c>
      <c r="E432" s="241">
        <v>5</v>
      </c>
      <c r="F432" s="241">
        <v>1</v>
      </c>
      <c r="G432" s="241">
        <v>4</v>
      </c>
      <c r="H432" s="241">
        <v>2</v>
      </c>
      <c r="I432" s="241">
        <v>3</v>
      </c>
      <c r="J432" s="241">
        <v>1</v>
      </c>
      <c r="K432" s="245">
        <v>0</v>
      </c>
      <c r="L432" s="241">
        <v>1</v>
      </c>
    </row>
    <row r="433" spans="1:12" s="242" customFormat="1" ht="15.6" customHeight="1">
      <c r="A433" s="431"/>
      <c r="B433" s="432"/>
      <c r="C433" s="239"/>
      <c r="D433" s="244" t="s">
        <v>36</v>
      </c>
      <c r="E433" s="245">
        <v>0</v>
      </c>
      <c r="F433" s="245">
        <v>0</v>
      </c>
      <c r="G433" s="245">
        <v>0</v>
      </c>
      <c r="H433" s="245">
        <v>0</v>
      </c>
      <c r="I433" s="245">
        <v>0</v>
      </c>
      <c r="J433" s="241">
        <v>1</v>
      </c>
      <c r="K433" s="245">
        <v>0</v>
      </c>
      <c r="L433" s="241">
        <v>1</v>
      </c>
    </row>
    <row r="434" spans="1:12" s="242" customFormat="1" ht="15.6" customHeight="1">
      <c r="A434" s="431"/>
      <c r="B434" s="432"/>
      <c r="C434" s="239"/>
      <c r="D434" s="244" t="s">
        <v>42</v>
      </c>
      <c r="E434" s="245">
        <v>0</v>
      </c>
      <c r="F434" s="245">
        <v>0</v>
      </c>
      <c r="G434" s="245">
        <v>0</v>
      </c>
      <c r="H434" s="245">
        <v>0</v>
      </c>
      <c r="I434" s="245">
        <v>0</v>
      </c>
      <c r="J434" s="241">
        <v>1</v>
      </c>
      <c r="K434" s="245">
        <v>0</v>
      </c>
      <c r="L434" s="241">
        <v>1</v>
      </c>
    </row>
    <row r="435" spans="1:12" s="242" customFormat="1" ht="15.6" customHeight="1">
      <c r="A435" s="431"/>
      <c r="B435" s="432"/>
      <c r="C435" s="239"/>
      <c r="D435" s="244" t="s">
        <v>46</v>
      </c>
      <c r="E435" s="245">
        <v>0</v>
      </c>
      <c r="F435" s="245">
        <v>0</v>
      </c>
      <c r="G435" s="245">
        <v>0</v>
      </c>
      <c r="H435" s="245">
        <v>0</v>
      </c>
      <c r="I435" s="245">
        <v>0</v>
      </c>
      <c r="J435" s="241">
        <v>1</v>
      </c>
      <c r="K435" s="245">
        <v>0</v>
      </c>
      <c r="L435" s="241">
        <v>1</v>
      </c>
    </row>
    <row r="436" spans="1:12" s="242" customFormat="1" ht="15.6" customHeight="1">
      <c r="A436" s="436" t="s">
        <v>714</v>
      </c>
      <c r="B436" s="437"/>
      <c r="C436" s="239"/>
      <c r="D436" s="240"/>
      <c r="E436" s="241">
        <v>245</v>
      </c>
      <c r="F436" s="241">
        <v>167</v>
      </c>
      <c r="G436" s="241">
        <v>78</v>
      </c>
      <c r="H436" s="241">
        <v>73</v>
      </c>
      <c r="I436" s="241">
        <v>172</v>
      </c>
      <c r="J436" s="241">
        <v>56</v>
      </c>
      <c r="K436" s="241">
        <v>35</v>
      </c>
      <c r="L436" s="241">
        <v>21</v>
      </c>
    </row>
    <row r="437" spans="1:12" s="242" customFormat="1" ht="15.6" customHeight="1">
      <c r="A437" s="431"/>
      <c r="B437" s="432"/>
      <c r="C437" s="243" t="s">
        <v>647</v>
      </c>
      <c r="D437" s="244" t="s">
        <v>28</v>
      </c>
      <c r="E437" s="241">
        <v>3</v>
      </c>
      <c r="F437" s="241">
        <v>3</v>
      </c>
      <c r="G437" s="245">
        <v>0</v>
      </c>
      <c r="H437" s="241">
        <v>2</v>
      </c>
      <c r="I437" s="241">
        <v>1</v>
      </c>
      <c r="J437" s="245">
        <v>0</v>
      </c>
      <c r="K437" s="245">
        <v>0</v>
      </c>
      <c r="L437" s="245">
        <v>0</v>
      </c>
    </row>
    <row r="438" spans="1:12" s="242" customFormat="1" ht="15.6" customHeight="1">
      <c r="A438" s="431"/>
      <c r="B438" s="432"/>
      <c r="C438" s="243" t="s">
        <v>648</v>
      </c>
      <c r="D438" s="244" t="s">
        <v>24</v>
      </c>
      <c r="E438" s="241">
        <v>10</v>
      </c>
      <c r="F438" s="241">
        <v>6</v>
      </c>
      <c r="G438" s="241">
        <v>4</v>
      </c>
      <c r="H438" s="241">
        <v>5</v>
      </c>
      <c r="I438" s="241">
        <v>5</v>
      </c>
      <c r="J438" s="241">
        <v>2</v>
      </c>
      <c r="K438" s="241">
        <v>2</v>
      </c>
      <c r="L438" s="245">
        <v>0</v>
      </c>
    </row>
    <row r="439" spans="1:12" s="242" customFormat="1" ht="15.6" customHeight="1">
      <c r="A439" s="431"/>
      <c r="B439" s="432"/>
      <c r="C439" s="239"/>
      <c r="D439" s="244" t="s">
        <v>595</v>
      </c>
      <c r="E439" s="241">
        <v>1</v>
      </c>
      <c r="F439" s="241">
        <v>1</v>
      </c>
      <c r="G439" s="245">
        <v>0</v>
      </c>
      <c r="H439" s="245">
        <v>0</v>
      </c>
      <c r="I439" s="241">
        <v>1</v>
      </c>
      <c r="J439" s="245">
        <v>0</v>
      </c>
      <c r="K439" s="245">
        <v>0</v>
      </c>
      <c r="L439" s="245">
        <v>0</v>
      </c>
    </row>
    <row r="440" spans="1:12" s="242" customFormat="1" ht="15.6" customHeight="1">
      <c r="A440" s="431"/>
      <c r="B440" s="432"/>
      <c r="C440" s="239"/>
      <c r="D440" s="244" t="s">
        <v>28</v>
      </c>
      <c r="E440" s="241">
        <v>14</v>
      </c>
      <c r="F440" s="241">
        <v>11</v>
      </c>
      <c r="G440" s="241">
        <v>3</v>
      </c>
      <c r="H440" s="241">
        <v>6</v>
      </c>
      <c r="I440" s="241">
        <v>8</v>
      </c>
      <c r="J440" s="241">
        <v>5</v>
      </c>
      <c r="K440" s="241">
        <v>5</v>
      </c>
      <c r="L440" s="245">
        <v>0</v>
      </c>
    </row>
    <row r="441" spans="1:12" s="242" customFormat="1" ht="15.6" customHeight="1">
      <c r="A441" s="431"/>
      <c r="B441" s="432"/>
      <c r="C441" s="239"/>
      <c r="D441" s="244" t="s">
        <v>31</v>
      </c>
      <c r="E441" s="241">
        <v>1</v>
      </c>
      <c r="F441" s="245">
        <v>0</v>
      </c>
      <c r="G441" s="241">
        <v>1</v>
      </c>
      <c r="H441" s="245">
        <v>0</v>
      </c>
      <c r="I441" s="241">
        <v>1</v>
      </c>
      <c r="J441" s="245">
        <v>0</v>
      </c>
      <c r="K441" s="245">
        <v>0</v>
      </c>
      <c r="L441" s="245">
        <v>0</v>
      </c>
    </row>
    <row r="442" spans="1:12" s="242" customFormat="1" ht="15.6" customHeight="1">
      <c r="A442" s="431"/>
      <c r="B442" s="432"/>
      <c r="C442" s="239"/>
      <c r="D442" s="244" t="s">
        <v>33</v>
      </c>
      <c r="E442" s="241">
        <v>3</v>
      </c>
      <c r="F442" s="241">
        <v>3</v>
      </c>
      <c r="G442" s="245">
        <v>0</v>
      </c>
      <c r="H442" s="241">
        <v>1</v>
      </c>
      <c r="I442" s="241">
        <v>2</v>
      </c>
      <c r="J442" s="245">
        <v>0</v>
      </c>
      <c r="K442" s="245">
        <v>0</v>
      </c>
      <c r="L442" s="245">
        <v>0</v>
      </c>
    </row>
    <row r="443" spans="1:12" s="242" customFormat="1" ht="15.6" customHeight="1">
      <c r="A443" s="431"/>
      <c r="B443" s="432"/>
      <c r="C443" s="239"/>
      <c r="D443" s="244" t="s">
        <v>607</v>
      </c>
      <c r="E443" s="245">
        <v>0</v>
      </c>
      <c r="F443" s="245">
        <v>0</v>
      </c>
      <c r="G443" s="245">
        <v>0</v>
      </c>
      <c r="H443" s="245">
        <v>0</v>
      </c>
      <c r="I443" s="245">
        <v>0</v>
      </c>
      <c r="J443" s="241">
        <v>1</v>
      </c>
      <c r="K443" s="241">
        <v>1</v>
      </c>
      <c r="L443" s="245">
        <v>0</v>
      </c>
    </row>
    <row r="444" spans="1:12" s="242" customFormat="1" ht="15.6" customHeight="1">
      <c r="A444" s="431"/>
      <c r="B444" s="432"/>
      <c r="C444" s="243" t="s">
        <v>649</v>
      </c>
      <c r="D444" s="244" t="s">
        <v>21</v>
      </c>
      <c r="E444" s="241">
        <v>42</v>
      </c>
      <c r="F444" s="241">
        <v>29</v>
      </c>
      <c r="G444" s="241">
        <v>13</v>
      </c>
      <c r="H444" s="241">
        <v>22</v>
      </c>
      <c r="I444" s="241">
        <v>20</v>
      </c>
      <c r="J444" s="241">
        <v>3</v>
      </c>
      <c r="K444" s="241">
        <v>1</v>
      </c>
      <c r="L444" s="241">
        <v>2</v>
      </c>
    </row>
    <row r="445" spans="1:12" s="242" customFormat="1" ht="15.6" customHeight="1">
      <c r="A445" s="431"/>
      <c r="B445" s="432"/>
      <c r="C445" s="239"/>
      <c r="D445" s="244" t="s">
        <v>24</v>
      </c>
      <c r="E445" s="241">
        <v>100</v>
      </c>
      <c r="F445" s="241">
        <v>60</v>
      </c>
      <c r="G445" s="241">
        <v>40</v>
      </c>
      <c r="H445" s="241">
        <v>16</v>
      </c>
      <c r="I445" s="241">
        <v>84</v>
      </c>
      <c r="J445" s="241">
        <v>32</v>
      </c>
      <c r="K445" s="241">
        <v>18</v>
      </c>
      <c r="L445" s="241">
        <v>14</v>
      </c>
    </row>
    <row r="446" spans="1:12" s="242" customFormat="1" ht="15.6" customHeight="1">
      <c r="A446" s="431"/>
      <c r="B446" s="432"/>
      <c r="C446" s="239"/>
      <c r="D446" s="244" t="s">
        <v>25</v>
      </c>
      <c r="E446" s="241">
        <v>1</v>
      </c>
      <c r="F446" s="241">
        <v>1</v>
      </c>
      <c r="G446" s="245">
        <v>0</v>
      </c>
      <c r="H446" s="245">
        <v>0</v>
      </c>
      <c r="I446" s="241">
        <v>1</v>
      </c>
      <c r="J446" s="245">
        <v>0</v>
      </c>
      <c r="K446" s="245">
        <v>0</v>
      </c>
      <c r="L446" s="245">
        <v>0</v>
      </c>
    </row>
    <row r="447" spans="1:12" s="242" customFormat="1" ht="15.6" customHeight="1">
      <c r="A447" s="431"/>
      <c r="B447" s="432"/>
      <c r="C447" s="239"/>
      <c r="D447" s="244" t="s">
        <v>26</v>
      </c>
      <c r="E447" s="241">
        <v>1</v>
      </c>
      <c r="F447" s="241">
        <v>1</v>
      </c>
      <c r="G447" s="245">
        <v>0</v>
      </c>
      <c r="H447" s="245">
        <v>0</v>
      </c>
      <c r="I447" s="241">
        <v>1</v>
      </c>
      <c r="J447" s="245">
        <v>0</v>
      </c>
      <c r="K447" s="245">
        <v>0</v>
      </c>
      <c r="L447" s="245">
        <v>0</v>
      </c>
    </row>
    <row r="448" spans="1:12" s="242" customFormat="1" ht="15.6" customHeight="1">
      <c r="A448" s="431"/>
      <c r="B448" s="432"/>
      <c r="C448" s="239"/>
      <c r="D448" s="244" t="s">
        <v>28</v>
      </c>
      <c r="E448" s="241">
        <v>46</v>
      </c>
      <c r="F448" s="241">
        <v>36</v>
      </c>
      <c r="G448" s="241">
        <v>10</v>
      </c>
      <c r="H448" s="241">
        <v>13</v>
      </c>
      <c r="I448" s="241">
        <v>33</v>
      </c>
      <c r="J448" s="241">
        <v>10</v>
      </c>
      <c r="K448" s="241">
        <v>8</v>
      </c>
      <c r="L448" s="241">
        <v>2</v>
      </c>
    </row>
    <row r="449" spans="1:12" s="242" customFormat="1" ht="15.6" customHeight="1">
      <c r="A449" s="431"/>
      <c r="B449" s="432"/>
      <c r="C449" s="239"/>
      <c r="D449" s="244" t="s">
        <v>29</v>
      </c>
      <c r="E449" s="241">
        <v>3</v>
      </c>
      <c r="F449" s="245">
        <v>0</v>
      </c>
      <c r="G449" s="241">
        <v>3</v>
      </c>
      <c r="H449" s="241">
        <v>1</v>
      </c>
      <c r="I449" s="241">
        <v>2</v>
      </c>
      <c r="J449" s="245">
        <v>0</v>
      </c>
      <c r="K449" s="245">
        <v>0</v>
      </c>
      <c r="L449" s="245">
        <v>0</v>
      </c>
    </row>
    <row r="450" spans="1:12" s="242" customFormat="1" ht="15.6" customHeight="1">
      <c r="A450" s="431"/>
      <c r="B450" s="432"/>
      <c r="C450" s="239"/>
      <c r="D450" s="244" t="s">
        <v>31</v>
      </c>
      <c r="E450" s="241">
        <v>1</v>
      </c>
      <c r="F450" s="245">
        <v>0</v>
      </c>
      <c r="G450" s="241">
        <v>1</v>
      </c>
      <c r="H450" s="245">
        <v>0</v>
      </c>
      <c r="I450" s="241">
        <v>1</v>
      </c>
      <c r="J450" s="245">
        <v>0</v>
      </c>
      <c r="K450" s="245">
        <v>0</v>
      </c>
      <c r="L450" s="245">
        <v>0</v>
      </c>
    </row>
    <row r="451" spans="1:12" s="242" customFormat="1" ht="15.6" customHeight="1">
      <c r="A451" s="431"/>
      <c r="B451" s="432"/>
      <c r="C451" s="239"/>
      <c r="D451" s="244" t="s">
        <v>32</v>
      </c>
      <c r="E451" s="241">
        <v>2</v>
      </c>
      <c r="F451" s="241">
        <v>2</v>
      </c>
      <c r="G451" s="245">
        <v>0</v>
      </c>
      <c r="H451" s="241">
        <v>1</v>
      </c>
      <c r="I451" s="241">
        <v>1</v>
      </c>
      <c r="J451" s="245">
        <v>0</v>
      </c>
      <c r="K451" s="245">
        <v>0</v>
      </c>
      <c r="L451" s="245">
        <v>0</v>
      </c>
    </row>
    <row r="452" spans="1:12" s="242" customFormat="1" ht="15.6" customHeight="1">
      <c r="A452" s="431"/>
      <c r="B452" s="432"/>
      <c r="C452" s="239"/>
      <c r="D452" s="244" t="s">
        <v>33</v>
      </c>
      <c r="E452" s="241">
        <v>5</v>
      </c>
      <c r="F452" s="241">
        <v>3</v>
      </c>
      <c r="G452" s="241">
        <v>2</v>
      </c>
      <c r="H452" s="241">
        <v>3</v>
      </c>
      <c r="I452" s="241">
        <v>2</v>
      </c>
      <c r="J452" s="241">
        <v>2</v>
      </c>
      <c r="K452" s="245">
        <v>0</v>
      </c>
      <c r="L452" s="241">
        <v>2</v>
      </c>
    </row>
    <row r="453" spans="1:12" s="242" customFormat="1" ht="15.6" customHeight="1">
      <c r="A453" s="431"/>
      <c r="B453" s="432"/>
      <c r="C453" s="239"/>
      <c r="D453" s="244" t="s">
        <v>658</v>
      </c>
      <c r="E453" s="241">
        <v>1</v>
      </c>
      <c r="F453" s="241">
        <v>1</v>
      </c>
      <c r="G453" s="245">
        <v>0</v>
      </c>
      <c r="H453" s="245">
        <v>0</v>
      </c>
      <c r="I453" s="241">
        <v>1</v>
      </c>
      <c r="J453" s="245">
        <v>0</v>
      </c>
      <c r="K453" s="245">
        <v>0</v>
      </c>
      <c r="L453" s="245">
        <v>0</v>
      </c>
    </row>
    <row r="454" spans="1:12" s="242" customFormat="1" ht="15.6" customHeight="1">
      <c r="A454" s="431"/>
      <c r="B454" s="432"/>
      <c r="C454" s="239"/>
      <c r="D454" s="244" t="s">
        <v>664</v>
      </c>
      <c r="E454" s="241">
        <v>1</v>
      </c>
      <c r="F454" s="241">
        <v>1</v>
      </c>
      <c r="G454" s="245">
        <v>0</v>
      </c>
      <c r="H454" s="241">
        <v>1</v>
      </c>
      <c r="I454" s="245">
        <v>0</v>
      </c>
      <c r="J454" s="245">
        <v>0</v>
      </c>
      <c r="K454" s="245">
        <v>0</v>
      </c>
      <c r="L454" s="245">
        <v>0</v>
      </c>
    </row>
    <row r="455" spans="1:12" s="242" customFormat="1" ht="15.6" customHeight="1">
      <c r="A455" s="431"/>
      <c r="B455" s="432"/>
      <c r="C455" s="239"/>
      <c r="D455" s="244" t="s">
        <v>40</v>
      </c>
      <c r="E455" s="241">
        <v>2</v>
      </c>
      <c r="F455" s="241">
        <v>1</v>
      </c>
      <c r="G455" s="241">
        <v>1</v>
      </c>
      <c r="H455" s="241">
        <v>1</v>
      </c>
      <c r="I455" s="241">
        <v>1</v>
      </c>
      <c r="J455" s="245">
        <v>0</v>
      </c>
      <c r="K455" s="245">
        <v>0</v>
      </c>
      <c r="L455" s="245">
        <v>0</v>
      </c>
    </row>
    <row r="456" spans="1:12" s="242" customFormat="1" ht="15.6" customHeight="1">
      <c r="A456" s="431"/>
      <c r="B456" s="432"/>
      <c r="C456" s="239"/>
      <c r="D456" s="244" t="s">
        <v>41</v>
      </c>
      <c r="E456" s="241">
        <v>1</v>
      </c>
      <c r="F456" s="241">
        <v>1</v>
      </c>
      <c r="G456" s="245">
        <v>0</v>
      </c>
      <c r="H456" s="245">
        <v>0</v>
      </c>
      <c r="I456" s="241">
        <v>1</v>
      </c>
      <c r="J456" s="245">
        <v>0</v>
      </c>
      <c r="K456" s="245">
        <v>0</v>
      </c>
      <c r="L456" s="245">
        <v>0</v>
      </c>
    </row>
    <row r="457" spans="1:12" s="242" customFormat="1" ht="15.6" customHeight="1">
      <c r="A457" s="431"/>
      <c r="B457" s="432"/>
      <c r="C457" s="239"/>
      <c r="D457" s="244" t="s">
        <v>668</v>
      </c>
      <c r="E457" s="241">
        <v>1</v>
      </c>
      <c r="F457" s="241">
        <v>1</v>
      </c>
      <c r="G457" s="245">
        <v>0</v>
      </c>
      <c r="H457" s="241">
        <v>1</v>
      </c>
      <c r="I457" s="245">
        <v>0</v>
      </c>
      <c r="J457" s="245">
        <v>0</v>
      </c>
      <c r="K457" s="245">
        <v>0</v>
      </c>
      <c r="L457" s="245">
        <v>0</v>
      </c>
    </row>
    <row r="458" spans="1:12" s="242" customFormat="1" ht="15.6" customHeight="1">
      <c r="A458" s="431"/>
      <c r="B458" s="432"/>
      <c r="C458" s="239"/>
      <c r="D458" s="244" t="s">
        <v>44</v>
      </c>
      <c r="E458" s="245">
        <v>0</v>
      </c>
      <c r="F458" s="245">
        <v>0</v>
      </c>
      <c r="G458" s="245">
        <v>0</v>
      </c>
      <c r="H458" s="245">
        <v>0</v>
      </c>
      <c r="I458" s="245">
        <v>0</v>
      </c>
      <c r="J458" s="241">
        <v>1</v>
      </c>
      <c r="K458" s="245">
        <v>0</v>
      </c>
      <c r="L458" s="241">
        <v>1</v>
      </c>
    </row>
    <row r="459" spans="1:12" s="242" customFormat="1" ht="15.6" customHeight="1">
      <c r="A459" s="431"/>
      <c r="B459" s="432"/>
      <c r="C459" s="239"/>
      <c r="D459" s="244" t="s">
        <v>45</v>
      </c>
      <c r="E459" s="241">
        <v>4</v>
      </c>
      <c r="F459" s="241">
        <v>4</v>
      </c>
      <c r="G459" s="245">
        <v>0</v>
      </c>
      <c r="H459" s="245">
        <v>0</v>
      </c>
      <c r="I459" s="241">
        <v>4</v>
      </c>
      <c r="J459" s="245">
        <v>0</v>
      </c>
      <c r="K459" s="245">
        <v>0</v>
      </c>
      <c r="L459" s="245">
        <v>0</v>
      </c>
    </row>
    <row r="460" spans="1:12" s="242" customFormat="1" ht="15.6" customHeight="1">
      <c r="A460" s="431"/>
      <c r="B460" s="432"/>
      <c r="C460" s="239"/>
      <c r="D460" s="244" t="s">
        <v>607</v>
      </c>
      <c r="E460" s="241">
        <v>1</v>
      </c>
      <c r="F460" s="241">
        <v>1</v>
      </c>
      <c r="G460" s="245">
        <v>0</v>
      </c>
      <c r="H460" s="245">
        <v>0</v>
      </c>
      <c r="I460" s="241">
        <v>1</v>
      </c>
      <c r="J460" s="245">
        <v>0</v>
      </c>
      <c r="K460" s="245">
        <v>0</v>
      </c>
      <c r="L460" s="245">
        <v>0</v>
      </c>
    </row>
    <row r="461" spans="1:12" s="242" customFormat="1" ht="15.6" customHeight="1">
      <c r="A461" s="431"/>
      <c r="B461" s="432"/>
      <c r="C461" s="239"/>
      <c r="D461" s="244" t="s">
        <v>545</v>
      </c>
      <c r="E461" s="241">
        <v>1</v>
      </c>
      <c r="F461" s="241">
        <v>1</v>
      </c>
      <c r="G461" s="245">
        <v>0</v>
      </c>
      <c r="H461" s="245">
        <v>0</v>
      </c>
      <c r="I461" s="241">
        <v>1</v>
      </c>
      <c r="J461" s="245">
        <v>0</v>
      </c>
      <c r="K461" s="245">
        <v>0</v>
      </c>
      <c r="L461" s="245">
        <v>0</v>
      </c>
    </row>
    <row r="462" spans="1:12" s="242" customFormat="1" ht="15.6" customHeight="1">
      <c r="A462" s="436" t="s">
        <v>715</v>
      </c>
      <c r="B462" s="437"/>
      <c r="C462" s="239"/>
      <c r="D462" s="240"/>
      <c r="E462" s="241">
        <v>107</v>
      </c>
      <c r="F462" s="241">
        <v>62</v>
      </c>
      <c r="G462" s="241">
        <v>45</v>
      </c>
      <c r="H462" s="241">
        <v>27</v>
      </c>
      <c r="I462" s="241">
        <v>80</v>
      </c>
      <c r="J462" s="241">
        <v>37</v>
      </c>
      <c r="K462" s="241">
        <v>20</v>
      </c>
      <c r="L462" s="241">
        <v>17</v>
      </c>
    </row>
    <row r="463" spans="1:12" s="242" customFormat="1" ht="15.6" customHeight="1">
      <c r="A463" s="431"/>
      <c r="B463" s="432"/>
      <c r="C463" s="243" t="s">
        <v>647</v>
      </c>
      <c r="D463" s="244" t="s">
        <v>28</v>
      </c>
      <c r="E463" s="241">
        <v>1</v>
      </c>
      <c r="F463" s="241">
        <v>1</v>
      </c>
      <c r="G463" s="245">
        <v>0</v>
      </c>
      <c r="H463" s="245">
        <v>0</v>
      </c>
      <c r="I463" s="241">
        <v>1</v>
      </c>
      <c r="J463" s="245">
        <v>0</v>
      </c>
      <c r="K463" s="245">
        <v>0</v>
      </c>
      <c r="L463" s="245">
        <v>0</v>
      </c>
    </row>
    <row r="464" spans="1:12" s="242" customFormat="1" ht="15.6" customHeight="1">
      <c r="A464" s="431"/>
      <c r="B464" s="432"/>
      <c r="C464" s="243" t="s">
        <v>648</v>
      </c>
      <c r="D464" s="244" t="s">
        <v>28</v>
      </c>
      <c r="E464" s="241">
        <v>7</v>
      </c>
      <c r="F464" s="241">
        <v>3</v>
      </c>
      <c r="G464" s="241">
        <v>4</v>
      </c>
      <c r="H464" s="241">
        <v>3</v>
      </c>
      <c r="I464" s="241">
        <v>4</v>
      </c>
      <c r="J464" s="241">
        <v>2</v>
      </c>
      <c r="K464" s="241">
        <v>1</v>
      </c>
      <c r="L464" s="241">
        <v>1</v>
      </c>
    </row>
    <row r="465" spans="1:12" s="242" customFormat="1" ht="15.6" customHeight="1">
      <c r="A465" s="431"/>
      <c r="B465" s="432"/>
      <c r="C465" s="243" t="s">
        <v>649</v>
      </c>
      <c r="D465" s="244" t="s">
        <v>21</v>
      </c>
      <c r="E465" s="241">
        <v>5</v>
      </c>
      <c r="F465" s="241">
        <v>3</v>
      </c>
      <c r="G465" s="241">
        <v>2</v>
      </c>
      <c r="H465" s="241">
        <v>3</v>
      </c>
      <c r="I465" s="241">
        <v>2</v>
      </c>
      <c r="J465" s="245">
        <v>0</v>
      </c>
      <c r="K465" s="245">
        <v>0</v>
      </c>
      <c r="L465" s="245">
        <v>0</v>
      </c>
    </row>
    <row r="466" spans="1:12" s="242" customFormat="1" ht="15.6" customHeight="1">
      <c r="A466" s="431"/>
      <c r="B466" s="432"/>
      <c r="C466" s="239"/>
      <c r="D466" s="244" t="s">
        <v>24</v>
      </c>
      <c r="E466" s="241">
        <v>34</v>
      </c>
      <c r="F466" s="241">
        <v>23</v>
      </c>
      <c r="G466" s="241">
        <v>11</v>
      </c>
      <c r="H466" s="241">
        <v>12</v>
      </c>
      <c r="I466" s="241">
        <v>22</v>
      </c>
      <c r="J466" s="241">
        <v>6</v>
      </c>
      <c r="K466" s="241">
        <v>3</v>
      </c>
      <c r="L466" s="241">
        <v>3</v>
      </c>
    </row>
    <row r="467" spans="1:12" s="242" customFormat="1" ht="15.6" customHeight="1">
      <c r="A467" s="431"/>
      <c r="B467" s="432"/>
      <c r="C467" s="239"/>
      <c r="D467" s="244" t="s">
        <v>28</v>
      </c>
      <c r="E467" s="241">
        <v>58</v>
      </c>
      <c r="F467" s="241">
        <v>31</v>
      </c>
      <c r="G467" s="241">
        <v>27</v>
      </c>
      <c r="H467" s="241">
        <v>8</v>
      </c>
      <c r="I467" s="241">
        <v>50</v>
      </c>
      <c r="J467" s="241">
        <v>26</v>
      </c>
      <c r="K467" s="241">
        <v>14</v>
      </c>
      <c r="L467" s="241">
        <v>12</v>
      </c>
    </row>
    <row r="468" spans="1:12" s="242" customFormat="1" ht="15.6" customHeight="1">
      <c r="A468" s="431"/>
      <c r="B468" s="432"/>
      <c r="C468" s="239"/>
      <c r="D468" s="244" t="s">
        <v>33</v>
      </c>
      <c r="E468" s="241">
        <v>2</v>
      </c>
      <c r="F468" s="241">
        <v>1</v>
      </c>
      <c r="G468" s="241">
        <v>1</v>
      </c>
      <c r="H468" s="241">
        <v>1</v>
      </c>
      <c r="I468" s="241">
        <v>1</v>
      </c>
      <c r="J468" s="241">
        <v>3</v>
      </c>
      <c r="K468" s="241">
        <v>2</v>
      </c>
      <c r="L468" s="241">
        <v>1</v>
      </c>
    </row>
    <row r="469" spans="1:12" s="242" customFormat="1" ht="15.6" customHeight="1">
      <c r="A469" s="436" t="s">
        <v>716</v>
      </c>
      <c r="B469" s="437"/>
      <c r="C469" s="239"/>
      <c r="D469" s="240"/>
      <c r="E469" s="241">
        <v>141</v>
      </c>
      <c r="F469" s="241">
        <v>83</v>
      </c>
      <c r="G469" s="241">
        <v>58</v>
      </c>
      <c r="H469" s="241">
        <v>36</v>
      </c>
      <c r="I469" s="241">
        <v>105</v>
      </c>
      <c r="J469" s="241">
        <v>32</v>
      </c>
      <c r="K469" s="241">
        <v>17</v>
      </c>
      <c r="L469" s="241">
        <v>15</v>
      </c>
    </row>
    <row r="470" spans="1:12" s="242" customFormat="1" ht="15.6" customHeight="1">
      <c r="A470" s="431"/>
      <c r="B470" s="432"/>
      <c r="C470" s="243" t="s">
        <v>648</v>
      </c>
      <c r="D470" s="244" t="s">
        <v>24</v>
      </c>
      <c r="E470" s="241">
        <v>1</v>
      </c>
      <c r="F470" s="245">
        <v>0</v>
      </c>
      <c r="G470" s="241">
        <v>1</v>
      </c>
      <c r="H470" s="241">
        <v>1</v>
      </c>
      <c r="I470" s="245">
        <v>0</v>
      </c>
      <c r="J470" s="245">
        <v>0</v>
      </c>
      <c r="K470" s="245">
        <v>0</v>
      </c>
      <c r="L470" s="245">
        <v>0</v>
      </c>
    </row>
    <row r="471" spans="1:12" s="242" customFormat="1" ht="15.6" customHeight="1">
      <c r="A471" s="431"/>
      <c r="B471" s="432"/>
      <c r="C471" s="239"/>
      <c r="D471" s="244" t="s">
        <v>28</v>
      </c>
      <c r="E471" s="241">
        <v>8</v>
      </c>
      <c r="F471" s="241">
        <v>5</v>
      </c>
      <c r="G471" s="241">
        <v>3</v>
      </c>
      <c r="H471" s="241">
        <v>4</v>
      </c>
      <c r="I471" s="241">
        <v>4</v>
      </c>
      <c r="J471" s="241">
        <v>3</v>
      </c>
      <c r="K471" s="241">
        <v>2</v>
      </c>
      <c r="L471" s="241">
        <v>1</v>
      </c>
    </row>
    <row r="472" spans="1:12" s="242" customFormat="1" ht="15.6" customHeight="1">
      <c r="A472" s="431"/>
      <c r="B472" s="432"/>
      <c r="C472" s="239"/>
      <c r="D472" s="244" t="s">
        <v>33</v>
      </c>
      <c r="E472" s="241">
        <v>1</v>
      </c>
      <c r="F472" s="241">
        <v>1</v>
      </c>
      <c r="G472" s="245">
        <v>0</v>
      </c>
      <c r="H472" s="241">
        <v>1</v>
      </c>
      <c r="I472" s="245">
        <v>0</v>
      </c>
      <c r="J472" s="245">
        <v>0</v>
      </c>
      <c r="K472" s="245">
        <v>0</v>
      </c>
      <c r="L472" s="245">
        <v>0</v>
      </c>
    </row>
    <row r="473" spans="1:12" s="242" customFormat="1" ht="15.6" customHeight="1">
      <c r="A473" s="431"/>
      <c r="B473" s="432"/>
      <c r="C473" s="243" t="s">
        <v>649</v>
      </c>
      <c r="D473" s="244" t="s">
        <v>21</v>
      </c>
      <c r="E473" s="241">
        <v>2</v>
      </c>
      <c r="F473" s="241">
        <v>1</v>
      </c>
      <c r="G473" s="241">
        <v>1</v>
      </c>
      <c r="H473" s="241">
        <v>1</v>
      </c>
      <c r="I473" s="241">
        <v>1</v>
      </c>
      <c r="J473" s="245">
        <v>0</v>
      </c>
      <c r="K473" s="245">
        <v>0</v>
      </c>
      <c r="L473" s="245">
        <v>0</v>
      </c>
    </row>
    <row r="474" spans="1:12" s="242" customFormat="1" ht="15.6" customHeight="1">
      <c r="A474" s="431"/>
      <c r="B474" s="432"/>
      <c r="C474" s="239"/>
      <c r="D474" s="244" t="s">
        <v>24</v>
      </c>
      <c r="E474" s="241">
        <v>11</v>
      </c>
      <c r="F474" s="241">
        <v>6</v>
      </c>
      <c r="G474" s="241">
        <v>5</v>
      </c>
      <c r="H474" s="241">
        <v>1</v>
      </c>
      <c r="I474" s="241">
        <v>10</v>
      </c>
      <c r="J474" s="241">
        <v>3</v>
      </c>
      <c r="K474" s="241">
        <v>1</v>
      </c>
      <c r="L474" s="241">
        <v>2</v>
      </c>
    </row>
    <row r="475" spans="1:12" s="242" customFormat="1" ht="15.6" customHeight="1">
      <c r="A475" s="431"/>
      <c r="B475" s="432"/>
      <c r="C475" s="239"/>
      <c r="D475" s="244" t="s">
        <v>25</v>
      </c>
      <c r="E475" s="241">
        <v>1</v>
      </c>
      <c r="F475" s="245">
        <v>0</v>
      </c>
      <c r="G475" s="241">
        <v>1</v>
      </c>
      <c r="H475" s="241">
        <v>1</v>
      </c>
      <c r="I475" s="245">
        <v>0</v>
      </c>
      <c r="J475" s="241">
        <v>1</v>
      </c>
      <c r="K475" s="245">
        <v>0</v>
      </c>
      <c r="L475" s="241">
        <v>1</v>
      </c>
    </row>
    <row r="476" spans="1:12" s="242" customFormat="1" ht="15.6" customHeight="1">
      <c r="A476" s="431"/>
      <c r="B476" s="432"/>
      <c r="C476" s="239"/>
      <c r="D476" s="244" t="s">
        <v>26</v>
      </c>
      <c r="E476" s="241">
        <v>1</v>
      </c>
      <c r="F476" s="241">
        <v>1</v>
      </c>
      <c r="G476" s="245">
        <v>0</v>
      </c>
      <c r="H476" s="245">
        <v>0</v>
      </c>
      <c r="I476" s="241">
        <v>1</v>
      </c>
      <c r="J476" s="245">
        <v>0</v>
      </c>
      <c r="K476" s="245">
        <v>0</v>
      </c>
      <c r="L476" s="245">
        <v>0</v>
      </c>
    </row>
    <row r="477" spans="1:12" s="242" customFormat="1" ht="15.6" customHeight="1">
      <c r="A477" s="431"/>
      <c r="B477" s="432"/>
      <c r="C477" s="239"/>
      <c r="D477" s="244" t="s">
        <v>28</v>
      </c>
      <c r="E477" s="241">
        <v>115</v>
      </c>
      <c r="F477" s="241">
        <v>69</v>
      </c>
      <c r="G477" s="241">
        <v>46</v>
      </c>
      <c r="H477" s="241">
        <v>27</v>
      </c>
      <c r="I477" s="241">
        <v>88</v>
      </c>
      <c r="J477" s="241">
        <v>25</v>
      </c>
      <c r="K477" s="241">
        <v>14</v>
      </c>
      <c r="L477" s="241">
        <v>11</v>
      </c>
    </row>
    <row r="478" spans="1:12" s="242" customFormat="1" ht="15.6" customHeight="1">
      <c r="A478" s="431"/>
      <c r="B478" s="432"/>
      <c r="C478" s="239"/>
      <c r="D478" s="244" t="s">
        <v>44</v>
      </c>
      <c r="E478" s="241">
        <v>1</v>
      </c>
      <c r="F478" s="245">
        <v>0</v>
      </c>
      <c r="G478" s="241">
        <v>1</v>
      </c>
      <c r="H478" s="245">
        <v>0</v>
      </c>
      <c r="I478" s="241">
        <v>1</v>
      </c>
      <c r="J478" s="245">
        <v>0</v>
      </c>
      <c r="K478" s="245">
        <v>0</v>
      </c>
      <c r="L478" s="245">
        <v>0</v>
      </c>
    </row>
    <row r="479" spans="1:12" s="242" customFormat="1" ht="15.6" customHeight="1">
      <c r="A479" s="436" t="s">
        <v>717</v>
      </c>
      <c r="B479" s="437"/>
      <c r="C479" s="239"/>
      <c r="D479" s="240"/>
      <c r="E479" s="241">
        <v>318</v>
      </c>
      <c r="F479" s="241">
        <v>174</v>
      </c>
      <c r="G479" s="241">
        <v>144</v>
      </c>
      <c r="H479" s="241">
        <v>101</v>
      </c>
      <c r="I479" s="241">
        <v>217</v>
      </c>
      <c r="J479" s="241">
        <v>40</v>
      </c>
      <c r="K479" s="241">
        <v>21</v>
      </c>
      <c r="L479" s="241">
        <v>19</v>
      </c>
    </row>
    <row r="480" spans="1:12" s="242" customFormat="1" ht="15.6" customHeight="1">
      <c r="A480" s="431"/>
      <c r="B480" s="432"/>
      <c r="C480" s="243" t="s">
        <v>647</v>
      </c>
      <c r="D480" s="244" t="s">
        <v>21</v>
      </c>
      <c r="E480" s="241">
        <v>1</v>
      </c>
      <c r="F480" s="241">
        <v>1</v>
      </c>
      <c r="G480" s="245">
        <v>0</v>
      </c>
      <c r="H480" s="241">
        <v>1</v>
      </c>
      <c r="I480" s="245">
        <v>0</v>
      </c>
      <c r="J480" s="245">
        <v>0</v>
      </c>
      <c r="K480" s="245">
        <v>0</v>
      </c>
      <c r="L480" s="245">
        <v>0</v>
      </c>
    </row>
    <row r="481" spans="1:12" s="242" customFormat="1" ht="15.6" customHeight="1">
      <c r="A481" s="431"/>
      <c r="B481" s="432"/>
      <c r="C481" s="239"/>
      <c r="D481" s="244" t="s">
        <v>28</v>
      </c>
      <c r="E481" s="241">
        <v>1</v>
      </c>
      <c r="F481" s="241">
        <v>1</v>
      </c>
      <c r="G481" s="245">
        <v>0</v>
      </c>
      <c r="H481" s="245">
        <v>0</v>
      </c>
      <c r="I481" s="241">
        <v>1</v>
      </c>
      <c r="J481" s="245">
        <v>0</v>
      </c>
      <c r="K481" s="245">
        <v>0</v>
      </c>
      <c r="L481" s="245">
        <v>0</v>
      </c>
    </row>
    <row r="482" spans="1:12" s="242" customFormat="1" ht="15.6" customHeight="1">
      <c r="A482" s="431"/>
      <c r="B482" s="432"/>
      <c r="C482" s="243" t="s">
        <v>648</v>
      </c>
      <c r="D482" s="244" t="s">
        <v>21</v>
      </c>
      <c r="E482" s="241">
        <v>2</v>
      </c>
      <c r="F482" s="245">
        <v>0</v>
      </c>
      <c r="G482" s="241">
        <v>2</v>
      </c>
      <c r="H482" s="241">
        <v>1</v>
      </c>
      <c r="I482" s="241">
        <v>1</v>
      </c>
      <c r="J482" s="245">
        <v>0</v>
      </c>
      <c r="K482" s="245">
        <v>0</v>
      </c>
      <c r="L482" s="245">
        <v>0</v>
      </c>
    </row>
    <row r="483" spans="1:12" s="242" customFormat="1" ht="15.6" customHeight="1">
      <c r="A483" s="431"/>
      <c r="B483" s="432"/>
      <c r="C483" s="239"/>
      <c r="D483" s="244" t="s">
        <v>24</v>
      </c>
      <c r="E483" s="241">
        <v>1</v>
      </c>
      <c r="F483" s="241">
        <v>1</v>
      </c>
      <c r="G483" s="245">
        <v>0</v>
      </c>
      <c r="H483" s="245">
        <v>0</v>
      </c>
      <c r="I483" s="241">
        <v>1</v>
      </c>
      <c r="J483" s="245">
        <v>0</v>
      </c>
      <c r="K483" s="245">
        <v>0</v>
      </c>
      <c r="L483" s="245">
        <v>0</v>
      </c>
    </row>
    <row r="484" spans="1:12" s="242" customFormat="1" ht="15.6" customHeight="1">
      <c r="A484" s="431"/>
      <c r="B484" s="432"/>
      <c r="C484" s="239"/>
      <c r="D484" s="244" t="s">
        <v>28</v>
      </c>
      <c r="E484" s="241">
        <v>10</v>
      </c>
      <c r="F484" s="241">
        <v>6</v>
      </c>
      <c r="G484" s="241">
        <v>4</v>
      </c>
      <c r="H484" s="241">
        <v>2</v>
      </c>
      <c r="I484" s="241">
        <v>8</v>
      </c>
      <c r="J484" s="241">
        <v>3</v>
      </c>
      <c r="K484" s="241">
        <v>1</v>
      </c>
      <c r="L484" s="241">
        <v>2</v>
      </c>
    </row>
    <row r="485" spans="1:12" s="242" customFormat="1" ht="15.6" customHeight="1">
      <c r="A485" s="431"/>
      <c r="B485" s="432"/>
      <c r="C485" s="239"/>
      <c r="D485" s="244" t="s">
        <v>32</v>
      </c>
      <c r="E485" s="241">
        <v>1</v>
      </c>
      <c r="F485" s="245">
        <v>0</v>
      </c>
      <c r="G485" s="241">
        <v>1</v>
      </c>
      <c r="H485" s="245">
        <v>0</v>
      </c>
      <c r="I485" s="241">
        <v>1</v>
      </c>
      <c r="J485" s="245">
        <v>0</v>
      </c>
      <c r="K485" s="245">
        <v>0</v>
      </c>
      <c r="L485" s="245">
        <v>0</v>
      </c>
    </row>
    <row r="486" spans="1:12" s="242" customFormat="1" ht="15.6" customHeight="1">
      <c r="A486" s="431"/>
      <c r="B486" s="432"/>
      <c r="C486" s="239"/>
      <c r="D486" s="244" t="s">
        <v>33</v>
      </c>
      <c r="E486" s="241">
        <v>2</v>
      </c>
      <c r="F486" s="241">
        <v>1</v>
      </c>
      <c r="G486" s="241">
        <v>1</v>
      </c>
      <c r="H486" s="241">
        <v>2</v>
      </c>
      <c r="I486" s="245">
        <v>0</v>
      </c>
      <c r="J486" s="245">
        <v>0</v>
      </c>
      <c r="K486" s="245">
        <v>0</v>
      </c>
      <c r="L486" s="245">
        <v>0</v>
      </c>
    </row>
    <row r="487" spans="1:12" s="242" customFormat="1" ht="15.6" customHeight="1">
      <c r="A487" s="431"/>
      <c r="B487" s="432"/>
      <c r="C487" s="239"/>
      <c r="D487" s="244" t="s">
        <v>44</v>
      </c>
      <c r="E487" s="241">
        <v>1</v>
      </c>
      <c r="F487" s="241">
        <v>1</v>
      </c>
      <c r="G487" s="245">
        <v>0</v>
      </c>
      <c r="H487" s="245">
        <v>0</v>
      </c>
      <c r="I487" s="241">
        <v>1</v>
      </c>
      <c r="J487" s="245">
        <v>0</v>
      </c>
      <c r="K487" s="245">
        <v>0</v>
      </c>
      <c r="L487" s="245">
        <v>0</v>
      </c>
    </row>
    <row r="488" spans="1:12" s="242" customFormat="1" ht="15.6" customHeight="1">
      <c r="A488" s="431"/>
      <c r="B488" s="432"/>
      <c r="C488" s="243" t="s">
        <v>649</v>
      </c>
      <c r="D488" s="244" t="s">
        <v>21</v>
      </c>
      <c r="E488" s="241">
        <v>77</v>
      </c>
      <c r="F488" s="241">
        <v>38</v>
      </c>
      <c r="G488" s="241">
        <v>39</v>
      </c>
      <c r="H488" s="241">
        <v>44</v>
      </c>
      <c r="I488" s="241">
        <v>33</v>
      </c>
      <c r="J488" s="241">
        <v>4</v>
      </c>
      <c r="K488" s="241">
        <v>3</v>
      </c>
      <c r="L488" s="241">
        <v>1</v>
      </c>
    </row>
    <row r="489" spans="1:12" s="242" customFormat="1" ht="15.6" customHeight="1">
      <c r="A489" s="431"/>
      <c r="B489" s="432"/>
      <c r="C489" s="239"/>
      <c r="D489" s="244" t="s">
        <v>24</v>
      </c>
      <c r="E489" s="241">
        <v>121</v>
      </c>
      <c r="F489" s="241">
        <v>66</v>
      </c>
      <c r="G489" s="241">
        <v>55</v>
      </c>
      <c r="H489" s="241">
        <v>32</v>
      </c>
      <c r="I489" s="241">
        <v>89</v>
      </c>
      <c r="J489" s="241">
        <v>7</v>
      </c>
      <c r="K489" s="241">
        <v>2</v>
      </c>
      <c r="L489" s="241">
        <v>5</v>
      </c>
    </row>
    <row r="490" spans="1:12" s="242" customFormat="1" ht="15.6" customHeight="1">
      <c r="A490" s="431"/>
      <c r="B490" s="432"/>
      <c r="C490" s="239"/>
      <c r="D490" s="244" t="s">
        <v>25</v>
      </c>
      <c r="E490" s="241">
        <v>4</v>
      </c>
      <c r="F490" s="241">
        <v>1</v>
      </c>
      <c r="G490" s="241">
        <v>3</v>
      </c>
      <c r="H490" s="241">
        <v>1</v>
      </c>
      <c r="I490" s="241">
        <v>3</v>
      </c>
      <c r="J490" s="241">
        <v>1</v>
      </c>
      <c r="K490" s="245">
        <v>0</v>
      </c>
      <c r="L490" s="241">
        <v>1</v>
      </c>
    </row>
    <row r="491" spans="1:12" s="242" customFormat="1" ht="15.6" customHeight="1">
      <c r="A491" s="431"/>
      <c r="B491" s="432"/>
      <c r="C491" s="239"/>
      <c r="D491" s="244" t="s">
        <v>26</v>
      </c>
      <c r="E491" s="241">
        <v>2</v>
      </c>
      <c r="F491" s="241">
        <v>1</v>
      </c>
      <c r="G491" s="241">
        <v>1</v>
      </c>
      <c r="H491" s="245">
        <v>0</v>
      </c>
      <c r="I491" s="241">
        <v>2</v>
      </c>
      <c r="J491" s="245">
        <v>0</v>
      </c>
      <c r="K491" s="245">
        <v>0</v>
      </c>
      <c r="L491" s="245">
        <v>0</v>
      </c>
    </row>
    <row r="492" spans="1:12" s="242" customFormat="1" ht="15.6" customHeight="1">
      <c r="A492" s="431"/>
      <c r="B492" s="432"/>
      <c r="C492" s="239"/>
      <c r="D492" s="244" t="s">
        <v>28</v>
      </c>
      <c r="E492" s="241">
        <v>64</v>
      </c>
      <c r="F492" s="241">
        <v>41</v>
      </c>
      <c r="G492" s="241">
        <v>23</v>
      </c>
      <c r="H492" s="241">
        <v>10</v>
      </c>
      <c r="I492" s="241">
        <v>54</v>
      </c>
      <c r="J492" s="241">
        <v>21</v>
      </c>
      <c r="K492" s="241">
        <v>14</v>
      </c>
      <c r="L492" s="241">
        <v>7</v>
      </c>
    </row>
    <row r="493" spans="1:12" s="242" customFormat="1" ht="15.6" customHeight="1">
      <c r="A493" s="431"/>
      <c r="B493" s="432"/>
      <c r="C493" s="239"/>
      <c r="D493" s="244" t="s">
        <v>29</v>
      </c>
      <c r="E493" s="241">
        <v>1</v>
      </c>
      <c r="F493" s="245">
        <v>0</v>
      </c>
      <c r="G493" s="241">
        <v>1</v>
      </c>
      <c r="H493" s="245">
        <v>0</v>
      </c>
      <c r="I493" s="241">
        <v>1</v>
      </c>
      <c r="J493" s="245">
        <v>0</v>
      </c>
      <c r="K493" s="245">
        <v>0</v>
      </c>
      <c r="L493" s="245">
        <v>0</v>
      </c>
    </row>
    <row r="494" spans="1:12" s="242" customFormat="1" ht="15.6" customHeight="1">
      <c r="A494" s="431"/>
      <c r="B494" s="432"/>
      <c r="C494" s="239"/>
      <c r="D494" s="244" t="s">
        <v>31</v>
      </c>
      <c r="E494" s="241">
        <v>1</v>
      </c>
      <c r="F494" s="245">
        <v>0</v>
      </c>
      <c r="G494" s="241">
        <v>1</v>
      </c>
      <c r="H494" s="245">
        <v>0</v>
      </c>
      <c r="I494" s="241">
        <v>1</v>
      </c>
      <c r="J494" s="245">
        <v>0</v>
      </c>
      <c r="K494" s="245">
        <v>0</v>
      </c>
      <c r="L494" s="245">
        <v>0</v>
      </c>
    </row>
    <row r="495" spans="1:12" s="242" customFormat="1" ht="15.6" customHeight="1">
      <c r="A495" s="431"/>
      <c r="B495" s="432"/>
      <c r="C495" s="239"/>
      <c r="D495" s="244" t="s">
        <v>32</v>
      </c>
      <c r="E495" s="241">
        <v>7</v>
      </c>
      <c r="F495" s="241">
        <v>3</v>
      </c>
      <c r="G495" s="241">
        <v>4</v>
      </c>
      <c r="H495" s="241">
        <v>2</v>
      </c>
      <c r="I495" s="241">
        <v>5</v>
      </c>
      <c r="J495" s="241">
        <v>3</v>
      </c>
      <c r="K495" s="245">
        <v>0</v>
      </c>
      <c r="L495" s="241">
        <v>3</v>
      </c>
    </row>
    <row r="496" spans="1:12" s="242" customFormat="1" ht="15.6" customHeight="1">
      <c r="A496" s="431"/>
      <c r="B496" s="432"/>
      <c r="C496" s="239"/>
      <c r="D496" s="244" t="s">
        <v>33</v>
      </c>
      <c r="E496" s="241">
        <v>15</v>
      </c>
      <c r="F496" s="241">
        <v>7</v>
      </c>
      <c r="G496" s="241">
        <v>8</v>
      </c>
      <c r="H496" s="241">
        <v>4</v>
      </c>
      <c r="I496" s="241">
        <v>11</v>
      </c>
      <c r="J496" s="241">
        <v>1</v>
      </c>
      <c r="K496" s="241">
        <v>1</v>
      </c>
      <c r="L496" s="245">
        <v>0</v>
      </c>
    </row>
    <row r="497" spans="1:12" s="242" customFormat="1" ht="15.6" customHeight="1">
      <c r="A497" s="431"/>
      <c r="B497" s="432"/>
      <c r="C497" s="239"/>
      <c r="D497" s="244" t="s">
        <v>38</v>
      </c>
      <c r="E497" s="241">
        <v>1</v>
      </c>
      <c r="F497" s="241">
        <v>1</v>
      </c>
      <c r="G497" s="245">
        <v>0</v>
      </c>
      <c r="H497" s="245">
        <v>0</v>
      </c>
      <c r="I497" s="241">
        <v>1</v>
      </c>
      <c r="J497" s="245">
        <v>0</v>
      </c>
      <c r="K497" s="245">
        <v>0</v>
      </c>
      <c r="L497" s="245">
        <v>0</v>
      </c>
    </row>
    <row r="498" spans="1:12" s="242" customFormat="1" ht="15.6" customHeight="1">
      <c r="A498" s="431"/>
      <c r="B498" s="432"/>
      <c r="C498" s="239"/>
      <c r="D498" s="244" t="s">
        <v>40</v>
      </c>
      <c r="E498" s="241">
        <v>2</v>
      </c>
      <c r="F498" s="241">
        <v>2</v>
      </c>
      <c r="G498" s="245">
        <v>0</v>
      </c>
      <c r="H498" s="245">
        <v>0</v>
      </c>
      <c r="I498" s="241">
        <v>2</v>
      </c>
      <c r="J498" s="245">
        <v>0</v>
      </c>
      <c r="K498" s="245">
        <v>0</v>
      </c>
      <c r="L498" s="245">
        <v>0</v>
      </c>
    </row>
    <row r="499" spans="1:12" s="242" customFormat="1" ht="15.6" customHeight="1">
      <c r="A499" s="431"/>
      <c r="B499" s="432"/>
      <c r="C499" s="239"/>
      <c r="D499" s="244" t="s">
        <v>44</v>
      </c>
      <c r="E499" s="241">
        <v>1</v>
      </c>
      <c r="F499" s="241">
        <v>1</v>
      </c>
      <c r="G499" s="245">
        <v>0</v>
      </c>
      <c r="H499" s="241">
        <v>1</v>
      </c>
      <c r="I499" s="245">
        <v>0</v>
      </c>
      <c r="J499" s="245">
        <v>0</v>
      </c>
      <c r="K499" s="245">
        <v>0</v>
      </c>
      <c r="L499" s="245">
        <v>0</v>
      </c>
    </row>
    <row r="500" spans="1:12" s="242" customFormat="1" ht="15.6" customHeight="1">
      <c r="A500" s="431"/>
      <c r="B500" s="432"/>
      <c r="C500" s="243" t="s">
        <v>645</v>
      </c>
      <c r="D500" s="244" t="s">
        <v>24</v>
      </c>
      <c r="E500" s="241">
        <v>1</v>
      </c>
      <c r="F500" s="241">
        <v>1</v>
      </c>
      <c r="G500" s="245">
        <v>0</v>
      </c>
      <c r="H500" s="245">
        <v>0</v>
      </c>
      <c r="I500" s="241">
        <v>1</v>
      </c>
      <c r="J500" s="245">
        <v>0</v>
      </c>
      <c r="K500" s="245">
        <v>0</v>
      </c>
      <c r="L500" s="245">
        <v>0</v>
      </c>
    </row>
    <row r="501" spans="1:12" s="242" customFormat="1" ht="15.6" customHeight="1">
      <c r="A501" s="431"/>
      <c r="B501" s="432"/>
      <c r="C501" s="239"/>
      <c r="D501" s="244" t="s">
        <v>45</v>
      </c>
      <c r="E501" s="241">
        <v>2</v>
      </c>
      <c r="F501" s="241">
        <v>1</v>
      </c>
      <c r="G501" s="241">
        <v>1</v>
      </c>
      <c r="H501" s="241">
        <v>1</v>
      </c>
      <c r="I501" s="241">
        <v>1</v>
      </c>
      <c r="J501" s="245">
        <v>0</v>
      </c>
      <c r="K501" s="245">
        <v>0</v>
      </c>
      <c r="L501" s="245">
        <v>0</v>
      </c>
    </row>
    <row r="502" spans="1:12" s="242" customFormat="1" ht="15.6" customHeight="1">
      <c r="A502" s="436" t="s">
        <v>718</v>
      </c>
      <c r="B502" s="437"/>
      <c r="C502" s="239"/>
      <c r="D502" s="240"/>
      <c r="E502" s="241">
        <v>33</v>
      </c>
      <c r="F502" s="241">
        <v>17</v>
      </c>
      <c r="G502" s="241">
        <v>16</v>
      </c>
      <c r="H502" s="241">
        <v>12</v>
      </c>
      <c r="I502" s="241">
        <v>21</v>
      </c>
      <c r="J502" s="241">
        <v>5</v>
      </c>
      <c r="K502" s="241">
        <v>2</v>
      </c>
      <c r="L502" s="241">
        <v>3</v>
      </c>
    </row>
    <row r="503" spans="1:12" s="242" customFormat="1" ht="15.6" customHeight="1">
      <c r="A503" s="431"/>
      <c r="B503" s="432"/>
      <c r="C503" s="243" t="s">
        <v>647</v>
      </c>
      <c r="D503" s="244" t="s">
        <v>28</v>
      </c>
      <c r="E503" s="241">
        <v>1</v>
      </c>
      <c r="F503" s="241">
        <v>1</v>
      </c>
      <c r="G503" s="245">
        <v>0</v>
      </c>
      <c r="H503" s="245">
        <v>0</v>
      </c>
      <c r="I503" s="241">
        <v>1</v>
      </c>
      <c r="J503" s="245">
        <v>0</v>
      </c>
      <c r="K503" s="245">
        <v>0</v>
      </c>
      <c r="L503" s="245">
        <v>0</v>
      </c>
    </row>
    <row r="504" spans="1:12" s="242" customFormat="1" ht="15.6" customHeight="1">
      <c r="A504" s="431"/>
      <c r="B504" s="432"/>
      <c r="C504" s="243" t="s">
        <v>648</v>
      </c>
      <c r="D504" s="244" t="s">
        <v>21</v>
      </c>
      <c r="E504" s="245">
        <v>0</v>
      </c>
      <c r="F504" s="245">
        <v>0</v>
      </c>
      <c r="G504" s="245">
        <v>0</v>
      </c>
      <c r="H504" s="245">
        <v>0</v>
      </c>
      <c r="I504" s="245">
        <v>0</v>
      </c>
      <c r="J504" s="241">
        <v>1</v>
      </c>
      <c r="K504" s="241">
        <v>1</v>
      </c>
      <c r="L504" s="245">
        <v>0</v>
      </c>
    </row>
    <row r="505" spans="1:12" s="242" customFormat="1" ht="15.6" customHeight="1">
      <c r="A505" s="431"/>
      <c r="B505" s="432"/>
      <c r="C505" s="239"/>
      <c r="D505" s="244" t="s">
        <v>28</v>
      </c>
      <c r="E505" s="241">
        <v>13</v>
      </c>
      <c r="F505" s="241">
        <v>7</v>
      </c>
      <c r="G505" s="241">
        <v>6</v>
      </c>
      <c r="H505" s="241">
        <v>3</v>
      </c>
      <c r="I505" s="241">
        <v>10</v>
      </c>
      <c r="J505" s="241">
        <v>1</v>
      </c>
      <c r="K505" s="245">
        <v>0</v>
      </c>
      <c r="L505" s="241">
        <v>1</v>
      </c>
    </row>
    <row r="506" spans="1:12" s="242" customFormat="1" ht="15.6" customHeight="1">
      <c r="A506" s="431"/>
      <c r="B506" s="432"/>
      <c r="C506" s="239"/>
      <c r="D506" s="244" t="s">
        <v>44</v>
      </c>
      <c r="E506" s="241">
        <v>1</v>
      </c>
      <c r="F506" s="241">
        <v>1</v>
      </c>
      <c r="G506" s="245">
        <v>0</v>
      </c>
      <c r="H506" s="245">
        <v>0</v>
      </c>
      <c r="I506" s="241">
        <v>1</v>
      </c>
      <c r="J506" s="245">
        <v>0</v>
      </c>
      <c r="K506" s="245">
        <v>0</v>
      </c>
      <c r="L506" s="245">
        <v>0</v>
      </c>
    </row>
    <row r="507" spans="1:12" s="242" customFormat="1" ht="15.6" customHeight="1">
      <c r="A507" s="431"/>
      <c r="B507" s="432"/>
      <c r="C507" s="243" t="s">
        <v>649</v>
      </c>
      <c r="D507" s="244" t="s">
        <v>21</v>
      </c>
      <c r="E507" s="241">
        <v>1</v>
      </c>
      <c r="F507" s="245">
        <v>0</v>
      </c>
      <c r="G507" s="241">
        <v>1</v>
      </c>
      <c r="H507" s="241">
        <v>1</v>
      </c>
      <c r="I507" s="245">
        <v>0</v>
      </c>
      <c r="J507" s="245">
        <v>0</v>
      </c>
      <c r="K507" s="245">
        <v>0</v>
      </c>
      <c r="L507" s="245">
        <v>0</v>
      </c>
    </row>
    <row r="508" spans="1:12" s="242" customFormat="1" ht="15.6" customHeight="1">
      <c r="A508" s="431"/>
      <c r="B508" s="432"/>
      <c r="C508" s="239"/>
      <c r="D508" s="244" t="s">
        <v>28</v>
      </c>
      <c r="E508" s="241">
        <v>17</v>
      </c>
      <c r="F508" s="241">
        <v>8</v>
      </c>
      <c r="G508" s="241">
        <v>9</v>
      </c>
      <c r="H508" s="241">
        <v>8</v>
      </c>
      <c r="I508" s="241">
        <v>9</v>
      </c>
      <c r="J508" s="241">
        <v>3</v>
      </c>
      <c r="K508" s="241">
        <v>1</v>
      </c>
      <c r="L508" s="241">
        <v>2</v>
      </c>
    </row>
    <row r="509" spans="1:12" s="242" customFormat="1" ht="15.6" customHeight="1">
      <c r="A509" s="436" t="s">
        <v>719</v>
      </c>
      <c r="B509" s="437"/>
      <c r="C509" s="239"/>
      <c r="D509" s="240"/>
      <c r="E509" s="241">
        <v>66</v>
      </c>
      <c r="F509" s="241">
        <v>26</v>
      </c>
      <c r="G509" s="241">
        <v>40</v>
      </c>
      <c r="H509" s="241">
        <v>19</v>
      </c>
      <c r="I509" s="241">
        <v>47</v>
      </c>
      <c r="J509" s="241">
        <v>11</v>
      </c>
      <c r="K509" s="241">
        <v>5</v>
      </c>
      <c r="L509" s="241">
        <v>6</v>
      </c>
    </row>
    <row r="510" spans="1:12" s="242" customFormat="1" ht="15.6" customHeight="1">
      <c r="A510" s="431"/>
      <c r="B510" s="432"/>
      <c r="C510" s="243" t="s">
        <v>647</v>
      </c>
      <c r="D510" s="244" t="s">
        <v>28</v>
      </c>
      <c r="E510" s="241">
        <v>1</v>
      </c>
      <c r="F510" s="241">
        <v>1</v>
      </c>
      <c r="G510" s="245">
        <v>0</v>
      </c>
      <c r="H510" s="245">
        <v>0</v>
      </c>
      <c r="I510" s="241">
        <v>1</v>
      </c>
      <c r="J510" s="245">
        <v>0</v>
      </c>
      <c r="K510" s="245">
        <v>0</v>
      </c>
      <c r="L510" s="245">
        <v>0</v>
      </c>
    </row>
    <row r="511" spans="1:12" s="242" customFormat="1" ht="15.6" customHeight="1">
      <c r="A511" s="431"/>
      <c r="B511" s="432"/>
      <c r="C511" s="239"/>
      <c r="D511" s="244" t="s">
        <v>32</v>
      </c>
      <c r="E511" s="245">
        <v>0</v>
      </c>
      <c r="F511" s="245">
        <v>0</v>
      </c>
      <c r="G511" s="245">
        <v>0</v>
      </c>
      <c r="H511" s="245">
        <v>0</v>
      </c>
      <c r="I511" s="245">
        <v>0</v>
      </c>
      <c r="J511" s="241">
        <v>1</v>
      </c>
      <c r="K511" s="241">
        <v>1</v>
      </c>
      <c r="L511" s="245">
        <v>0</v>
      </c>
    </row>
    <row r="512" spans="1:12" s="242" customFormat="1" ht="15.6" customHeight="1">
      <c r="A512" s="431"/>
      <c r="B512" s="432"/>
      <c r="C512" s="239"/>
      <c r="D512" s="244" t="s">
        <v>44</v>
      </c>
      <c r="E512" s="241">
        <v>1</v>
      </c>
      <c r="F512" s="241">
        <v>1</v>
      </c>
      <c r="G512" s="245">
        <v>0</v>
      </c>
      <c r="H512" s="245">
        <v>0</v>
      </c>
      <c r="I512" s="241">
        <v>1</v>
      </c>
      <c r="J512" s="245">
        <v>0</v>
      </c>
      <c r="K512" s="245">
        <v>0</v>
      </c>
      <c r="L512" s="245">
        <v>0</v>
      </c>
    </row>
    <row r="513" spans="1:12" s="242" customFormat="1" ht="15.6" customHeight="1">
      <c r="A513" s="431"/>
      <c r="B513" s="432"/>
      <c r="C513" s="243" t="s">
        <v>648</v>
      </c>
      <c r="D513" s="244" t="s">
        <v>28</v>
      </c>
      <c r="E513" s="241">
        <v>12</v>
      </c>
      <c r="F513" s="241">
        <v>6</v>
      </c>
      <c r="G513" s="241">
        <v>6</v>
      </c>
      <c r="H513" s="241">
        <v>5</v>
      </c>
      <c r="I513" s="241">
        <v>7</v>
      </c>
      <c r="J513" s="241">
        <v>3</v>
      </c>
      <c r="K513" s="241">
        <v>1</v>
      </c>
      <c r="L513" s="241">
        <v>2</v>
      </c>
    </row>
    <row r="514" spans="1:12" s="242" customFormat="1" ht="15.6" customHeight="1">
      <c r="A514" s="431"/>
      <c r="B514" s="432"/>
      <c r="C514" s="243" t="s">
        <v>649</v>
      </c>
      <c r="D514" s="244" t="s">
        <v>21</v>
      </c>
      <c r="E514" s="241">
        <v>4</v>
      </c>
      <c r="F514" s="241">
        <v>2</v>
      </c>
      <c r="G514" s="241">
        <v>2</v>
      </c>
      <c r="H514" s="241">
        <v>3</v>
      </c>
      <c r="I514" s="241">
        <v>1</v>
      </c>
      <c r="J514" s="245">
        <v>0</v>
      </c>
      <c r="K514" s="245">
        <v>0</v>
      </c>
      <c r="L514" s="245">
        <v>0</v>
      </c>
    </row>
    <row r="515" spans="1:12" s="242" customFormat="1" ht="15.6" customHeight="1">
      <c r="A515" s="431"/>
      <c r="B515" s="432"/>
      <c r="C515" s="239"/>
      <c r="D515" s="244" t="s">
        <v>24</v>
      </c>
      <c r="E515" s="241">
        <v>7</v>
      </c>
      <c r="F515" s="241">
        <v>3</v>
      </c>
      <c r="G515" s="241">
        <v>4</v>
      </c>
      <c r="H515" s="245">
        <v>0</v>
      </c>
      <c r="I515" s="241">
        <v>7</v>
      </c>
      <c r="J515" s="245">
        <v>0</v>
      </c>
      <c r="K515" s="245">
        <v>0</v>
      </c>
      <c r="L515" s="245">
        <v>0</v>
      </c>
    </row>
    <row r="516" spans="1:12" s="242" customFormat="1" ht="15.6" customHeight="1">
      <c r="A516" s="431"/>
      <c r="B516" s="432"/>
      <c r="C516" s="239"/>
      <c r="D516" s="244" t="s">
        <v>28</v>
      </c>
      <c r="E516" s="241">
        <v>39</v>
      </c>
      <c r="F516" s="241">
        <v>13</v>
      </c>
      <c r="G516" s="241">
        <v>26</v>
      </c>
      <c r="H516" s="241">
        <v>11</v>
      </c>
      <c r="I516" s="241">
        <v>28</v>
      </c>
      <c r="J516" s="241">
        <v>7</v>
      </c>
      <c r="K516" s="241">
        <v>3</v>
      </c>
      <c r="L516" s="241">
        <v>4</v>
      </c>
    </row>
    <row r="517" spans="1:12" s="242" customFormat="1" ht="15.6" customHeight="1">
      <c r="A517" s="431"/>
      <c r="B517" s="432"/>
      <c r="C517" s="239"/>
      <c r="D517" s="244" t="s">
        <v>33</v>
      </c>
      <c r="E517" s="241">
        <v>2</v>
      </c>
      <c r="F517" s="245">
        <v>0</v>
      </c>
      <c r="G517" s="241">
        <v>2</v>
      </c>
      <c r="H517" s="245">
        <v>0</v>
      </c>
      <c r="I517" s="241">
        <v>2</v>
      </c>
      <c r="J517" s="245">
        <v>0</v>
      </c>
      <c r="K517" s="245">
        <v>0</v>
      </c>
      <c r="L517" s="245">
        <v>0</v>
      </c>
    </row>
    <row r="518" spans="1:12" s="242" customFormat="1" ht="15.6" customHeight="1">
      <c r="A518" s="436" t="s">
        <v>720</v>
      </c>
      <c r="B518" s="437"/>
      <c r="C518" s="239"/>
      <c r="D518" s="240"/>
      <c r="E518" s="241">
        <v>14</v>
      </c>
      <c r="F518" s="241">
        <v>9</v>
      </c>
      <c r="G518" s="241">
        <v>5</v>
      </c>
      <c r="H518" s="241">
        <v>5</v>
      </c>
      <c r="I518" s="241">
        <v>9</v>
      </c>
      <c r="J518" s="241">
        <v>2</v>
      </c>
      <c r="K518" s="241">
        <v>1</v>
      </c>
      <c r="L518" s="241">
        <v>1</v>
      </c>
    </row>
    <row r="519" spans="1:12" s="242" customFormat="1" ht="15.6" customHeight="1">
      <c r="A519" s="431"/>
      <c r="B519" s="432"/>
      <c r="C519" s="243" t="s">
        <v>648</v>
      </c>
      <c r="D519" s="244" t="s">
        <v>28</v>
      </c>
      <c r="E519" s="241">
        <v>3</v>
      </c>
      <c r="F519" s="241">
        <v>2</v>
      </c>
      <c r="G519" s="241">
        <v>1</v>
      </c>
      <c r="H519" s="241">
        <v>2</v>
      </c>
      <c r="I519" s="241">
        <v>1</v>
      </c>
      <c r="J519" s="241">
        <v>1</v>
      </c>
      <c r="K519" s="245">
        <v>0</v>
      </c>
      <c r="L519" s="241">
        <v>1</v>
      </c>
    </row>
    <row r="520" spans="1:12" s="242" customFormat="1" ht="15.6" customHeight="1">
      <c r="A520" s="431"/>
      <c r="B520" s="432"/>
      <c r="C520" s="243" t="s">
        <v>649</v>
      </c>
      <c r="D520" s="244" t="s">
        <v>21</v>
      </c>
      <c r="E520" s="241">
        <v>1</v>
      </c>
      <c r="F520" s="241">
        <v>1</v>
      </c>
      <c r="G520" s="245">
        <v>0</v>
      </c>
      <c r="H520" s="241">
        <v>1</v>
      </c>
      <c r="I520" s="245">
        <v>0</v>
      </c>
      <c r="J520" s="245">
        <v>0</v>
      </c>
      <c r="K520" s="245">
        <v>0</v>
      </c>
      <c r="L520" s="245">
        <v>0</v>
      </c>
    </row>
    <row r="521" spans="1:12" s="242" customFormat="1" ht="15.6" customHeight="1">
      <c r="A521" s="431"/>
      <c r="B521" s="432"/>
      <c r="C521" s="239"/>
      <c r="D521" s="244" t="s">
        <v>28</v>
      </c>
      <c r="E521" s="241">
        <v>10</v>
      </c>
      <c r="F521" s="241">
        <v>6</v>
      </c>
      <c r="G521" s="241">
        <v>4</v>
      </c>
      <c r="H521" s="241">
        <v>2</v>
      </c>
      <c r="I521" s="241">
        <v>8</v>
      </c>
      <c r="J521" s="241">
        <v>1</v>
      </c>
      <c r="K521" s="241">
        <v>1</v>
      </c>
      <c r="L521" s="245">
        <v>0</v>
      </c>
    </row>
    <row r="522" spans="1:12" s="242" customFormat="1" ht="15.6" customHeight="1">
      <c r="A522" s="436" t="s">
        <v>721</v>
      </c>
      <c r="B522" s="437"/>
      <c r="C522" s="239"/>
      <c r="D522" s="240"/>
      <c r="E522" s="241">
        <v>21</v>
      </c>
      <c r="F522" s="241">
        <v>13</v>
      </c>
      <c r="G522" s="241">
        <v>8</v>
      </c>
      <c r="H522" s="241">
        <v>1</v>
      </c>
      <c r="I522" s="241">
        <v>20</v>
      </c>
      <c r="J522" s="241">
        <v>10</v>
      </c>
      <c r="K522" s="241">
        <v>2</v>
      </c>
      <c r="L522" s="241">
        <v>8</v>
      </c>
    </row>
    <row r="523" spans="1:12" s="242" customFormat="1" ht="15.6" customHeight="1">
      <c r="A523" s="431"/>
      <c r="B523" s="432"/>
      <c r="C523" s="243" t="s">
        <v>648</v>
      </c>
      <c r="D523" s="244" t="s">
        <v>28</v>
      </c>
      <c r="E523" s="241">
        <v>3</v>
      </c>
      <c r="F523" s="241">
        <v>2</v>
      </c>
      <c r="G523" s="241">
        <v>1</v>
      </c>
      <c r="H523" s="241">
        <v>1</v>
      </c>
      <c r="I523" s="241">
        <v>2</v>
      </c>
      <c r="J523" s="241">
        <v>1</v>
      </c>
      <c r="K523" s="245">
        <v>0</v>
      </c>
      <c r="L523" s="241">
        <v>1</v>
      </c>
    </row>
    <row r="524" spans="1:12" s="242" customFormat="1" ht="15.6" customHeight="1">
      <c r="A524" s="431"/>
      <c r="B524" s="432"/>
      <c r="C524" s="243" t="s">
        <v>649</v>
      </c>
      <c r="D524" s="244" t="s">
        <v>24</v>
      </c>
      <c r="E524" s="241">
        <v>3</v>
      </c>
      <c r="F524" s="241">
        <v>2</v>
      </c>
      <c r="G524" s="241">
        <v>1</v>
      </c>
      <c r="H524" s="245">
        <v>0</v>
      </c>
      <c r="I524" s="241">
        <v>3</v>
      </c>
      <c r="J524" s="241">
        <v>3</v>
      </c>
      <c r="K524" s="241">
        <v>1</v>
      </c>
      <c r="L524" s="241">
        <v>2</v>
      </c>
    </row>
    <row r="525" spans="1:12" s="242" customFormat="1" ht="15.6" customHeight="1">
      <c r="A525" s="431"/>
      <c r="B525" s="432"/>
      <c r="C525" s="239"/>
      <c r="D525" s="244" t="s">
        <v>28</v>
      </c>
      <c r="E525" s="241">
        <v>12</v>
      </c>
      <c r="F525" s="241">
        <v>7</v>
      </c>
      <c r="G525" s="241">
        <v>5</v>
      </c>
      <c r="H525" s="245">
        <v>0</v>
      </c>
      <c r="I525" s="241">
        <v>12</v>
      </c>
      <c r="J525" s="241">
        <v>6</v>
      </c>
      <c r="K525" s="241">
        <v>1</v>
      </c>
      <c r="L525" s="241">
        <v>5</v>
      </c>
    </row>
    <row r="526" spans="1:12" s="242" customFormat="1" ht="15.6" customHeight="1">
      <c r="A526" s="431"/>
      <c r="B526" s="432"/>
      <c r="C526" s="239"/>
      <c r="D526" s="244" t="s">
        <v>33</v>
      </c>
      <c r="E526" s="241">
        <v>2</v>
      </c>
      <c r="F526" s="241">
        <v>1</v>
      </c>
      <c r="G526" s="241">
        <v>1</v>
      </c>
      <c r="H526" s="245">
        <v>0</v>
      </c>
      <c r="I526" s="241">
        <v>2</v>
      </c>
      <c r="J526" s="245">
        <v>0</v>
      </c>
      <c r="K526" s="245">
        <v>0</v>
      </c>
      <c r="L526" s="245">
        <v>0</v>
      </c>
    </row>
    <row r="527" spans="1:12" s="242" customFormat="1" ht="15.6" customHeight="1">
      <c r="A527" s="431"/>
      <c r="B527" s="432"/>
      <c r="C527" s="239"/>
      <c r="D527" s="244" t="s">
        <v>44</v>
      </c>
      <c r="E527" s="241">
        <v>1</v>
      </c>
      <c r="F527" s="241">
        <v>1</v>
      </c>
      <c r="G527" s="245">
        <v>0</v>
      </c>
      <c r="H527" s="245">
        <v>0</v>
      </c>
      <c r="I527" s="241">
        <v>1</v>
      </c>
      <c r="J527" s="245">
        <v>0</v>
      </c>
      <c r="K527" s="245">
        <v>0</v>
      </c>
      <c r="L527" s="245">
        <v>0</v>
      </c>
    </row>
    <row r="528" spans="1:12" s="242" customFormat="1" ht="15.6" customHeight="1">
      <c r="A528" s="436" t="s">
        <v>722</v>
      </c>
      <c r="B528" s="437"/>
      <c r="C528" s="239"/>
      <c r="D528" s="240"/>
      <c r="E528" s="241">
        <v>41</v>
      </c>
      <c r="F528" s="241">
        <v>21</v>
      </c>
      <c r="G528" s="241">
        <v>20</v>
      </c>
      <c r="H528" s="241">
        <v>9</v>
      </c>
      <c r="I528" s="241">
        <v>32</v>
      </c>
      <c r="J528" s="241">
        <v>5</v>
      </c>
      <c r="K528" s="241">
        <v>1</v>
      </c>
      <c r="L528" s="241">
        <v>4</v>
      </c>
    </row>
    <row r="529" spans="1:12" s="242" customFormat="1" ht="15.6" customHeight="1">
      <c r="A529" s="431"/>
      <c r="B529" s="432"/>
      <c r="C529" s="243" t="s">
        <v>648</v>
      </c>
      <c r="D529" s="244" t="s">
        <v>28</v>
      </c>
      <c r="E529" s="241">
        <v>3</v>
      </c>
      <c r="F529" s="245">
        <v>0</v>
      </c>
      <c r="G529" s="241">
        <v>3</v>
      </c>
      <c r="H529" s="241">
        <v>1</v>
      </c>
      <c r="I529" s="241">
        <v>2</v>
      </c>
      <c r="J529" s="245">
        <v>0</v>
      </c>
      <c r="K529" s="245">
        <v>0</v>
      </c>
      <c r="L529" s="245">
        <v>0</v>
      </c>
    </row>
    <row r="530" spans="1:12" s="242" customFormat="1" ht="15.6" customHeight="1">
      <c r="A530" s="431"/>
      <c r="B530" s="432"/>
      <c r="C530" s="239"/>
      <c r="D530" s="244" t="s">
        <v>39</v>
      </c>
      <c r="E530" s="241">
        <v>1</v>
      </c>
      <c r="F530" s="245">
        <v>0</v>
      </c>
      <c r="G530" s="241">
        <v>1</v>
      </c>
      <c r="H530" s="245">
        <v>0</v>
      </c>
      <c r="I530" s="241">
        <v>1</v>
      </c>
      <c r="J530" s="245">
        <v>0</v>
      </c>
      <c r="K530" s="245">
        <v>0</v>
      </c>
      <c r="L530" s="245">
        <v>0</v>
      </c>
    </row>
    <row r="531" spans="1:12" s="242" customFormat="1" ht="15.6" customHeight="1">
      <c r="A531" s="431"/>
      <c r="B531" s="432"/>
      <c r="C531" s="243" t="s">
        <v>649</v>
      </c>
      <c r="D531" s="244" t="s">
        <v>21</v>
      </c>
      <c r="E531" s="241">
        <v>1</v>
      </c>
      <c r="F531" s="245">
        <v>0</v>
      </c>
      <c r="G531" s="241">
        <v>1</v>
      </c>
      <c r="H531" s="245">
        <v>0</v>
      </c>
      <c r="I531" s="241">
        <v>1</v>
      </c>
      <c r="J531" s="245">
        <v>0</v>
      </c>
      <c r="K531" s="245">
        <v>0</v>
      </c>
      <c r="L531" s="245">
        <v>0</v>
      </c>
    </row>
    <row r="532" spans="1:12" s="242" customFormat="1" ht="15.6" customHeight="1">
      <c r="A532" s="431"/>
      <c r="B532" s="432"/>
      <c r="C532" s="239"/>
      <c r="D532" s="244" t="s">
        <v>24</v>
      </c>
      <c r="E532" s="241">
        <v>16</v>
      </c>
      <c r="F532" s="241">
        <v>8</v>
      </c>
      <c r="G532" s="241">
        <v>8</v>
      </c>
      <c r="H532" s="241">
        <v>4</v>
      </c>
      <c r="I532" s="241">
        <v>12</v>
      </c>
      <c r="J532" s="241">
        <v>2</v>
      </c>
      <c r="K532" s="245">
        <v>0</v>
      </c>
      <c r="L532" s="241">
        <v>2</v>
      </c>
    </row>
    <row r="533" spans="1:12" s="242" customFormat="1" ht="15.6" customHeight="1">
      <c r="A533" s="431"/>
      <c r="B533" s="432"/>
      <c r="C533" s="239"/>
      <c r="D533" s="244" t="s">
        <v>28</v>
      </c>
      <c r="E533" s="241">
        <v>14</v>
      </c>
      <c r="F533" s="241">
        <v>11</v>
      </c>
      <c r="G533" s="241">
        <v>3</v>
      </c>
      <c r="H533" s="241">
        <v>2</v>
      </c>
      <c r="I533" s="241">
        <v>12</v>
      </c>
      <c r="J533" s="241">
        <v>3</v>
      </c>
      <c r="K533" s="241">
        <v>1</v>
      </c>
      <c r="L533" s="241">
        <v>2</v>
      </c>
    </row>
    <row r="534" spans="1:12" s="242" customFormat="1" ht="15.6" customHeight="1">
      <c r="A534" s="431"/>
      <c r="B534" s="432"/>
      <c r="C534" s="239"/>
      <c r="D534" s="244" t="s">
        <v>33</v>
      </c>
      <c r="E534" s="241">
        <v>6</v>
      </c>
      <c r="F534" s="241">
        <v>2</v>
      </c>
      <c r="G534" s="241">
        <v>4</v>
      </c>
      <c r="H534" s="241">
        <v>2</v>
      </c>
      <c r="I534" s="241">
        <v>4</v>
      </c>
      <c r="J534" s="245">
        <v>0</v>
      </c>
      <c r="K534" s="245">
        <v>0</v>
      </c>
      <c r="L534" s="245">
        <v>0</v>
      </c>
    </row>
    <row r="535" spans="1:12" s="242" customFormat="1" ht="15.6" customHeight="1">
      <c r="A535" s="436" t="s">
        <v>723</v>
      </c>
      <c r="B535" s="437"/>
      <c r="C535" s="239"/>
      <c r="D535" s="240"/>
      <c r="E535" s="241">
        <v>19</v>
      </c>
      <c r="F535" s="241">
        <v>11</v>
      </c>
      <c r="G535" s="241">
        <v>8</v>
      </c>
      <c r="H535" s="241">
        <v>3</v>
      </c>
      <c r="I535" s="241">
        <v>16</v>
      </c>
      <c r="J535" s="241">
        <v>5</v>
      </c>
      <c r="K535" s="241">
        <v>5</v>
      </c>
      <c r="L535" s="245">
        <v>0</v>
      </c>
    </row>
    <row r="536" spans="1:12" s="242" customFormat="1" ht="15.6" customHeight="1">
      <c r="A536" s="431"/>
      <c r="B536" s="432"/>
      <c r="C536" s="243" t="s">
        <v>648</v>
      </c>
      <c r="D536" s="244" t="s">
        <v>28</v>
      </c>
      <c r="E536" s="241">
        <v>1</v>
      </c>
      <c r="F536" s="245">
        <v>0</v>
      </c>
      <c r="G536" s="241">
        <v>1</v>
      </c>
      <c r="H536" s="245">
        <v>0</v>
      </c>
      <c r="I536" s="241">
        <v>1</v>
      </c>
      <c r="J536" s="245">
        <v>0</v>
      </c>
      <c r="K536" s="245">
        <v>0</v>
      </c>
      <c r="L536" s="245">
        <v>0</v>
      </c>
    </row>
    <row r="537" spans="1:12" s="242" customFormat="1" ht="15.6" customHeight="1">
      <c r="A537" s="431"/>
      <c r="B537" s="432"/>
      <c r="C537" s="243" t="s">
        <v>649</v>
      </c>
      <c r="D537" s="244" t="s">
        <v>24</v>
      </c>
      <c r="E537" s="241">
        <v>1</v>
      </c>
      <c r="F537" s="245">
        <v>0</v>
      </c>
      <c r="G537" s="241">
        <v>1</v>
      </c>
      <c r="H537" s="245">
        <v>0</v>
      </c>
      <c r="I537" s="241">
        <v>1</v>
      </c>
      <c r="J537" s="245">
        <v>0</v>
      </c>
      <c r="K537" s="245">
        <v>0</v>
      </c>
      <c r="L537" s="245">
        <v>0</v>
      </c>
    </row>
    <row r="538" spans="1:12" s="242" customFormat="1" ht="15.6" customHeight="1">
      <c r="A538" s="431"/>
      <c r="B538" s="432"/>
      <c r="C538" s="239"/>
      <c r="D538" s="244" t="s">
        <v>28</v>
      </c>
      <c r="E538" s="241">
        <v>17</v>
      </c>
      <c r="F538" s="241">
        <v>11</v>
      </c>
      <c r="G538" s="241">
        <v>6</v>
      </c>
      <c r="H538" s="241">
        <v>3</v>
      </c>
      <c r="I538" s="241">
        <v>14</v>
      </c>
      <c r="J538" s="241">
        <v>4</v>
      </c>
      <c r="K538" s="241">
        <v>4</v>
      </c>
      <c r="L538" s="245">
        <v>0</v>
      </c>
    </row>
    <row r="539" spans="1:12" s="242" customFormat="1" ht="15.6" customHeight="1">
      <c r="A539" s="431"/>
      <c r="B539" s="432"/>
      <c r="C539" s="239"/>
      <c r="D539" s="244" t="s">
        <v>33</v>
      </c>
      <c r="E539" s="245">
        <v>0</v>
      </c>
      <c r="F539" s="245">
        <v>0</v>
      </c>
      <c r="G539" s="245">
        <v>0</v>
      </c>
      <c r="H539" s="245">
        <v>0</v>
      </c>
      <c r="I539" s="245">
        <v>0</v>
      </c>
      <c r="J539" s="241">
        <v>1</v>
      </c>
      <c r="K539" s="241">
        <v>1</v>
      </c>
      <c r="L539" s="245">
        <v>0</v>
      </c>
    </row>
    <row r="540" spans="1:12" s="242" customFormat="1" ht="15.6" customHeight="1">
      <c r="A540" s="436" t="s">
        <v>724</v>
      </c>
      <c r="B540" s="437"/>
      <c r="C540" s="239"/>
      <c r="D540" s="240"/>
      <c r="E540" s="241">
        <v>17</v>
      </c>
      <c r="F540" s="241">
        <v>8</v>
      </c>
      <c r="G540" s="241">
        <v>9</v>
      </c>
      <c r="H540" s="241">
        <v>3</v>
      </c>
      <c r="I540" s="241">
        <v>14</v>
      </c>
      <c r="J540" s="241">
        <v>5</v>
      </c>
      <c r="K540" s="241">
        <v>2</v>
      </c>
      <c r="L540" s="241">
        <v>3</v>
      </c>
    </row>
    <row r="541" spans="1:12" s="242" customFormat="1" ht="15.6" customHeight="1">
      <c r="A541" s="431"/>
      <c r="B541" s="432"/>
      <c r="C541" s="243" t="s">
        <v>647</v>
      </c>
      <c r="D541" s="244" t="s">
        <v>28</v>
      </c>
      <c r="E541" s="241">
        <v>2</v>
      </c>
      <c r="F541" s="245">
        <v>0</v>
      </c>
      <c r="G541" s="241">
        <v>2</v>
      </c>
      <c r="H541" s="245">
        <v>0</v>
      </c>
      <c r="I541" s="241">
        <v>2</v>
      </c>
      <c r="J541" s="245">
        <v>0</v>
      </c>
      <c r="K541" s="245">
        <v>0</v>
      </c>
      <c r="L541" s="245">
        <v>0</v>
      </c>
    </row>
    <row r="542" spans="1:12" s="242" customFormat="1" ht="15.6" customHeight="1">
      <c r="A542" s="431"/>
      <c r="B542" s="432"/>
      <c r="C542" s="243" t="s">
        <v>648</v>
      </c>
      <c r="D542" s="244" t="s">
        <v>28</v>
      </c>
      <c r="E542" s="241">
        <v>4</v>
      </c>
      <c r="F542" s="241">
        <v>2</v>
      </c>
      <c r="G542" s="241">
        <v>2</v>
      </c>
      <c r="H542" s="241">
        <v>2</v>
      </c>
      <c r="I542" s="241">
        <v>2</v>
      </c>
      <c r="J542" s="241">
        <v>1</v>
      </c>
      <c r="K542" s="245">
        <v>0</v>
      </c>
      <c r="L542" s="241">
        <v>1</v>
      </c>
    </row>
    <row r="543" spans="1:12" s="242" customFormat="1" ht="15.6" customHeight="1">
      <c r="A543" s="431"/>
      <c r="B543" s="432"/>
      <c r="C543" s="243" t="s">
        <v>649</v>
      </c>
      <c r="D543" s="244" t="s">
        <v>24</v>
      </c>
      <c r="E543" s="241">
        <v>1</v>
      </c>
      <c r="F543" s="245">
        <v>0</v>
      </c>
      <c r="G543" s="241">
        <v>1</v>
      </c>
      <c r="H543" s="245">
        <v>0</v>
      </c>
      <c r="I543" s="241">
        <v>1</v>
      </c>
      <c r="J543" s="245">
        <v>0</v>
      </c>
      <c r="K543" s="245">
        <v>0</v>
      </c>
      <c r="L543" s="245">
        <v>0</v>
      </c>
    </row>
    <row r="544" spans="1:12" s="242" customFormat="1" ht="15.6" customHeight="1">
      <c r="A544" s="431"/>
      <c r="B544" s="432"/>
      <c r="C544" s="239"/>
      <c r="D544" s="244" t="s">
        <v>28</v>
      </c>
      <c r="E544" s="241">
        <v>10</v>
      </c>
      <c r="F544" s="241">
        <v>6</v>
      </c>
      <c r="G544" s="241">
        <v>4</v>
      </c>
      <c r="H544" s="241">
        <v>1</v>
      </c>
      <c r="I544" s="241">
        <v>9</v>
      </c>
      <c r="J544" s="241">
        <v>4</v>
      </c>
      <c r="K544" s="241">
        <v>2</v>
      </c>
      <c r="L544" s="241">
        <v>2</v>
      </c>
    </row>
    <row r="545" spans="1:12" s="242" customFormat="1" ht="15.6" customHeight="1">
      <c r="A545" s="436" t="s">
        <v>725</v>
      </c>
      <c r="B545" s="437"/>
      <c r="C545" s="239"/>
      <c r="D545" s="240"/>
      <c r="E545" s="241">
        <v>60</v>
      </c>
      <c r="F545" s="241">
        <v>22</v>
      </c>
      <c r="G545" s="241">
        <v>38</v>
      </c>
      <c r="H545" s="241">
        <v>9</v>
      </c>
      <c r="I545" s="241">
        <v>51</v>
      </c>
      <c r="J545" s="241">
        <v>15</v>
      </c>
      <c r="K545" s="241">
        <v>5</v>
      </c>
      <c r="L545" s="241">
        <v>10</v>
      </c>
    </row>
    <row r="546" spans="1:12" s="242" customFormat="1" ht="15.6" customHeight="1">
      <c r="A546" s="431"/>
      <c r="B546" s="432"/>
      <c r="C546" s="243" t="s">
        <v>648</v>
      </c>
      <c r="D546" s="244" t="s">
        <v>21</v>
      </c>
      <c r="E546" s="241">
        <v>1</v>
      </c>
      <c r="F546" s="245">
        <v>0</v>
      </c>
      <c r="G546" s="241">
        <v>1</v>
      </c>
      <c r="H546" s="245">
        <v>0</v>
      </c>
      <c r="I546" s="241">
        <v>1</v>
      </c>
      <c r="J546" s="245">
        <v>0</v>
      </c>
      <c r="K546" s="245">
        <v>0</v>
      </c>
      <c r="L546" s="245">
        <v>0</v>
      </c>
    </row>
    <row r="547" spans="1:12" s="242" customFormat="1" ht="15.6" customHeight="1">
      <c r="A547" s="431"/>
      <c r="B547" s="432"/>
      <c r="C547" s="239"/>
      <c r="D547" s="244" t="s">
        <v>24</v>
      </c>
      <c r="E547" s="241">
        <v>1</v>
      </c>
      <c r="F547" s="241">
        <v>1</v>
      </c>
      <c r="G547" s="245">
        <v>0</v>
      </c>
      <c r="H547" s="241">
        <v>1</v>
      </c>
      <c r="I547" s="245">
        <v>0</v>
      </c>
      <c r="J547" s="245">
        <v>0</v>
      </c>
      <c r="K547" s="245">
        <v>0</v>
      </c>
      <c r="L547" s="245">
        <v>0</v>
      </c>
    </row>
    <row r="548" spans="1:12" s="242" customFormat="1" ht="15.6" customHeight="1">
      <c r="A548" s="431"/>
      <c r="B548" s="432"/>
      <c r="C548" s="239"/>
      <c r="D548" s="244" t="s">
        <v>28</v>
      </c>
      <c r="E548" s="241">
        <v>7</v>
      </c>
      <c r="F548" s="241">
        <v>1</v>
      </c>
      <c r="G548" s="241">
        <v>6</v>
      </c>
      <c r="H548" s="241">
        <v>2</v>
      </c>
      <c r="I548" s="241">
        <v>5</v>
      </c>
      <c r="J548" s="241">
        <v>2</v>
      </c>
      <c r="K548" s="241">
        <v>1</v>
      </c>
      <c r="L548" s="241">
        <v>1</v>
      </c>
    </row>
    <row r="549" spans="1:12" s="242" customFormat="1" ht="15.6" customHeight="1">
      <c r="A549" s="431"/>
      <c r="B549" s="432"/>
      <c r="C549" s="243" t="s">
        <v>649</v>
      </c>
      <c r="D549" s="244" t="s">
        <v>21</v>
      </c>
      <c r="E549" s="241">
        <v>1</v>
      </c>
      <c r="F549" s="245">
        <v>0</v>
      </c>
      <c r="G549" s="241">
        <v>1</v>
      </c>
      <c r="H549" s="245">
        <v>0</v>
      </c>
      <c r="I549" s="241">
        <v>1</v>
      </c>
      <c r="J549" s="245">
        <v>0</v>
      </c>
      <c r="K549" s="245">
        <v>0</v>
      </c>
      <c r="L549" s="245">
        <v>0</v>
      </c>
    </row>
    <row r="550" spans="1:12" s="242" customFormat="1" ht="15.6" customHeight="1">
      <c r="A550" s="431"/>
      <c r="B550" s="432"/>
      <c r="C550" s="239"/>
      <c r="D550" s="244" t="s">
        <v>24</v>
      </c>
      <c r="E550" s="241">
        <v>23</v>
      </c>
      <c r="F550" s="241">
        <v>10</v>
      </c>
      <c r="G550" s="241">
        <v>13</v>
      </c>
      <c r="H550" s="241">
        <v>5</v>
      </c>
      <c r="I550" s="241">
        <v>18</v>
      </c>
      <c r="J550" s="241">
        <v>3</v>
      </c>
      <c r="K550" s="241">
        <v>1</v>
      </c>
      <c r="L550" s="241">
        <v>2</v>
      </c>
    </row>
    <row r="551" spans="1:12" s="242" customFormat="1" ht="15.6" customHeight="1">
      <c r="A551" s="431"/>
      <c r="B551" s="432"/>
      <c r="C551" s="239"/>
      <c r="D551" s="244" t="s">
        <v>25</v>
      </c>
      <c r="E551" s="245">
        <v>0</v>
      </c>
      <c r="F551" s="245">
        <v>0</v>
      </c>
      <c r="G551" s="245">
        <v>0</v>
      </c>
      <c r="H551" s="245">
        <v>0</v>
      </c>
      <c r="I551" s="245">
        <v>0</v>
      </c>
      <c r="J551" s="241">
        <v>1</v>
      </c>
      <c r="K551" s="245">
        <v>0</v>
      </c>
      <c r="L551" s="241">
        <v>1</v>
      </c>
    </row>
    <row r="552" spans="1:12" s="242" customFormat="1" ht="15.6" customHeight="1">
      <c r="A552" s="431"/>
      <c r="B552" s="432"/>
      <c r="C552" s="239"/>
      <c r="D552" s="244" t="s">
        <v>28</v>
      </c>
      <c r="E552" s="241">
        <v>26</v>
      </c>
      <c r="F552" s="241">
        <v>9</v>
      </c>
      <c r="G552" s="241">
        <v>17</v>
      </c>
      <c r="H552" s="241">
        <v>1</v>
      </c>
      <c r="I552" s="241">
        <v>25</v>
      </c>
      <c r="J552" s="241">
        <v>8</v>
      </c>
      <c r="K552" s="241">
        <v>3</v>
      </c>
      <c r="L552" s="241">
        <v>5</v>
      </c>
    </row>
    <row r="553" spans="1:12" s="242" customFormat="1" ht="15.6" customHeight="1">
      <c r="A553" s="431"/>
      <c r="B553" s="432"/>
      <c r="C553" s="239"/>
      <c r="D553" s="244" t="s">
        <v>33</v>
      </c>
      <c r="E553" s="241">
        <v>1</v>
      </c>
      <c r="F553" s="241">
        <v>1</v>
      </c>
      <c r="G553" s="245">
        <v>0</v>
      </c>
      <c r="H553" s="245">
        <v>0</v>
      </c>
      <c r="I553" s="241">
        <v>1</v>
      </c>
      <c r="J553" s="245">
        <v>0</v>
      </c>
      <c r="K553" s="245">
        <v>0</v>
      </c>
      <c r="L553" s="245">
        <v>0</v>
      </c>
    </row>
    <row r="554" spans="1:12" s="242" customFormat="1" ht="15.6" customHeight="1">
      <c r="A554" s="431"/>
      <c r="B554" s="432"/>
      <c r="C554" s="239"/>
      <c r="D554" s="244" t="s">
        <v>665</v>
      </c>
      <c r="E554" s="245">
        <v>0</v>
      </c>
      <c r="F554" s="245">
        <v>0</v>
      </c>
      <c r="G554" s="245">
        <v>0</v>
      </c>
      <c r="H554" s="245">
        <v>0</v>
      </c>
      <c r="I554" s="245">
        <v>0</v>
      </c>
      <c r="J554" s="241">
        <v>1</v>
      </c>
      <c r="K554" s="245">
        <v>0</v>
      </c>
      <c r="L554" s="241">
        <v>1</v>
      </c>
    </row>
    <row r="555" spans="1:12" s="242" customFormat="1" ht="15.6" customHeight="1">
      <c r="A555" s="436" t="s">
        <v>726</v>
      </c>
      <c r="B555" s="437"/>
      <c r="C555" s="239"/>
      <c r="D555" s="240"/>
      <c r="E555" s="241">
        <v>61</v>
      </c>
      <c r="F555" s="241">
        <v>18</v>
      </c>
      <c r="G555" s="241">
        <v>43</v>
      </c>
      <c r="H555" s="241">
        <v>16</v>
      </c>
      <c r="I555" s="241">
        <v>45</v>
      </c>
      <c r="J555" s="241">
        <v>18</v>
      </c>
      <c r="K555" s="241">
        <v>5</v>
      </c>
      <c r="L555" s="241">
        <v>13</v>
      </c>
    </row>
    <row r="556" spans="1:12" s="242" customFormat="1" ht="15.6" customHeight="1">
      <c r="A556" s="431"/>
      <c r="B556" s="432"/>
      <c r="C556" s="243" t="s">
        <v>648</v>
      </c>
      <c r="D556" s="244" t="s">
        <v>21</v>
      </c>
      <c r="E556" s="241">
        <v>2</v>
      </c>
      <c r="F556" s="241">
        <v>1</v>
      </c>
      <c r="G556" s="241">
        <v>1</v>
      </c>
      <c r="H556" s="241">
        <v>1</v>
      </c>
      <c r="I556" s="241">
        <v>1</v>
      </c>
      <c r="J556" s="245">
        <v>0</v>
      </c>
      <c r="K556" s="245">
        <v>0</v>
      </c>
      <c r="L556" s="245">
        <v>0</v>
      </c>
    </row>
    <row r="557" spans="1:12" s="242" customFormat="1" ht="15.6" customHeight="1">
      <c r="A557" s="431"/>
      <c r="B557" s="432"/>
      <c r="C557" s="239"/>
      <c r="D557" s="244" t="s">
        <v>24</v>
      </c>
      <c r="E557" s="241">
        <v>1</v>
      </c>
      <c r="F557" s="245">
        <v>0</v>
      </c>
      <c r="G557" s="241">
        <v>1</v>
      </c>
      <c r="H557" s="241">
        <v>1</v>
      </c>
      <c r="I557" s="245">
        <v>0</v>
      </c>
      <c r="J557" s="245">
        <v>0</v>
      </c>
      <c r="K557" s="245">
        <v>0</v>
      </c>
      <c r="L557" s="245">
        <v>0</v>
      </c>
    </row>
    <row r="558" spans="1:12" s="242" customFormat="1" ht="15.6" customHeight="1">
      <c r="A558" s="431"/>
      <c r="B558" s="432"/>
      <c r="C558" s="239"/>
      <c r="D558" s="244" t="s">
        <v>28</v>
      </c>
      <c r="E558" s="241">
        <v>9</v>
      </c>
      <c r="F558" s="241">
        <v>3</v>
      </c>
      <c r="G558" s="241">
        <v>6</v>
      </c>
      <c r="H558" s="241">
        <v>2</v>
      </c>
      <c r="I558" s="241">
        <v>7</v>
      </c>
      <c r="J558" s="241">
        <v>4</v>
      </c>
      <c r="K558" s="241">
        <v>2</v>
      </c>
      <c r="L558" s="241">
        <v>2</v>
      </c>
    </row>
    <row r="559" spans="1:12" s="242" customFormat="1" ht="15.6" customHeight="1">
      <c r="A559" s="431"/>
      <c r="B559" s="432"/>
      <c r="C559" s="239"/>
      <c r="D559" s="244" t="s">
        <v>33</v>
      </c>
      <c r="E559" s="241">
        <v>1</v>
      </c>
      <c r="F559" s="245">
        <v>0</v>
      </c>
      <c r="G559" s="241">
        <v>1</v>
      </c>
      <c r="H559" s="245">
        <v>0</v>
      </c>
      <c r="I559" s="241">
        <v>1</v>
      </c>
      <c r="J559" s="245">
        <v>0</v>
      </c>
      <c r="K559" s="245">
        <v>0</v>
      </c>
      <c r="L559" s="245">
        <v>0</v>
      </c>
    </row>
    <row r="560" spans="1:12" s="242" customFormat="1" ht="15.6" customHeight="1">
      <c r="A560" s="431"/>
      <c r="B560" s="432"/>
      <c r="C560" s="239"/>
      <c r="D560" s="244" t="s">
        <v>35</v>
      </c>
      <c r="E560" s="241">
        <v>1</v>
      </c>
      <c r="F560" s="245">
        <v>0</v>
      </c>
      <c r="G560" s="241">
        <v>1</v>
      </c>
      <c r="H560" s="245">
        <v>0</v>
      </c>
      <c r="I560" s="241">
        <v>1</v>
      </c>
      <c r="J560" s="245">
        <v>0</v>
      </c>
      <c r="K560" s="245">
        <v>0</v>
      </c>
      <c r="L560" s="245">
        <v>0</v>
      </c>
    </row>
    <row r="561" spans="1:12" s="242" customFormat="1" ht="15.6" customHeight="1">
      <c r="A561" s="431"/>
      <c r="B561" s="432"/>
      <c r="C561" s="239"/>
      <c r="D561" s="244" t="s">
        <v>40</v>
      </c>
      <c r="E561" s="245">
        <v>0</v>
      </c>
      <c r="F561" s="245">
        <v>0</v>
      </c>
      <c r="G561" s="245">
        <v>0</v>
      </c>
      <c r="H561" s="245">
        <v>0</v>
      </c>
      <c r="I561" s="245">
        <v>0</v>
      </c>
      <c r="J561" s="241">
        <v>1</v>
      </c>
      <c r="K561" s="245">
        <v>0</v>
      </c>
      <c r="L561" s="241">
        <v>1</v>
      </c>
    </row>
    <row r="562" spans="1:12" s="242" customFormat="1" ht="15.6" customHeight="1">
      <c r="A562" s="431"/>
      <c r="B562" s="432"/>
      <c r="C562" s="243" t="s">
        <v>649</v>
      </c>
      <c r="D562" s="244" t="s">
        <v>21</v>
      </c>
      <c r="E562" s="241">
        <v>10</v>
      </c>
      <c r="F562" s="241">
        <v>3</v>
      </c>
      <c r="G562" s="241">
        <v>7</v>
      </c>
      <c r="H562" s="241">
        <v>3</v>
      </c>
      <c r="I562" s="241">
        <v>7</v>
      </c>
      <c r="J562" s="241">
        <v>7</v>
      </c>
      <c r="K562" s="241">
        <v>2</v>
      </c>
      <c r="L562" s="241">
        <v>5</v>
      </c>
    </row>
    <row r="563" spans="1:12" s="242" customFormat="1" ht="15.6" customHeight="1">
      <c r="A563" s="431"/>
      <c r="B563" s="432"/>
      <c r="C563" s="239"/>
      <c r="D563" s="244" t="s">
        <v>24</v>
      </c>
      <c r="E563" s="241">
        <v>6</v>
      </c>
      <c r="F563" s="241">
        <v>2</v>
      </c>
      <c r="G563" s="241">
        <v>4</v>
      </c>
      <c r="H563" s="245">
        <v>0</v>
      </c>
      <c r="I563" s="241">
        <v>6</v>
      </c>
      <c r="J563" s="245">
        <v>0</v>
      </c>
      <c r="K563" s="245">
        <v>0</v>
      </c>
      <c r="L563" s="245">
        <v>0</v>
      </c>
    </row>
    <row r="564" spans="1:12" s="242" customFormat="1" ht="15.6" customHeight="1">
      <c r="A564" s="431"/>
      <c r="B564" s="432"/>
      <c r="C564" s="239"/>
      <c r="D564" s="244" t="s">
        <v>25</v>
      </c>
      <c r="E564" s="245">
        <v>0</v>
      </c>
      <c r="F564" s="245">
        <v>0</v>
      </c>
      <c r="G564" s="245">
        <v>0</v>
      </c>
      <c r="H564" s="245">
        <v>0</v>
      </c>
      <c r="I564" s="245">
        <v>0</v>
      </c>
      <c r="J564" s="241">
        <v>1</v>
      </c>
      <c r="K564" s="245">
        <v>0</v>
      </c>
      <c r="L564" s="241">
        <v>1</v>
      </c>
    </row>
    <row r="565" spans="1:12" s="242" customFormat="1" ht="15.6" customHeight="1">
      <c r="A565" s="431"/>
      <c r="B565" s="432"/>
      <c r="C565" s="239"/>
      <c r="D565" s="244" t="s">
        <v>28</v>
      </c>
      <c r="E565" s="241">
        <v>25</v>
      </c>
      <c r="F565" s="241">
        <v>7</v>
      </c>
      <c r="G565" s="241">
        <v>18</v>
      </c>
      <c r="H565" s="241">
        <v>6</v>
      </c>
      <c r="I565" s="241">
        <v>19</v>
      </c>
      <c r="J565" s="241">
        <v>5</v>
      </c>
      <c r="K565" s="241">
        <v>1</v>
      </c>
      <c r="L565" s="241">
        <v>4</v>
      </c>
    </row>
    <row r="566" spans="1:12" s="242" customFormat="1" ht="15.6" customHeight="1">
      <c r="A566" s="431"/>
      <c r="B566" s="432"/>
      <c r="C566" s="239"/>
      <c r="D566" s="244" t="s">
        <v>32</v>
      </c>
      <c r="E566" s="241">
        <v>1</v>
      </c>
      <c r="F566" s="245">
        <v>0</v>
      </c>
      <c r="G566" s="241">
        <v>1</v>
      </c>
      <c r="H566" s="245">
        <v>0</v>
      </c>
      <c r="I566" s="241">
        <v>1</v>
      </c>
      <c r="J566" s="245">
        <v>0</v>
      </c>
      <c r="K566" s="245">
        <v>0</v>
      </c>
      <c r="L566" s="245">
        <v>0</v>
      </c>
    </row>
    <row r="567" spans="1:12" s="242" customFormat="1" ht="15.6" customHeight="1">
      <c r="A567" s="431"/>
      <c r="B567" s="432"/>
      <c r="C567" s="239"/>
      <c r="D567" s="244" t="s">
        <v>33</v>
      </c>
      <c r="E567" s="241">
        <v>3</v>
      </c>
      <c r="F567" s="241">
        <v>1</v>
      </c>
      <c r="G567" s="241">
        <v>2</v>
      </c>
      <c r="H567" s="241">
        <v>1</v>
      </c>
      <c r="I567" s="241">
        <v>2</v>
      </c>
      <c r="J567" s="245">
        <v>0</v>
      </c>
      <c r="K567" s="245">
        <v>0</v>
      </c>
      <c r="L567" s="245">
        <v>0</v>
      </c>
    </row>
    <row r="568" spans="1:12" s="242" customFormat="1" ht="15.6" customHeight="1">
      <c r="A568" s="431"/>
      <c r="B568" s="432"/>
      <c r="C568" s="239"/>
      <c r="D568" s="244" t="s">
        <v>601</v>
      </c>
      <c r="E568" s="241">
        <v>1</v>
      </c>
      <c r="F568" s="241">
        <v>1</v>
      </c>
      <c r="G568" s="245">
        <v>0</v>
      </c>
      <c r="H568" s="241">
        <v>1</v>
      </c>
      <c r="I568" s="245">
        <v>0</v>
      </c>
      <c r="J568" s="245">
        <v>0</v>
      </c>
      <c r="K568" s="245">
        <v>0</v>
      </c>
      <c r="L568" s="245">
        <v>0</v>
      </c>
    </row>
    <row r="569" spans="1:12" s="242" customFormat="1" ht="15.6" customHeight="1">
      <c r="A569" s="431"/>
      <c r="B569" s="432"/>
      <c r="C569" s="239"/>
      <c r="D569" s="244" t="s">
        <v>40</v>
      </c>
      <c r="E569" s="241">
        <v>1</v>
      </c>
      <c r="F569" s="245">
        <v>0</v>
      </c>
      <c r="G569" s="241">
        <v>1</v>
      </c>
      <c r="H569" s="241">
        <v>1</v>
      </c>
      <c r="I569" s="245">
        <v>0</v>
      </c>
      <c r="J569" s="245">
        <v>0</v>
      </c>
      <c r="K569" s="245">
        <v>0</v>
      </c>
      <c r="L569" s="245">
        <v>0</v>
      </c>
    </row>
    <row r="570" spans="1:12" s="242" customFormat="1" ht="15.6" customHeight="1">
      <c r="A570" s="436" t="s">
        <v>727</v>
      </c>
      <c r="B570" s="437"/>
      <c r="C570" s="239"/>
      <c r="D570" s="240"/>
      <c r="E570" s="241">
        <v>83</v>
      </c>
      <c r="F570" s="241">
        <v>39</v>
      </c>
      <c r="G570" s="241">
        <v>44</v>
      </c>
      <c r="H570" s="241">
        <v>13</v>
      </c>
      <c r="I570" s="241">
        <v>70</v>
      </c>
      <c r="J570" s="241">
        <v>18</v>
      </c>
      <c r="K570" s="241">
        <v>6</v>
      </c>
      <c r="L570" s="241">
        <v>12</v>
      </c>
    </row>
    <row r="571" spans="1:12" s="242" customFormat="1" ht="15.6" customHeight="1">
      <c r="A571" s="431"/>
      <c r="B571" s="432"/>
      <c r="C571" s="243" t="s">
        <v>648</v>
      </c>
      <c r="D571" s="244" t="s">
        <v>28</v>
      </c>
      <c r="E571" s="241">
        <v>3</v>
      </c>
      <c r="F571" s="245">
        <v>0</v>
      </c>
      <c r="G571" s="241">
        <v>3</v>
      </c>
      <c r="H571" s="241">
        <v>2</v>
      </c>
      <c r="I571" s="241">
        <v>1</v>
      </c>
      <c r="J571" s="241">
        <v>2</v>
      </c>
      <c r="K571" s="245">
        <v>0</v>
      </c>
      <c r="L571" s="241">
        <v>2</v>
      </c>
    </row>
    <row r="572" spans="1:12" s="242" customFormat="1" ht="15.6" customHeight="1">
      <c r="A572" s="431"/>
      <c r="B572" s="432"/>
      <c r="C572" s="243" t="s">
        <v>649</v>
      </c>
      <c r="D572" s="244" t="s">
        <v>21</v>
      </c>
      <c r="E572" s="241">
        <v>1</v>
      </c>
      <c r="F572" s="245">
        <v>0</v>
      </c>
      <c r="G572" s="241">
        <v>1</v>
      </c>
      <c r="H572" s="241">
        <v>1</v>
      </c>
      <c r="I572" s="245">
        <v>0</v>
      </c>
      <c r="J572" s="245">
        <v>0</v>
      </c>
      <c r="K572" s="245">
        <v>0</v>
      </c>
      <c r="L572" s="245">
        <v>0</v>
      </c>
    </row>
    <row r="573" spans="1:12" s="242" customFormat="1" ht="15.6" customHeight="1">
      <c r="A573" s="431"/>
      <c r="B573" s="432"/>
      <c r="C573" s="239"/>
      <c r="D573" s="244" t="s">
        <v>24</v>
      </c>
      <c r="E573" s="241">
        <v>45</v>
      </c>
      <c r="F573" s="241">
        <v>24</v>
      </c>
      <c r="G573" s="241">
        <v>21</v>
      </c>
      <c r="H573" s="241">
        <v>3</v>
      </c>
      <c r="I573" s="241">
        <v>42</v>
      </c>
      <c r="J573" s="241">
        <v>10</v>
      </c>
      <c r="K573" s="241">
        <v>5</v>
      </c>
      <c r="L573" s="241">
        <v>5</v>
      </c>
    </row>
    <row r="574" spans="1:12" s="242" customFormat="1" ht="15.6" customHeight="1">
      <c r="A574" s="431"/>
      <c r="B574" s="432"/>
      <c r="C574" s="239"/>
      <c r="D574" s="244" t="s">
        <v>25</v>
      </c>
      <c r="E574" s="241">
        <v>2</v>
      </c>
      <c r="F574" s="241">
        <v>2</v>
      </c>
      <c r="G574" s="245">
        <v>0</v>
      </c>
      <c r="H574" s="241">
        <v>1</v>
      </c>
      <c r="I574" s="241">
        <v>1</v>
      </c>
      <c r="J574" s="245">
        <v>0</v>
      </c>
      <c r="K574" s="245">
        <v>0</v>
      </c>
      <c r="L574" s="245">
        <v>0</v>
      </c>
    </row>
    <row r="575" spans="1:12" s="242" customFormat="1" ht="15.6" customHeight="1">
      <c r="A575" s="431"/>
      <c r="B575" s="432"/>
      <c r="C575" s="239"/>
      <c r="D575" s="244" t="s">
        <v>28</v>
      </c>
      <c r="E575" s="241">
        <v>25</v>
      </c>
      <c r="F575" s="241">
        <v>11</v>
      </c>
      <c r="G575" s="241">
        <v>14</v>
      </c>
      <c r="H575" s="241">
        <v>5</v>
      </c>
      <c r="I575" s="241">
        <v>20</v>
      </c>
      <c r="J575" s="241">
        <v>5</v>
      </c>
      <c r="K575" s="241">
        <v>1</v>
      </c>
      <c r="L575" s="241">
        <v>4</v>
      </c>
    </row>
    <row r="576" spans="1:12" s="242" customFormat="1" ht="15.6" customHeight="1">
      <c r="A576" s="431"/>
      <c r="B576" s="432"/>
      <c r="C576" s="239"/>
      <c r="D576" s="244" t="s">
        <v>32</v>
      </c>
      <c r="E576" s="241">
        <v>3</v>
      </c>
      <c r="F576" s="241">
        <v>2</v>
      </c>
      <c r="G576" s="241">
        <v>1</v>
      </c>
      <c r="H576" s="245">
        <v>0</v>
      </c>
      <c r="I576" s="241">
        <v>3</v>
      </c>
      <c r="J576" s="241">
        <v>1</v>
      </c>
      <c r="K576" s="245">
        <v>0</v>
      </c>
      <c r="L576" s="241">
        <v>1</v>
      </c>
    </row>
    <row r="577" spans="1:12" s="242" customFormat="1" ht="15.6" customHeight="1">
      <c r="A577" s="431"/>
      <c r="B577" s="432"/>
      <c r="C577" s="239"/>
      <c r="D577" s="244" t="s">
        <v>33</v>
      </c>
      <c r="E577" s="241">
        <v>4</v>
      </c>
      <c r="F577" s="245">
        <v>0</v>
      </c>
      <c r="G577" s="241">
        <v>4</v>
      </c>
      <c r="H577" s="241">
        <v>1</v>
      </c>
      <c r="I577" s="241">
        <v>3</v>
      </c>
      <c r="J577" s="245">
        <v>0</v>
      </c>
      <c r="K577" s="245">
        <v>0</v>
      </c>
      <c r="L577" s="245">
        <v>0</v>
      </c>
    </row>
    <row r="578" spans="1:12" s="242" customFormat="1" ht="15.6" customHeight="1">
      <c r="A578" s="436" t="s">
        <v>728</v>
      </c>
      <c r="B578" s="437"/>
      <c r="C578" s="239"/>
      <c r="D578" s="240"/>
      <c r="E578" s="241">
        <v>3</v>
      </c>
      <c r="F578" s="241">
        <v>2</v>
      </c>
      <c r="G578" s="241">
        <v>1</v>
      </c>
      <c r="H578" s="241">
        <v>1</v>
      </c>
      <c r="I578" s="241">
        <v>2</v>
      </c>
      <c r="J578" s="241">
        <v>2</v>
      </c>
      <c r="K578" s="245">
        <v>0</v>
      </c>
      <c r="L578" s="241">
        <v>2</v>
      </c>
    </row>
    <row r="579" spans="1:12" s="242" customFormat="1" ht="15.6" customHeight="1">
      <c r="A579" s="431"/>
      <c r="B579" s="432"/>
      <c r="C579" s="243" t="s">
        <v>649</v>
      </c>
      <c r="D579" s="244" t="s">
        <v>28</v>
      </c>
      <c r="E579" s="241">
        <v>3</v>
      </c>
      <c r="F579" s="241">
        <v>2</v>
      </c>
      <c r="G579" s="241">
        <v>1</v>
      </c>
      <c r="H579" s="241">
        <v>1</v>
      </c>
      <c r="I579" s="241">
        <v>2</v>
      </c>
      <c r="J579" s="241">
        <v>2</v>
      </c>
      <c r="K579" s="245">
        <v>0</v>
      </c>
      <c r="L579" s="241">
        <v>2</v>
      </c>
    </row>
    <row r="580" spans="1:12" s="242" customFormat="1" ht="15.6" customHeight="1">
      <c r="A580" s="436" t="s">
        <v>729</v>
      </c>
      <c r="B580" s="437"/>
      <c r="C580" s="239"/>
      <c r="D580" s="240"/>
      <c r="E580" s="241">
        <v>219</v>
      </c>
      <c r="F580" s="241">
        <v>153</v>
      </c>
      <c r="G580" s="241">
        <v>66</v>
      </c>
      <c r="H580" s="241">
        <v>146</v>
      </c>
      <c r="I580" s="241">
        <v>73</v>
      </c>
      <c r="J580" s="241">
        <v>5</v>
      </c>
      <c r="K580" s="241">
        <v>5</v>
      </c>
      <c r="L580" s="245">
        <v>0</v>
      </c>
    </row>
    <row r="581" spans="1:12" s="242" customFormat="1" ht="15.6" customHeight="1">
      <c r="A581" s="431"/>
      <c r="B581" s="432"/>
      <c r="C581" s="243" t="s">
        <v>648</v>
      </c>
      <c r="D581" s="244" t="s">
        <v>24</v>
      </c>
      <c r="E581" s="241">
        <v>1</v>
      </c>
      <c r="F581" s="241">
        <v>1</v>
      </c>
      <c r="G581" s="245">
        <v>0</v>
      </c>
      <c r="H581" s="241">
        <v>1</v>
      </c>
      <c r="I581" s="245">
        <v>0</v>
      </c>
      <c r="J581" s="245">
        <v>0</v>
      </c>
      <c r="K581" s="245">
        <v>0</v>
      </c>
      <c r="L581" s="245">
        <v>0</v>
      </c>
    </row>
    <row r="582" spans="1:12" s="242" customFormat="1" ht="15.6" customHeight="1">
      <c r="A582" s="431"/>
      <c r="B582" s="432"/>
      <c r="C582" s="239"/>
      <c r="D582" s="244" t="s">
        <v>28</v>
      </c>
      <c r="E582" s="241">
        <v>1</v>
      </c>
      <c r="F582" s="241">
        <v>1</v>
      </c>
      <c r="G582" s="245">
        <v>0</v>
      </c>
      <c r="H582" s="241">
        <v>1</v>
      </c>
      <c r="I582" s="245">
        <v>0</v>
      </c>
      <c r="J582" s="245">
        <v>0</v>
      </c>
      <c r="K582" s="245">
        <v>0</v>
      </c>
      <c r="L582" s="245">
        <v>0</v>
      </c>
    </row>
    <row r="583" spans="1:12" s="242" customFormat="1" ht="15.6" customHeight="1">
      <c r="A583" s="431"/>
      <c r="B583" s="432"/>
      <c r="C583" s="243" t="s">
        <v>649</v>
      </c>
      <c r="D583" s="244" t="s">
        <v>21</v>
      </c>
      <c r="E583" s="241">
        <v>14</v>
      </c>
      <c r="F583" s="241">
        <v>8</v>
      </c>
      <c r="G583" s="241">
        <v>6</v>
      </c>
      <c r="H583" s="241">
        <v>4</v>
      </c>
      <c r="I583" s="241">
        <v>10</v>
      </c>
      <c r="J583" s="245">
        <v>0</v>
      </c>
      <c r="K583" s="245">
        <v>0</v>
      </c>
      <c r="L583" s="245">
        <v>0</v>
      </c>
    </row>
    <row r="584" spans="1:12" s="242" customFormat="1" ht="15.6" customHeight="1">
      <c r="A584" s="431"/>
      <c r="B584" s="432"/>
      <c r="C584" s="239"/>
      <c r="D584" s="244" t="s">
        <v>22</v>
      </c>
      <c r="E584" s="241">
        <v>13</v>
      </c>
      <c r="F584" s="241">
        <v>7</v>
      </c>
      <c r="G584" s="241">
        <v>6</v>
      </c>
      <c r="H584" s="241">
        <v>12</v>
      </c>
      <c r="I584" s="241">
        <v>1</v>
      </c>
      <c r="J584" s="245">
        <v>0</v>
      </c>
      <c r="K584" s="245">
        <v>0</v>
      </c>
      <c r="L584" s="245">
        <v>0</v>
      </c>
    </row>
    <row r="585" spans="1:12" s="242" customFormat="1" ht="15.6" customHeight="1">
      <c r="A585" s="431"/>
      <c r="B585" s="432"/>
      <c r="C585" s="239"/>
      <c r="D585" s="244" t="s">
        <v>24</v>
      </c>
      <c r="E585" s="241">
        <v>115</v>
      </c>
      <c r="F585" s="241">
        <v>82</v>
      </c>
      <c r="G585" s="241">
        <v>33</v>
      </c>
      <c r="H585" s="241">
        <v>84</v>
      </c>
      <c r="I585" s="241">
        <v>31</v>
      </c>
      <c r="J585" s="241">
        <v>1</v>
      </c>
      <c r="K585" s="241">
        <v>1</v>
      </c>
      <c r="L585" s="245">
        <v>0</v>
      </c>
    </row>
    <row r="586" spans="1:12" s="242" customFormat="1" ht="15.6" customHeight="1">
      <c r="A586" s="431"/>
      <c r="B586" s="432"/>
      <c r="C586" s="239"/>
      <c r="D586" s="244" t="s">
        <v>28</v>
      </c>
      <c r="E586" s="241">
        <v>19</v>
      </c>
      <c r="F586" s="241">
        <v>18</v>
      </c>
      <c r="G586" s="241">
        <v>1</v>
      </c>
      <c r="H586" s="241">
        <v>4</v>
      </c>
      <c r="I586" s="241">
        <v>15</v>
      </c>
      <c r="J586" s="241">
        <v>4</v>
      </c>
      <c r="K586" s="241">
        <v>4</v>
      </c>
      <c r="L586" s="245">
        <v>0</v>
      </c>
    </row>
    <row r="587" spans="1:12" s="242" customFormat="1" ht="15.6" customHeight="1">
      <c r="A587" s="431"/>
      <c r="B587" s="432"/>
      <c r="C587" s="239"/>
      <c r="D587" s="244" t="s">
        <v>29</v>
      </c>
      <c r="E587" s="241">
        <v>8</v>
      </c>
      <c r="F587" s="241">
        <v>5</v>
      </c>
      <c r="G587" s="241">
        <v>3</v>
      </c>
      <c r="H587" s="241">
        <v>5</v>
      </c>
      <c r="I587" s="241">
        <v>3</v>
      </c>
      <c r="J587" s="245">
        <v>0</v>
      </c>
      <c r="K587" s="245">
        <v>0</v>
      </c>
      <c r="L587" s="245">
        <v>0</v>
      </c>
    </row>
    <row r="588" spans="1:12" s="242" customFormat="1" ht="15.6" customHeight="1">
      <c r="A588" s="431"/>
      <c r="B588" s="432"/>
      <c r="C588" s="239"/>
      <c r="D588" s="244" t="s">
        <v>32</v>
      </c>
      <c r="E588" s="241">
        <v>3</v>
      </c>
      <c r="F588" s="241">
        <v>3</v>
      </c>
      <c r="G588" s="245">
        <v>0</v>
      </c>
      <c r="H588" s="241">
        <v>2</v>
      </c>
      <c r="I588" s="241">
        <v>1</v>
      </c>
      <c r="J588" s="245">
        <v>0</v>
      </c>
      <c r="K588" s="245">
        <v>0</v>
      </c>
      <c r="L588" s="245">
        <v>0</v>
      </c>
    </row>
    <row r="589" spans="1:12" s="242" customFormat="1" ht="15.6" customHeight="1">
      <c r="A589" s="431"/>
      <c r="B589" s="432"/>
      <c r="C589" s="239"/>
      <c r="D589" s="244" t="s">
        <v>33</v>
      </c>
      <c r="E589" s="241">
        <v>44</v>
      </c>
      <c r="F589" s="241">
        <v>28</v>
      </c>
      <c r="G589" s="241">
        <v>16</v>
      </c>
      <c r="H589" s="241">
        <v>33</v>
      </c>
      <c r="I589" s="241">
        <v>11</v>
      </c>
      <c r="J589" s="245">
        <v>0</v>
      </c>
      <c r="K589" s="245">
        <v>0</v>
      </c>
      <c r="L589" s="245">
        <v>0</v>
      </c>
    </row>
    <row r="590" spans="1:12" s="242" customFormat="1" ht="15.6" customHeight="1">
      <c r="A590" s="431"/>
      <c r="B590" s="432"/>
      <c r="C590" s="239"/>
      <c r="D590" s="244" t="s">
        <v>609</v>
      </c>
      <c r="E590" s="241">
        <v>1</v>
      </c>
      <c r="F590" s="245">
        <v>0</v>
      </c>
      <c r="G590" s="241">
        <v>1</v>
      </c>
      <c r="H590" s="245">
        <v>0</v>
      </c>
      <c r="I590" s="241">
        <v>1</v>
      </c>
      <c r="J590" s="245">
        <v>0</v>
      </c>
      <c r="K590" s="245">
        <v>0</v>
      </c>
      <c r="L590" s="245">
        <v>0</v>
      </c>
    </row>
    <row r="591" spans="1:12" s="242" customFormat="1" ht="15.6" customHeight="1">
      <c r="A591" s="436" t="s">
        <v>730</v>
      </c>
      <c r="B591" s="437"/>
      <c r="C591" s="239"/>
      <c r="D591" s="240"/>
      <c r="E591" s="241">
        <v>15</v>
      </c>
      <c r="F591" s="241">
        <v>10</v>
      </c>
      <c r="G591" s="241">
        <v>5</v>
      </c>
      <c r="H591" s="241">
        <v>3</v>
      </c>
      <c r="I591" s="241">
        <v>12</v>
      </c>
      <c r="J591" s="241">
        <v>4</v>
      </c>
      <c r="K591" s="241">
        <v>2</v>
      </c>
      <c r="L591" s="241">
        <v>2</v>
      </c>
    </row>
    <row r="592" spans="1:12" s="242" customFormat="1" ht="15.6" customHeight="1">
      <c r="A592" s="431"/>
      <c r="B592" s="432"/>
      <c r="C592" s="243" t="s">
        <v>647</v>
      </c>
      <c r="D592" s="244" t="s">
        <v>28</v>
      </c>
      <c r="E592" s="241">
        <v>1</v>
      </c>
      <c r="F592" s="241">
        <v>1</v>
      </c>
      <c r="G592" s="245">
        <v>0</v>
      </c>
      <c r="H592" s="245">
        <v>0</v>
      </c>
      <c r="I592" s="241">
        <v>1</v>
      </c>
      <c r="J592" s="245">
        <v>0</v>
      </c>
      <c r="K592" s="245">
        <v>0</v>
      </c>
      <c r="L592" s="245">
        <v>0</v>
      </c>
    </row>
    <row r="593" spans="1:12" s="242" customFormat="1" ht="15.6" customHeight="1">
      <c r="A593" s="431"/>
      <c r="B593" s="432"/>
      <c r="C593" s="243" t="s">
        <v>648</v>
      </c>
      <c r="D593" s="244" t="s">
        <v>28</v>
      </c>
      <c r="E593" s="241">
        <v>1</v>
      </c>
      <c r="F593" s="245">
        <v>0</v>
      </c>
      <c r="G593" s="241">
        <v>1</v>
      </c>
      <c r="H593" s="245">
        <v>0</v>
      </c>
      <c r="I593" s="241">
        <v>1</v>
      </c>
      <c r="J593" s="245">
        <v>0</v>
      </c>
      <c r="K593" s="245">
        <v>0</v>
      </c>
      <c r="L593" s="245">
        <v>0</v>
      </c>
    </row>
    <row r="594" spans="1:12" s="242" customFormat="1" ht="15.6" customHeight="1">
      <c r="A594" s="431"/>
      <c r="B594" s="432"/>
      <c r="C594" s="243" t="s">
        <v>649</v>
      </c>
      <c r="D594" s="244" t="s">
        <v>21</v>
      </c>
      <c r="E594" s="241">
        <v>1</v>
      </c>
      <c r="F594" s="245">
        <v>0</v>
      </c>
      <c r="G594" s="241">
        <v>1</v>
      </c>
      <c r="H594" s="241">
        <v>1</v>
      </c>
      <c r="I594" s="245">
        <v>0</v>
      </c>
      <c r="J594" s="245">
        <v>0</v>
      </c>
      <c r="K594" s="245">
        <v>0</v>
      </c>
      <c r="L594" s="245">
        <v>0</v>
      </c>
    </row>
    <row r="595" spans="1:12" s="242" customFormat="1" ht="15.6" customHeight="1">
      <c r="A595" s="431"/>
      <c r="B595" s="432"/>
      <c r="C595" s="239"/>
      <c r="D595" s="244" t="s">
        <v>26</v>
      </c>
      <c r="E595" s="241">
        <v>1</v>
      </c>
      <c r="F595" s="241">
        <v>1</v>
      </c>
      <c r="G595" s="245">
        <v>0</v>
      </c>
      <c r="H595" s="245">
        <v>0</v>
      </c>
      <c r="I595" s="241">
        <v>1</v>
      </c>
      <c r="J595" s="245">
        <v>0</v>
      </c>
      <c r="K595" s="245">
        <v>0</v>
      </c>
      <c r="L595" s="245">
        <v>0</v>
      </c>
    </row>
    <row r="596" spans="1:12" s="242" customFormat="1" ht="15.6" customHeight="1">
      <c r="A596" s="431"/>
      <c r="B596" s="432"/>
      <c r="C596" s="239"/>
      <c r="D596" s="244" t="s">
        <v>28</v>
      </c>
      <c r="E596" s="241">
        <v>11</v>
      </c>
      <c r="F596" s="241">
        <v>8</v>
      </c>
      <c r="G596" s="241">
        <v>3</v>
      </c>
      <c r="H596" s="241">
        <v>2</v>
      </c>
      <c r="I596" s="241">
        <v>9</v>
      </c>
      <c r="J596" s="241">
        <v>4</v>
      </c>
      <c r="K596" s="241">
        <v>2</v>
      </c>
      <c r="L596" s="241">
        <v>2</v>
      </c>
    </row>
    <row r="597" spans="1:12" s="242" customFormat="1" ht="15.6" customHeight="1">
      <c r="A597" s="436" t="s">
        <v>731</v>
      </c>
      <c r="B597" s="437"/>
      <c r="C597" s="239"/>
      <c r="D597" s="240"/>
      <c r="E597" s="241">
        <v>32</v>
      </c>
      <c r="F597" s="241">
        <v>12</v>
      </c>
      <c r="G597" s="241">
        <v>20</v>
      </c>
      <c r="H597" s="241">
        <v>7</v>
      </c>
      <c r="I597" s="241">
        <v>25</v>
      </c>
      <c r="J597" s="241">
        <v>5</v>
      </c>
      <c r="K597" s="241">
        <v>1</v>
      </c>
      <c r="L597" s="241">
        <v>4</v>
      </c>
    </row>
    <row r="598" spans="1:12" s="242" customFormat="1" ht="15.6" customHeight="1">
      <c r="A598" s="431"/>
      <c r="B598" s="432"/>
      <c r="C598" s="243" t="s">
        <v>648</v>
      </c>
      <c r="D598" s="244" t="s">
        <v>28</v>
      </c>
      <c r="E598" s="241">
        <v>4</v>
      </c>
      <c r="F598" s="241">
        <v>2</v>
      </c>
      <c r="G598" s="241">
        <v>2</v>
      </c>
      <c r="H598" s="245">
        <v>0</v>
      </c>
      <c r="I598" s="241">
        <v>4</v>
      </c>
      <c r="J598" s="241">
        <v>1</v>
      </c>
      <c r="K598" s="245">
        <v>0</v>
      </c>
      <c r="L598" s="241">
        <v>1</v>
      </c>
    </row>
    <row r="599" spans="1:12" s="242" customFormat="1" ht="15.6" customHeight="1">
      <c r="A599" s="431"/>
      <c r="B599" s="432"/>
      <c r="C599" s="243" t="s">
        <v>649</v>
      </c>
      <c r="D599" s="244" t="s">
        <v>21</v>
      </c>
      <c r="E599" s="241">
        <v>8</v>
      </c>
      <c r="F599" s="241">
        <v>2</v>
      </c>
      <c r="G599" s="241">
        <v>6</v>
      </c>
      <c r="H599" s="241">
        <v>4</v>
      </c>
      <c r="I599" s="241">
        <v>4</v>
      </c>
      <c r="J599" s="245">
        <v>0</v>
      </c>
      <c r="K599" s="245">
        <v>0</v>
      </c>
      <c r="L599" s="245">
        <v>0</v>
      </c>
    </row>
    <row r="600" spans="1:12" s="242" customFormat="1" ht="15.6" customHeight="1">
      <c r="A600" s="431"/>
      <c r="B600" s="432"/>
      <c r="C600" s="239"/>
      <c r="D600" s="244" t="s">
        <v>23</v>
      </c>
      <c r="E600" s="241">
        <v>1</v>
      </c>
      <c r="F600" s="241">
        <v>1</v>
      </c>
      <c r="G600" s="245">
        <v>0</v>
      </c>
      <c r="H600" s="245">
        <v>0</v>
      </c>
      <c r="I600" s="241">
        <v>1</v>
      </c>
      <c r="J600" s="245">
        <v>0</v>
      </c>
      <c r="K600" s="245">
        <v>0</v>
      </c>
      <c r="L600" s="245">
        <v>0</v>
      </c>
    </row>
    <row r="601" spans="1:12" s="242" customFormat="1" ht="15.6" customHeight="1">
      <c r="A601" s="431"/>
      <c r="B601" s="432"/>
      <c r="C601" s="239"/>
      <c r="D601" s="244" t="s">
        <v>24</v>
      </c>
      <c r="E601" s="241">
        <v>2</v>
      </c>
      <c r="F601" s="241">
        <v>1</v>
      </c>
      <c r="G601" s="241">
        <v>1</v>
      </c>
      <c r="H601" s="241">
        <v>2</v>
      </c>
      <c r="I601" s="245">
        <v>0</v>
      </c>
      <c r="J601" s="245">
        <v>0</v>
      </c>
      <c r="K601" s="245">
        <v>0</v>
      </c>
      <c r="L601" s="245">
        <v>0</v>
      </c>
    </row>
    <row r="602" spans="1:12" s="242" customFormat="1" ht="15.6" customHeight="1">
      <c r="A602" s="431"/>
      <c r="B602" s="432"/>
      <c r="C602" s="239"/>
      <c r="D602" s="244" t="s">
        <v>26</v>
      </c>
      <c r="E602" s="241">
        <v>1</v>
      </c>
      <c r="F602" s="245">
        <v>0</v>
      </c>
      <c r="G602" s="241">
        <v>1</v>
      </c>
      <c r="H602" s="245">
        <v>0</v>
      </c>
      <c r="I602" s="241">
        <v>1</v>
      </c>
      <c r="J602" s="245">
        <v>0</v>
      </c>
      <c r="K602" s="245">
        <v>0</v>
      </c>
      <c r="L602" s="245">
        <v>0</v>
      </c>
    </row>
    <row r="603" spans="1:12" s="242" customFormat="1" ht="15.6" customHeight="1">
      <c r="A603" s="431"/>
      <c r="B603" s="432"/>
      <c r="C603" s="239"/>
      <c r="D603" s="244" t="s">
        <v>28</v>
      </c>
      <c r="E603" s="241">
        <v>15</v>
      </c>
      <c r="F603" s="241">
        <v>6</v>
      </c>
      <c r="G603" s="241">
        <v>9</v>
      </c>
      <c r="H603" s="241">
        <v>1</v>
      </c>
      <c r="I603" s="241">
        <v>14</v>
      </c>
      <c r="J603" s="241">
        <v>3</v>
      </c>
      <c r="K603" s="241">
        <v>1</v>
      </c>
      <c r="L603" s="241">
        <v>2</v>
      </c>
    </row>
    <row r="604" spans="1:12" s="242" customFormat="1" ht="15.6" customHeight="1">
      <c r="A604" s="431"/>
      <c r="B604" s="432"/>
      <c r="C604" s="239"/>
      <c r="D604" s="244" t="s">
        <v>32</v>
      </c>
      <c r="E604" s="245">
        <v>0</v>
      </c>
      <c r="F604" s="245">
        <v>0</v>
      </c>
      <c r="G604" s="245">
        <v>0</v>
      </c>
      <c r="H604" s="245">
        <v>0</v>
      </c>
      <c r="I604" s="245">
        <v>0</v>
      </c>
      <c r="J604" s="241">
        <v>1</v>
      </c>
      <c r="K604" s="245">
        <v>0</v>
      </c>
      <c r="L604" s="241">
        <v>1</v>
      </c>
    </row>
    <row r="605" spans="1:12" s="242" customFormat="1" ht="15.6" customHeight="1">
      <c r="A605" s="431"/>
      <c r="B605" s="432"/>
      <c r="C605" s="239"/>
      <c r="D605" s="244" t="s">
        <v>33</v>
      </c>
      <c r="E605" s="241">
        <v>1</v>
      </c>
      <c r="F605" s="245">
        <v>0</v>
      </c>
      <c r="G605" s="241">
        <v>1</v>
      </c>
      <c r="H605" s="245">
        <v>0</v>
      </c>
      <c r="I605" s="241">
        <v>1</v>
      </c>
      <c r="J605" s="245">
        <v>0</v>
      </c>
      <c r="K605" s="245">
        <v>0</v>
      </c>
      <c r="L605" s="245">
        <v>0</v>
      </c>
    </row>
    <row r="606" spans="1:12" s="242" customFormat="1" ht="15.6" customHeight="1">
      <c r="A606" s="436" t="s">
        <v>732</v>
      </c>
      <c r="B606" s="437"/>
      <c r="C606" s="239"/>
      <c r="D606" s="240"/>
      <c r="E606" s="241">
        <v>135</v>
      </c>
      <c r="F606" s="241">
        <v>39</v>
      </c>
      <c r="G606" s="241">
        <v>96</v>
      </c>
      <c r="H606" s="241">
        <v>36</v>
      </c>
      <c r="I606" s="241">
        <v>99</v>
      </c>
      <c r="J606" s="241">
        <v>43</v>
      </c>
      <c r="K606" s="241">
        <v>15</v>
      </c>
      <c r="L606" s="241">
        <v>28</v>
      </c>
    </row>
    <row r="607" spans="1:12" s="242" customFormat="1" ht="15.6" customHeight="1">
      <c r="A607" s="431"/>
      <c r="B607" s="432"/>
      <c r="C607" s="243" t="s">
        <v>648</v>
      </c>
      <c r="D607" s="244" t="s">
        <v>33</v>
      </c>
      <c r="E607" s="241">
        <v>1</v>
      </c>
      <c r="F607" s="245">
        <v>0</v>
      </c>
      <c r="G607" s="241">
        <v>1</v>
      </c>
      <c r="H607" s="241">
        <v>1</v>
      </c>
      <c r="I607" s="245">
        <v>0</v>
      </c>
      <c r="J607" s="245">
        <v>0</v>
      </c>
      <c r="K607" s="245">
        <v>0</v>
      </c>
      <c r="L607" s="245">
        <v>0</v>
      </c>
    </row>
    <row r="608" spans="1:12" s="242" customFormat="1" ht="15.6" customHeight="1">
      <c r="A608" s="431"/>
      <c r="B608" s="432"/>
      <c r="C608" s="243" t="s">
        <v>649</v>
      </c>
      <c r="D608" s="244" t="s">
        <v>21</v>
      </c>
      <c r="E608" s="241">
        <v>9</v>
      </c>
      <c r="F608" s="241">
        <v>3</v>
      </c>
      <c r="G608" s="241">
        <v>6</v>
      </c>
      <c r="H608" s="241">
        <v>3</v>
      </c>
      <c r="I608" s="241">
        <v>6</v>
      </c>
      <c r="J608" s="241">
        <v>2</v>
      </c>
      <c r="K608" s="245">
        <v>0</v>
      </c>
      <c r="L608" s="241">
        <v>2</v>
      </c>
    </row>
    <row r="609" spans="1:12" s="242" customFormat="1" ht="15.6" customHeight="1">
      <c r="A609" s="431"/>
      <c r="B609" s="432"/>
      <c r="C609" s="239"/>
      <c r="D609" s="244" t="s">
        <v>24</v>
      </c>
      <c r="E609" s="241">
        <v>58</v>
      </c>
      <c r="F609" s="241">
        <v>12</v>
      </c>
      <c r="G609" s="241">
        <v>46</v>
      </c>
      <c r="H609" s="241">
        <v>9</v>
      </c>
      <c r="I609" s="241">
        <v>49</v>
      </c>
      <c r="J609" s="241">
        <v>16</v>
      </c>
      <c r="K609" s="241">
        <v>4</v>
      </c>
      <c r="L609" s="241">
        <v>12</v>
      </c>
    </row>
    <row r="610" spans="1:12" s="242" customFormat="1" ht="15.6" customHeight="1">
      <c r="A610" s="431"/>
      <c r="B610" s="432"/>
      <c r="C610" s="239"/>
      <c r="D610" s="244" t="s">
        <v>25</v>
      </c>
      <c r="E610" s="241">
        <v>1</v>
      </c>
      <c r="F610" s="241">
        <v>1</v>
      </c>
      <c r="G610" s="245">
        <v>0</v>
      </c>
      <c r="H610" s="245">
        <v>0</v>
      </c>
      <c r="I610" s="241">
        <v>1</v>
      </c>
      <c r="J610" s="241">
        <v>1</v>
      </c>
      <c r="K610" s="245">
        <v>0</v>
      </c>
      <c r="L610" s="241">
        <v>1</v>
      </c>
    </row>
    <row r="611" spans="1:12" s="242" customFormat="1" ht="15.6" customHeight="1">
      <c r="A611" s="431"/>
      <c r="B611" s="432"/>
      <c r="C611" s="239"/>
      <c r="D611" s="244" t="s">
        <v>28</v>
      </c>
      <c r="E611" s="241">
        <v>60</v>
      </c>
      <c r="F611" s="241">
        <v>21</v>
      </c>
      <c r="G611" s="241">
        <v>39</v>
      </c>
      <c r="H611" s="241">
        <v>22</v>
      </c>
      <c r="I611" s="241">
        <v>38</v>
      </c>
      <c r="J611" s="241">
        <v>19</v>
      </c>
      <c r="K611" s="241">
        <v>8</v>
      </c>
      <c r="L611" s="241">
        <v>11</v>
      </c>
    </row>
    <row r="612" spans="1:12" s="242" customFormat="1" ht="15.6" customHeight="1">
      <c r="A612" s="431"/>
      <c r="B612" s="432"/>
      <c r="C612" s="239"/>
      <c r="D612" s="244" t="s">
        <v>29</v>
      </c>
      <c r="E612" s="241">
        <v>1</v>
      </c>
      <c r="F612" s="245">
        <v>0</v>
      </c>
      <c r="G612" s="241">
        <v>1</v>
      </c>
      <c r="H612" s="241">
        <v>1</v>
      </c>
      <c r="I612" s="245">
        <v>0</v>
      </c>
      <c r="J612" s="245">
        <v>0</v>
      </c>
      <c r="K612" s="245">
        <v>0</v>
      </c>
      <c r="L612" s="245">
        <v>0</v>
      </c>
    </row>
    <row r="613" spans="1:12" s="242" customFormat="1" ht="15.6" customHeight="1">
      <c r="A613" s="431"/>
      <c r="B613" s="432"/>
      <c r="C613" s="239"/>
      <c r="D613" s="244" t="s">
        <v>31</v>
      </c>
      <c r="E613" s="241">
        <v>1</v>
      </c>
      <c r="F613" s="245">
        <v>0</v>
      </c>
      <c r="G613" s="241">
        <v>1</v>
      </c>
      <c r="H613" s="245">
        <v>0</v>
      </c>
      <c r="I613" s="241">
        <v>1</v>
      </c>
      <c r="J613" s="245">
        <v>0</v>
      </c>
      <c r="K613" s="245">
        <v>0</v>
      </c>
      <c r="L613" s="245">
        <v>0</v>
      </c>
    </row>
    <row r="614" spans="1:12" s="242" customFormat="1" ht="15.6" customHeight="1">
      <c r="A614" s="431"/>
      <c r="B614" s="432"/>
      <c r="C614" s="239"/>
      <c r="D614" s="244" t="s">
        <v>32</v>
      </c>
      <c r="E614" s="241">
        <v>2</v>
      </c>
      <c r="F614" s="245">
        <v>0</v>
      </c>
      <c r="G614" s="241">
        <v>2</v>
      </c>
      <c r="H614" s="245">
        <v>0</v>
      </c>
      <c r="I614" s="241">
        <v>2</v>
      </c>
      <c r="J614" s="241">
        <v>2</v>
      </c>
      <c r="K614" s="241">
        <v>1</v>
      </c>
      <c r="L614" s="241">
        <v>1</v>
      </c>
    </row>
    <row r="615" spans="1:12" s="242" customFormat="1" ht="15.6" customHeight="1">
      <c r="A615" s="431"/>
      <c r="B615" s="432"/>
      <c r="C615" s="239"/>
      <c r="D615" s="244" t="s">
        <v>33</v>
      </c>
      <c r="E615" s="241">
        <v>2</v>
      </c>
      <c r="F615" s="241">
        <v>2</v>
      </c>
      <c r="G615" s="245">
        <v>0</v>
      </c>
      <c r="H615" s="245">
        <v>0</v>
      </c>
      <c r="I615" s="241">
        <v>2</v>
      </c>
      <c r="J615" s="241">
        <v>1</v>
      </c>
      <c r="K615" s="245">
        <v>0</v>
      </c>
      <c r="L615" s="241">
        <v>1</v>
      </c>
    </row>
    <row r="616" spans="1:12" s="242" customFormat="1" ht="15.6" customHeight="1">
      <c r="A616" s="431"/>
      <c r="B616" s="432"/>
      <c r="C616" s="239"/>
      <c r="D616" s="244" t="s">
        <v>604</v>
      </c>
      <c r="E616" s="245">
        <v>0</v>
      </c>
      <c r="F616" s="245">
        <v>0</v>
      </c>
      <c r="G616" s="245">
        <v>0</v>
      </c>
      <c r="H616" s="245">
        <v>0</v>
      </c>
      <c r="I616" s="245">
        <v>0</v>
      </c>
      <c r="J616" s="241">
        <v>1</v>
      </c>
      <c r="K616" s="241">
        <v>1</v>
      </c>
      <c r="L616" s="245">
        <v>0</v>
      </c>
    </row>
    <row r="617" spans="1:12" s="242" customFormat="1" ht="15.6" customHeight="1">
      <c r="A617" s="431"/>
      <c r="B617" s="432"/>
      <c r="C617" s="239"/>
      <c r="D617" s="244" t="s">
        <v>44</v>
      </c>
      <c r="E617" s="245">
        <v>0</v>
      </c>
      <c r="F617" s="245">
        <v>0</v>
      </c>
      <c r="G617" s="245">
        <v>0</v>
      </c>
      <c r="H617" s="245">
        <v>0</v>
      </c>
      <c r="I617" s="245">
        <v>0</v>
      </c>
      <c r="J617" s="241">
        <v>1</v>
      </c>
      <c r="K617" s="241">
        <v>1</v>
      </c>
      <c r="L617" s="245">
        <v>0</v>
      </c>
    </row>
    <row r="618" spans="1:12" s="242" customFormat="1" ht="15.6" customHeight="1">
      <c r="A618" s="436" t="s">
        <v>733</v>
      </c>
      <c r="B618" s="437"/>
      <c r="C618" s="239"/>
      <c r="D618" s="240"/>
      <c r="E618" s="241">
        <v>208</v>
      </c>
      <c r="F618" s="241">
        <v>118</v>
      </c>
      <c r="G618" s="241">
        <v>90</v>
      </c>
      <c r="H618" s="241">
        <v>78</v>
      </c>
      <c r="I618" s="241">
        <v>130</v>
      </c>
      <c r="J618" s="241">
        <v>35</v>
      </c>
      <c r="K618" s="241">
        <v>18</v>
      </c>
      <c r="L618" s="241">
        <v>17</v>
      </c>
    </row>
    <row r="619" spans="1:12" s="242" customFormat="1" ht="15.6" customHeight="1">
      <c r="A619" s="431"/>
      <c r="B619" s="432"/>
      <c r="C619" s="243" t="s">
        <v>648</v>
      </c>
      <c r="D619" s="244" t="s">
        <v>24</v>
      </c>
      <c r="E619" s="241">
        <v>13</v>
      </c>
      <c r="F619" s="241">
        <v>5</v>
      </c>
      <c r="G619" s="241">
        <v>8</v>
      </c>
      <c r="H619" s="241">
        <v>9</v>
      </c>
      <c r="I619" s="241">
        <v>4</v>
      </c>
      <c r="J619" s="241">
        <v>9</v>
      </c>
      <c r="K619" s="241">
        <v>4</v>
      </c>
      <c r="L619" s="241">
        <v>5</v>
      </c>
    </row>
    <row r="620" spans="1:12" s="242" customFormat="1" ht="15.6" customHeight="1">
      <c r="A620" s="431"/>
      <c r="B620" s="432"/>
      <c r="C620" s="239"/>
      <c r="D620" s="244" t="s">
        <v>28</v>
      </c>
      <c r="E620" s="241">
        <v>3</v>
      </c>
      <c r="F620" s="241">
        <v>2</v>
      </c>
      <c r="G620" s="241">
        <v>1</v>
      </c>
      <c r="H620" s="241">
        <v>1</v>
      </c>
      <c r="I620" s="241">
        <v>2</v>
      </c>
      <c r="J620" s="245">
        <v>0</v>
      </c>
      <c r="K620" s="245">
        <v>0</v>
      </c>
      <c r="L620" s="245">
        <v>0</v>
      </c>
    </row>
    <row r="621" spans="1:12" s="242" customFormat="1" ht="15.6" customHeight="1">
      <c r="A621" s="431"/>
      <c r="B621" s="432"/>
      <c r="C621" s="239"/>
      <c r="D621" s="244" t="s">
        <v>656</v>
      </c>
      <c r="E621" s="241">
        <v>1</v>
      </c>
      <c r="F621" s="241">
        <v>1</v>
      </c>
      <c r="G621" s="245">
        <v>0</v>
      </c>
      <c r="H621" s="241">
        <v>1</v>
      </c>
      <c r="I621" s="245">
        <v>0</v>
      </c>
      <c r="J621" s="245">
        <v>0</v>
      </c>
      <c r="K621" s="245">
        <v>0</v>
      </c>
      <c r="L621" s="245">
        <v>0</v>
      </c>
    </row>
    <row r="622" spans="1:12" s="242" customFormat="1" ht="15.6" customHeight="1">
      <c r="A622" s="431"/>
      <c r="B622" s="432"/>
      <c r="C622" s="239"/>
      <c r="D622" s="244" t="s">
        <v>45</v>
      </c>
      <c r="E622" s="245">
        <v>0</v>
      </c>
      <c r="F622" s="245">
        <v>0</v>
      </c>
      <c r="G622" s="245">
        <v>0</v>
      </c>
      <c r="H622" s="245">
        <v>0</v>
      </c>
      <c r="I622" s="245">
        <v>0</v>
      </c>
      <c r="J622" s="241">
        <v>1</v>
      </c>
      <c r="K622" s="241">
        <v>1</v>
      </c>
      <c r="L622" s="245">
        <v>0</v>
      </c>
    </row>
    <row r="623" spans="1:12" s="242" customFormat="1" ht="15.6" customHeight="1">
      <c r="A623" s="431"/>
      <c r="B623" s="432"/>
      <c r="C623" s="243" t="s">
        <v>649</v>
      </c>
      <c r="D623" s="244" t="s">
        <v>24</v>
      </c>
      <c r="E623" s="241">
        <v>164</v>
      </c>
      <c r="F623" s="241">
        <v>93</v>
      </c>
      <c r="G623" s="241">
        <v>71</v>
      </c>
      <c r="H623" s="241">
        <v>63</v>
      </c>
      <c r="I623" s="241">
        <v>101</v>
      </c>
      <c r="J623" s="241">
        <v>20</v>
      </c>
      <c r="K623" s="241">
        <v>8</v>
      </c>
      <c r="L623" s="241">
        <v>12</v>
      </c>
    </row>
    <row r="624" spans="1:12" s="242" customFormat="1" ht="15.6" customHeight="1">
      <c r="A624" s="431"/>
      <c r="B624" s="432"/>
      <c r="C624" s="239"/>
      <c r="D624" s="244" t="s">
        <v>28</v>
      </c>
      <c r="E624" s="241">
        <v>25</v>
      </c>
      <c r="F624" s="241">
        <v>16</v>
      </c>
      <c r="G624" s="241">
        <v>9</v>
      </c>
      <c r="H624" s="241">
        <v>4</v>
      </c>
      <c r="I624" s="241">
        <v>21</v>
      </c>
      <c r="J624" s="241">
        <v>4</v>
      </c>
      <c r="K624" s="241">
        <v>4</v>
      </c>
      <c r="L624" s="245">
        <v>0</v>
      </c>
    </row>
    <row r="625" spans="1:12" s="242" customFormat="1" ht="15.6" customHeight="1">
      <c r="A625" s="431"/>
      <c r="B625" s="432"/>
      <c r="C625" s="239"/>
      <c r="D625" s="244" t="s">
        <v>32</v>
      </c>
      <c r="E625" s="241">
        <v>2</v>
      </c>
      <c r="F625" s="241">
        <v>1</v>
      </c>
      <c r="G625" s="241">
        <v>1</v>
      </c>
      <c r="H625" s="245">
        <v>0</v>
      </c>
      <c r="I625" s="241">
        <v>2</v>
      </c>
      <c r="J625" s="245">
        <v>0</v>
      </c>
      <c r="K625" s="245">
        <v>0</v>
      </c>
      <c r="L625" s="245">
        <v>0</v>
      </c>
    </row>
    <row r="626" spans="1:12" s="242" customFormat="1" ht="15.6" customHeight="1">
      <c r="A626" s="431"/>
      <c r="B626" s="432"/>
      <c r="C626" s="239"/>
      <c r="D626" s="244" t="s">
        <v>656</v>
      </c>
      <c r="E626" s="245">
        <v>0</v>
      </c>
      <c r="F626" s="245">
        <v>0</v>
      </c>
      <c r="G626" s="245">
        <v>0</v>
      </c>
      <c r="H626" s="245">
        <v>0</v>
      </c>
      <c r="I626" s="245">
        <v>0</v>
      </c>
      <c r="J626" s="241">
        <v>1</v>
      </c>
      <c r="K626" s="241">
        <v>1</v>
      </c>
      <c r="L626" s="245">
        <v>0</v>
      </c>
    </row>
    <row r="627" spans="1:12" s="242" customFormat="1" ht="15.6" customHeight="1">
      <c r="A627" s="436" t="s">
        <v>734</v>
      </c>
      <c r="B627" s="437"/>
      <c r="C627" s="239"/>
      <c r="D627" s="240"/>
      <c r="E627" s="241">
        <v>45</v>
      </c>
      <c r="F627" s="241">
        <v>31</v>
      </c>
      <c r="G627" s="241">
        <v>14</v>
      </c>
      <c r="H627" s="241">
        <v>8</v>
      </c>
      <c r="I627" s="241">
        <v>37</v>
      </c>
      <c r="J627" s="241">
        <v>6</v>
      </c>
      <c r="K627" s="241">
        <v>3</v>
      </c>
      <c r="L627" s="241">
        <v>3</v>
      </c>
    </row>
    <row r="628" spans="1:12" s="242" customFormat="1" ht="15.6" customHeight="1">
      <c r="A628" s="431"/>
      <c r="B628" s="432"/>
      <c r="C628" s="243" t="s">
        <v>648</v>
      </c>
      <c r="D628" s="244" t="s">
        <v>24</v>
      </c>
      <c r="E628" s="241">
        <v>1</v>
      </c>
      <c r="F628" s="241">
        <v>1</v>
      </c>
      <c r="G628" s="245">
        <v>0</v>
      </c>
      <c r="H628" s="241">
        <v>1</v>
      </c>
      <c r="I628" s="245">
        <v>0</v>
      </c>
      <c r="J628" s="245">
        <v>0</v>
      </c>
      <c r="K628" s="245">
        <v>0</v>
      </c>
      <c r="L628" s="245">
        <v>0</v>
      </c>
    </row>
    <row r="629" spans="1:12" s="242" customFormat="1" ht="15.6" customHeight="1">
      <c r="A629" s="431"/>
      <c r="B629" s="432"/>
      <c r="C629" s="239"/>
      <c r="D629" s="244" t="s">
        <v>28</v>
      </c>
      <c r="E629" s="241">
        <v>5</v>
      </c>
      <c r="F629" s="241">
        <v>3</v>
      </c>
      <c r="G629" s="241">
        <v>2</v>
      </c>
      <c r="H629" s="245">
        <v>0</v>
      </c>
      <c r="I629" s="241">
        <v>5</v>
      </c>
      <c r="J629" s="245">
        <v>0</v>
      </c>
      <c r="K629" s="245">
        <v>0</v>
      </c>
      <c r="L629" s="245">
        <v>0</v>
      </c>
    </row>
    <row r="630" spans="1:12" s="242" customFormat="1" ht="15.6" customHeight="1">
      <c r="A630" s="431"/>
      <c r="B630" s="432"/>
      <c r="C630" s="239"/>
      <c r="D630" s="244" t="s">
        <v>33</v>
      </c>
      <c r="E630" s="241">
        <v>1</v>
      </c>
      <c r="F630" s="245">
        <v>0</v>
      </c>
      <c r="G630" s="241">
        <v>1</v>
      </c>
      <c r="H630" s="241">
        <v>1</v>
      </c>
      <c r="I630" s="245">
        <v>0</v>
      </c>
      <c r="J630" s="245">
        <v>0</v>
      </c>
      <c r="K630" s="245">
        <v>0</v>
      </c>
      <c r="L630" s="245">
        <v>0</v>
      </c>
    </row>
    <row r="631" spans="1:12" s="242" customFormat="1" ht="15.6" customHeight="1">
      <c r="A631" s="431"/>
      <c r="B631" s="432"/>
      <c r="C631" s="239"/>
      <c r="D631" s="244" t="s">
        <v>38</v>
      </c>
      <c r="E631" s="241">
        <v>1</v>
      </c>
      <c r="F631" s="241">
        <v>1</v>
      </c>
      <c r="G631" s="245">
        <v>0</v>
      </c>
      <c r="H631" s="241">
        <v>1</v>
      </c>
      <c r="I631" s="245">
        <v>0</v>
      </c>
      <c r="J631" s="245">
        <v>0</v>
      </c>
      <c r="K631" s="245">
        <v>0</v>
      </c>
      <c r="L631" s="245">
        <v>0</v>
      </c>
    </row>
    <row r="632" spans="1:12" s="242" customFormat="1" ht="15.6" customHeight="1">
      <c r="A632" s="431"/>
      <c r="B632" s="432"/>
      <c r="C632" s="243" t="s">
        <v>649</v>
      </c>
      <c r="D632" s="244" t="s">
        <v>28</v>
      </c>
      <c r="E632" s="241">
        <v>37</v>
      </c>
      <c r="F632" s="241">
        <v>26</v>
      </c>
      <c r="G632" s="241">
        <v>11</v>
      </c>
      <c r="H632" s="241">
        <v>5</v>
      </c>
      <c r="I632" s="241">
        <v>32</v>
      </c>
      <c r="J632" s="241">
        <v>5</v>
      </c>
      <c r="K632" s="241">
        <v>3</v>
      </c>
      <c r="L632" s="241">
        <v>2</v>
      </c>
    </row>
    <row r="633" spans="1:12" s="242" customFormat="1" ht="15.6" customHeight="1">
      <c r="A633" s="431"/>
      <c r="B633" s="432"/>
      <c r="C633" s="239"/>
      <c r="D633" s="244" t="s">
        <v>33</v>
      </c>
      <c r="E633" s="245">
        <v>0</v>
      </c>
      <c r="F633" s="245">
        <v>0</v>
      </c>
      <c r="G633" s="245">
        <v>0</v>
      </c>
      <c r="H633" s="245">
        <v>0</v>
      </c>
      <c r="I633" s="245">
        <v>0</v>
      </c>
      <c r="J633" s="241">
        <v>1</v>
      </c>
      <c r="K633" s="245">
        <v>0</v>
      </c>
      <c r="L633" s="241">
        <v>1</v>
      </c>
    </row>
    <row r="634" spans="1:12" s="242" customFormat="1" ht="15.6" customHeight="1">
      <c r="A634" s="436" t="s">
        <v>735</v>
      </c>
      <c r="B634" s="437"/>
      <c r="C634" s="239"/>
      <c r="D634" s="240"/>
      <c r="E634" s="241">
        <v>210</v>
      </c>
      <c r="F634" s="241">
        <v>117</v>
      </c>
      <c r="G634" s="241">
        <v>93</v>
      </c>
      <c r="H634" s="241">
        <v>58</v>
      </c>
      <c r="I634" s="241">
        <v>152</v>
      </c>
      <c r="J634" s="241">
        <v>32</v>
      </c>
      <c r="K634" s="241">
        <v>15</v>
      </c>
      <c r="L634" s="241">
        <v>17</v>
      </c>
    </row>
    <row r="635" spans="1:12" s="242" customFormat="1" ht="15.6" customHeight="1">
      <c r="A635" s="431"/>
      <c r="B635" s="432"/>
      <c r="C635" s="243" t="s">
        <v>648</v>
      </c>
      <c r="D635" s="244" t="s">
        <v>28</v>
      </c>
      <c r="E635" s="241">
        <v>1</v>
      </c>
      <c r="F635" s="245">
        <v>0</v>
      </c>
      <c r="G635" s="241">
        <v>1</v>
      </c>
      <c r="H635" s="245">
        <v>0</v>
      </c>
      <c r="I635" s="241">
        <v>1</v>
      </c>
      <c r="J635" s="245">
        <v>0</v>
      </c>
      <c r="K635" s="245">
        <v>0</v>
      </c>
      <c r="L635" s="245">
        <v>0</v>
      </c>
    </row>
    <row r="636" spans="1:12" s="242" customFormat="1" ht="15.6" customHeight="1">
      <c r="A636" s="431"/>
      <c r="B636" s="432"/>
      <c r="C636" s="239"/>
      <c r="D636" s="244" t="s">
        <v>32</v>
      </c>
      <c r="E636" s="241">
        <v>1</v>
      </c>
      <c r="F636" s="241">
        <v>1</v>
      </c>
      <c r="G636" s="245">
        <v>0</v>
      </c>
      <c r="H636" s="245">
        <v>0</v>
      </c>
      <c r="I636" s="241">
        <v>1</v>
      </c>
      <c r="J636" s="245">
        <v>0</v>
      </c>
      <c r="K636" s="245">
        <v>0</v>
      </c>
      <c r="L636" s="245">
        <v>0</v>
      </c>
    </row>
    <row r="637" spans="1:12" s="242" customFormat="1" ht="15.6" customHeight="1">
      <c r="A637" s="431"/>
      <c r="B637" s="432"/>
      <c r="C637" s="243" t="s">
        <v>649</v>
      </c>
      <c r="D637" s="244" t="s">
        <v>21</v>
      </c>
      <c r="E637" s="241">
        <v>5</v>
      </c>
      <c r="F637" s="241">
        <v>5</v>
      </c>
      <c r="G637" s="245">
        <v>0</v>
      </c>
      <c r="H637" s="241">
        <v>1</v>
      </c>
      <c r="I637" s="241">
        <v>4</v>
      </c>
      <c r="J637" s="241">
        <v>1</v>
      </c>
      <c r="K637" s="241">
        <v>1</v>
      </c>
      <c r="L637" s="245">
        <v>0</v>
      </c>
    </row>
    <row r="638" spans="1:12" s="242" customFormat="1" ht="15.6" customHeight="1">
      <c r="A638" s="431"/>
      <c r="B638" s="432"/>
      <c r="C638" s="239"/>
      <c r="D638" s="244" t="s">
        <v>22</v>
      </c>
      <c r="E638" s="241">
        <v>1</v>
      </c>
      <c r="F638" s="241">
        <v>1</v>
      </c>
      <c r="G638" s="245">
        <v>0</v>
      </c>
      <c r="H638" s="241">
        <v>1</v>
      </c>
      <c r="I638" s="245">
        <v>0</v>
      </c>
      <c r="J638" s="245">
        <v>0</v>
      </c>
      <c r="K638" s="245">
        <v>0</v>
      </c>
      <c r="L638" s="245">
        <v>0</v>
      </c>
    </row>
    <row r="639" spans="1:12" s="242" customFormat="1" ht="15.6" customHeight="1">
      <c r="A639" s="431"/>
      <c r="B639" s="432"/>
      <c r="C639" s="239"/>
      <c r="D639" s="244" t="s">
        <v>24</v>
      </c>
      <c r="E639" s="241">
        <v>107</v>
      </c>
      <c r="F639" s="241">
        <v>49</v>
      </c>
      <c r="G639" s="241">
        <v>58</v>
      </c>
      <c r="H639" s="241">
        <v>34</v>
      </c>
      <c r="I639" s="241">
        <v>73</v>
      </c>
      <c r="J639" s="241">
        <v>17</v>
      </c>
      <c r="K639" s="241">
        <v>6</v>
      </c>
      <c r="L639" s="241">
        <v>11</v>
      </c>
    </row>
    <row r="640" spans="1:12" s="242" customFormat="1" ht="15.6" customHeight="1">
      <c r="A640" s="431"/>
      <c r="B640" s="432"/>
      <c r="C640" s="239"/>
      <c r="D640" s="244" t="s">
        <v>25</v>
      </c>
      <c r="E640" s="241">
        <v>3</v>
      </c>
      <c r="F640" s="241">
        <v>2</v>
      </c>
      <c r="G640" s="241">
        <v>1</v>
      </c>
      <c r="H640" s="245">
        <v>0</v>
      </c>
      <c r="I640" s="241">
        <v>3</v>
      </c>
      <c r="J640" s="245">
        <v>0</v>
      </c>
      <c r="K640" s="245">
        <v>0</v>
      </c>
      <c r="L640" s="245">
        <v>0</v>
      </c>
    </row>
    <row r="641" spans="1:12" s="242" customFormat="1" ht="15.6" customHeight="1">
      <c r="A641" s="431"/>
      <c r="B641" s="432"/>
      <c r="C641" s="239"/>
      <c r="D641" s="244" t="s">
        <v>28</v>
      </c>
      <c r="E641" s="241">
        <v>60</v>
      </c>
      <c r="F641" s="241">
        <v>44</v>
      </c>
      <c r="G641" s="241">
        <v>16</v>
      </c>
      <c r="H641" s="241">
        <v>14</v>
      </c>
      <c r="I641" s="241">
        <v>46</v>
      </c>
      <c r="J641" s="241">
        <v>11</v>
      </c>
      <c r="K641" s="241">
        <v>8</v>
      </c>
      <c r="L641" s="241">
        <v>3</v>
      </c>
    </row>
    <row r="642" spans="1:12" s="242" customFormat="1" ht="15.6" customHeight="1">
      <c r="A642" s="431"/>
      <c r="B642" s="432"/>
      <c r="C642" s="239"/>
      <c r="D642" s="244" t="s">
        <v>31</v>
      </c>
      <c r="E642" s="245">
        <v>0</v>
      </c>
      <c r="F642" s="245">
        <v>0</v>
      </c>
      <c r="G642" s="245">
        <v>0</v>
      </c>
      <c r="H642" s="245">
        <v>0</v>
      </c>
      <c r="I642" s="245">
        <v>0</v>
      </c>
      <c r="J642" s="241">
        <v>1</v>
      </c>
      <c r="K642" s="245">
        <v>0</v>
      </c>
      <c r="L642" s="241">
        <v>1</v>
      </c>
    </row>
    <row r="643" spans="1:12" s="242" customFormat="1" ht="15.6" customHeight="1">
      <c r="A643" s="431"/>
      <c r="B643" s="432"/>
      <c r="C643" s="239"/>
      <c r="D643" s="244" t="s">
        <v>32</v>
      </c>
      <c r="E643" s="241">
        <v>7</v>
      </c>
      <c r="F643" s="241">
        <v>1</v>
      </c>
      <c r="G643" s="241">
        <v>6</v>
      </c>
      <c r="H643" s="245">
        <v>0</v>
      </c>
      <c r="I643" s="241">
        <v>7</v>
      </c>
      <c r="J643" s="245">
        <v>0</v>
      </c>
      <c r="K643" s="245">
        <v>0</v>
      </c>
      <c r="L643" s="245">
        <v>0</v>
      </c>
    </row>
    <row r="644" spans="1:12" s="242" customFormat="1" ht="15.6" customHeight="1">
      <c r="A644" s="431"/>
      <c r="B644" s="432"/>
      <c r="C644" s="239"/>
      <c r="D644" s="244" t="s">
        <v>33</v>
      </c>
      <c r="E644" s="241">
        <v>15</v>
      </c>
      <c r="F644" s="241">
        <v>7</v>
      </c>
      <c r="G644" s="241">
        <v>8</v>
      </c>
      <c r="H644" s="241">
        <v>3</v>
      </c>
      <c r="I644" s="241">
        <v>12</v>
      </c>
      <c r="J644" s="241">
        <v>1</v>
      </c>
      <c r="K644" s="245">
        <v>0</v>
      </c>
      <c r="L644" s="241">
        <v>1</v>
      </c>
    </row>
    <row r="645" spans="1:12" s="242" customFormat="1" ht="15.6" customHeight="1">
      <c r="A645" s="431"/>
      <c r="B645" s="432"/>
      <c r="C645" s="239"/>
      <c r="D645" s="244" t="s">
        <v>36</v>
      </c>
      <c r="E645" s="241">
        <v>2</v>
      </c>
      <c r="F645" s="241">
        <v>1</v>
      </c>
      <c r="G645" s="241">
        <v>1</v>
      </c>
      <c r="H645" s="241">
        <v>2</v>
      </c>
      <c r="I645" s="245">
        <v>0</v>
      </c>
      <c r="J645" s="245">
        <v>0</v>
      </c>
      <c r="K645" s="245">
        <v>0</v>
      </c>
      <c r="L645" s="245">
        <v>0</v>
      </c>
    </row>
    <row r="646" spans="1:12" s="242" customFormat="1" ht="15.6" customHeight="1">
      <c r="A646" s="431"/>
      <c r="B646" s="432"/>
      <c r="C646" s="239"/>
      <c r="D646" s="244" t="s">
        <v>41</v>
      </c>
      <c r="E646" s="241">
        <v>1</v>
      </c>
      <c r="F646" s="241">
        <v>1</v>
      </c>
      <c r="G646" s="245">
        <v>0</v>
      </c>
      <c r="H646" s="245">
        <v>0</v>
      </c>
      <c r="I646" s="241">
        <v>1</v>
      </c>
      <c r="J646" s="245">
        <v>0</v>
      </c>
      <c r="K646" s="245">
        <v>0</v>
      </c>
      <c r="L646" s="245">
        <v>0</v>
      </c>
    </row>
    <row r="647" spans="1:12" s="242" customFormat="1" ht="15.6" customHeight="1">
      <c r="A647" s="431"/>
      <c r="B647" s="432"/>
      <c r="C647" s="239"/>
      <c r="D647" s="244" t="s">
        <v>43</v>
      </c>
      <c r="E647" s="241">
        <v>1</v>
      </c>
      <c r="F647" s="241">
        <v>1</v>
      </c>
      <c r="G647" s="245">
        <v>0</v>
      </c>
      <c r="H647" s="245">
        <v>0</v>
      </c>
      <c r="I647" s="241">
        <v>1</v>
      </c>
      <c r="J647" s="245">
        <v>0</v>
      </c>
      <c r="K647" s="245">
        <v>0</v>
      </c>
      <c r="L647" s="245">
        <v>0</v>
      </c>
    </row>
    <row r="648" spans="1:12" s="242" customFormat="1" ht="15.6" customHeight="1">
      <c r="A648" s="431"/>
      <c r="B648" s="432"/>
      <c r="C648" s="239"/>
      <c r="D648" s="244" t="s">
        <v>617</v>
      </c>
      <c r="E648" s="241">
        <v>1</v>
      </c>
      <c r="F648" s="241">
        <v>1</v>
      </c>
      <c r="G648" s="245">
        <v>0</v>
      </c>
      <c r="H648" s="245">
        <v>0</v>
      </c>
      <c r="I648" s="241">
        <v>1</v>
      </c>
      <c r="J648" s="245">
        <v>0</v>
      </c>
      <c r="K648" s="245">
        <v>0</v>
      </c>
      <c r="L648" s="245">
        <v>0</v>
      </c>
    </row>
    <row r="649" spans="1:12" s="242" customFormat="1" ht="15.6" customHeight="1">
      <c r="A649" s="431"/>
      <c r="B649" s="432"/>
      <c r="C649" s="239"/>
      <c r="D649" s="244" t="s">
        <v>44</v>
      </c>
      <c r="E649" s="241">
        <v>3</v>
      </c>
      <c r="F649" s="241">
        <v>3</v>
      </c>
      <c r="G649" s="245">
        <v>0</v>
      </c>
      <c r="H649" s="241">
        <v>2</v>
      </c>
      <c r="I649" s="241">
        <v>1</v>
      </c>
      <c r="J649" s="241">
        <v>1</v>
      </c>
      <c r="K649" s="245">
        <v>0</v>
      </c>
      <c r="L649" s="241">
        <v>1</v>
      </c>
    </row>
    <row r="650" spans="1:12" s="242" customFormat="1" ht="15.6" customHeight="1">
      <c r="A650" s="431"/>
      <c r="B650" s="432"/>
      <c r="C650" s="243" t="s">
        <v>645</v>
      </c>
      <c r="D650" s="244" t="s">
        <v>21</v>
      </c>
      <c r="E650" s="241">
        <v>1</v>
      </c>
      <c r="F650" s="245">
        <v>0</v>
      </c>
      <c r="G650" s="241">
        <v>1</v>
      </c>
      <c r="H650" s="241">
        <v>1</v>
      </c>
      <c r="I650" s="245">
        <v>0</v>
      </c>
      <c r="J650" s="245">
        <v>0</v>
      </c>
      <c r="K650" s="245">
        <v>0</v>
      </c>
      <c r="L650" s="245">
        <v>0</v>
      </c>
    </row>
    <row r="651" spans="1:12" s="242" customFormat="1" ht="15.6" customHeight="1">
      <c r="A651" s="431"/>
      <c r="B651" s="432"/>
      <c r="C651" s="239"/>
      <c r="D651" s="244" t="s">
        <v>24</v>
      </c>
      <c r="E651" s="241">
        <v>1</v>
      </c>
      <c r="F651" s="245">
        <v>0</v>
      </c>
      <c r="G651" s="241">
        <v>1</v>
      </c>
      <c r="H651" s="245">
        <v>0</v>
      </c>
      <c r="I651" s="241">
        <v>1</v>
      </c>
      <c r="J651" s="245">
        <v>0</v>
      </c>
      <c r="K651" s="245">
        <v>0</v>
      </c>
      <c r="L651" s="245">
        <v>0</v>
      </c>
    </row>
    <row r="652" spans="1:12" s="242" customFormat="1" ht="15.6" customHeight="1">
      <c r="A652" s="436" t="s">
        <v>736</v>
      </c>
      <c r="B652" s="437"/>
      <c r="C652" s="239"/>
      <c r="D652" s="240"/>
      <c r="E652" s="241">
        <v>155</v>
      </c>
      <c r="F652" s="241">
        <v>64</v>
      </c>
      <c r="G652" s="241">
        <v>91</v>
      </c>
      <c r="H652" s="241">
        <v>36</v>
      </c>
      <c r="I652" s="241">
        <v>119</v>
      </c>
      <c r="J652" s="241">
        <v>22</v>
      </c>
      <c r="K652" s="241">
        <v>9</v>
      </c>
      <c r="L652" s="241">
        <v>13</v>
      </c>
    </row>
    <row r="653" spans="1:12" s="242" customFormat="1" ht="15.6" customHeight="1">
      <c r="A653" s="431"/>
      <c r="B653" s="432"/>
      <c r="C653" s="243" t="s">
        <v>648</v>
      </c>
      <c r="D653" s="244" t="s">
        <v>21</v>
      </c>
      <c r="E653" s="241">
        <v>1</v>
      </c>
      <c r="F653" s="241">
        <v>1</v>
      </c>
      <c r="G653" s="245">
        <v>0</v>
      </c>
      <c r="H653" s="245">
        <v>0</v>
      </c>
      <c r="I653" s="241">
        <v>1</v>
      </c>
      <c r="J653" s="245">
        <v>0</v>
      </c>
      <c r="K653" s="245">
        <v>0</v>
      </c>
      <c r="L653" s="245">
        <v>0</v>
      </c>
    </row>
    <row r="654" spans="1:12" s="242" customFormat="1" ht="15.6" customHeight="1">
      <c r="A654" s="431"/>
      <c r="B654" s="432"/>
      <c r="C654" s="239"/>
      <c r="D654" s="244" t="s">
        <v>28</v>
      </c>
      <c r="E654" s="241">
        <v>1</v>
      </c>
      <c r="F654" s="245">
        <v>0</v>
      </c>
      <c r="G654" s="241">
        <v>1</v>
      </c>
      <c r="H654" s="245">
        <v>0</v>
      </c>
      <c r="I654" s="241">
        <v>1</v>
      </c>
      <c r="J654" s="245">
        <v>0</v>
      </c>
      <c r="K654" s="245">
        <v>0</v>
      </c>
      <c r="L654" s="245">
        <v>0</v>
      </c>
    </row>
    <row r="655" spans="1:12" s="242" customFormat="1" ht="15.6" customHeight="1">
      <c r="A655" s="431"/>
      <c r="B655" s="432"/>
      <c r="C655" s="239"/>
      <c r="D655" s="244" t="s">
        <v>36</v>
      </c>
      <c r="E655" s="245">
        <v>0</v>
      </c>
      <c r="F655" s="245">
        <v>0</v>
      </c>
      <c r="G655" s="245">
        <v>0</v>
      </c>
      <c r="H655" s="245">
        <v>0</v>
      </c>
      <c r="I655" s="245">
        <v>0</v>
      </c>
      <c r="J655" s="241">
        <v>1</v>
      </c>
      <c r="K655" s="241">
        <v>1</v>
      </c>
      <c r="L655" s="245">
        <v>0</v>
      </c>
    </row>
    <row r="656" spans="1:12" s="242" customFormat="1" ht="15.6" customHeight="1">
      <c r="A656" s="431"/>
      <c r="B656" s="432"/>
      <c r="C656" s="239"/>
      <c r="D656" s="244" t="s">
        <v>45</v>
      </c>
      <c r="E656" s="241">
        <v>1</v>
      </c>
      <c r="F656" s="241">
        <v>1</v>
      </c>
      <c r="G656" s="245">
        <v>0</v>
      </c>
      <c r="H656" s="245">
        <v>0</v>
      </c>
      <c r="I656" s="241">
        <v>1</v>
      </c>
      <c r="J656" s="241">
        <v>1</v>
      </c>
      <c r="K656" s="245">
        <v>0</v>
      </c>
      <c r="L656" s="241">
        <v>1</v>
      </c>
    </row>
    <row r="657" spans="1:12" s="242" customFormat="1" ht="15.6" customHeight="1">
      <c r="A657" s="431"/>
      <c r="B657" s="432"/>
      <c r="C657" s="243" t="s">
        <v>649</v>
      </c>
      <c r="D657" s="244" t="s">
        <v>21</v>
      </c>
      <c r="E657" s="241">
        <v>36</v>
      </c>
      <c r="F657" s="241">
        <v>12</v>
      </c>
      <c r="G657" s="241">
        <v>24</v>
      </c>
      <c r="H657" s="241">
        <v>12</v>
      </c>
      <c r="I657" s="241">
        <v>24</v>
      </c>
      <c r="J657" s="241">
        <v>2</v>
      </c>
      <c r="K657" s="241">
        <v>1</v>
      </c>
      <c r="L657" s="241">
        <v>1</v>
      </c>
    </row>
    <row r="658" spans="1:12" s="242" customFormat="1" ht="15.6" customHeight="1">
      <c r="A658" s="431"/>
      <c r="B658" s="432"/>
      <c r="C658" s="239"/>
      <c r="D658" s="244" t="s">
        <v>24</v>
      </c>
      <c r="E658" s="241">
        <v>23</v>
      </c>
      <c r="F658" s="241">
        <v>12</v>
      </c>
      <c r="G658" s="241">
        <v>11</v>
      </c>
      <c r="H658" s="241">
        <v>5</v>
      </c>
      <c r="I658" s="241">
        <v>18</v>
      </c>
      <c r="J658" s="241">
        <v>6</v>
      </c>
      <c r="K658" s="241">
        <v>3</v>
      </c>
      <c r="L658" s="241">
        <v>3</v>
      </c>
    </row>
    <row r="659" spans="1:12" s="242" customFormat="1" ht="15.6" customHeight="1">
      <c r="A659" s="431"/>
      <c r="B659" s="432"/>
      <c r="C659" s="239"/>
      <c r="D659" s="244" t="s">
        <v>26</v>
      </c>
      <c r="E659" s="241">
        <v>1</v>
      </c>
      <c r="F659" s="245">
        <v>0</v>
      </c>
      <c r="G659" s="241">
        <v>1</v>
      </c>
      <c r="H659" s="241">
        <v>1</v>
      </c>
      <c r="I659" s="245">
        <v>0</v>
      </c>
      <c r="J659" s="245">
        <v>0</v>
      </c>
      <c r="K659" s="245">
        <v>0</v>
      </c>
      <c r="L659" s="245">
        <v>0</v>
      </c>
    </row>
    <row r="660" spans="1:12" s="242" customFormat="1" ht="15.6" customHeight="1">
      <c r="A660" s="431"/>
      <c r="B660" s="432"/>
      <c r="C660" s="239"/>
      <c r="D660" s="244" t="s">
        <v>28</v>
      </c>
      <c r="E660" s="241">
        <v>36</v>
      </c>
      <c r="F660" s="241">
        <v>18</v>
      </c>
      <c r="G660" s="241">
        <v>18</v>
      </c>
      <c r="H660" s="241">
        <v>6</v>
      </c>
      <c r="I660" s="241">
        <v>30</v>
      </c>
      <c r="J660" s="241">
        <v>5</v>
      </c>
      <c r="K660" s="241">
        <v>2</v>
      </c>
      <c r="L660" s="241">
        <v>3</v>
      </c>
    </row>
    <row r="661" spans="1:12" s="242" customFormat="1" ht="15.6" customHeight="1">
      <c r="A661" s="431"/>
      <c r="B661" s="432"/>
      <c r="C661" s="239"/>
      <c r="D661" s="244" t="s">
        <v>29</v>
      </c>
      <c r="E661" s="241">
        <v>2</v>
      </c>
      <c r="F661" s="245">
        <v>0</v>
      </c>
      <c r="G661" s="241">
        <v>2</v>
      </c>
      <c r="H661" s="245">
        <v>0</v>
      </c>
      <c r="I661" s="241">
        <v>2</v>
      </c>
      <c r="J661" s="245">
        <v>0</v>
      </c>
      <c r="K661" s="245">
        <v>0</v>
      </c>
      <c r="L661" s="245">
        <v>0</v>
      </c>
    </row>
    <row r="662" spans="1:12" s="242" customFormat="1" ht="15.6" customHeight="1">
      <c r="A662" s="431"/>
      <c r="B662" s="432"/>
      <c r="C662" s="239"/>
      <c r="D662" s="244" t="s">
        <v>32</v>
      </c>
      <c r="E662" s="241">
        <v>3</v>
      </c>
      <c r="F662" s="241">
        <v>1</v>
      </c>
      <c r="G662" s="241">
        <v>2</v>
      </c>
      <c r="H662" s="241">
        <v>1</v>
      </c>
      <c r="I662" s="241">
        <v>2</v>
      </c>
      <c r="J662" s="245">
        <v>0</v>
      </c>
      <c r="K662" s="245">
        <v>0</v>
      </c>
      <c r="L662" s="245">
        <v>0</v>
      </c>
    </row>
    <row r="663" spans="1:12" s="242" customFormat="1" ht="15.6" customHeight="1">
      <c r="A663" s="431"/>
      <c r="B663" s="432"/>
      <c r="C663" s="239"/>
      <c r="D663" s="244" t="s">
        <v>33</v>
      </c>
      <c r="E663" s="241">
        <v>33</v>
      </c>
      <c r="F663" s="241">
        <v>15</v>
      </c>
      <c r="G663" s="241">
        <v>18</v>
      </c>
      <c r="H663" s="241">
        <v>10</v>
      </c>
      <c r="I663" s="241">
        <v>23</v>
      </c>
      <c r="J663" s="241">
        <v>6</v>
      </c>
      <c r="K663" s="241">
        <v>1</v>
      </c>
      <c r="L663" s="241">
        <v>5</v>
      </c>
    </row>
    <row r="664" spans="1:12" s="242" customFormat="1" ht="15.6" customHeight="1">
      <c r="A664" s="431"/>
      <c r="B664" s="432"/>
      <c r="C664" s="239"/>
      <c r="D664" s="244" t="s">
        <v>43</v>
      </c>
      <c r="E664" s="241">
        <v>1</v>
      </c>
      <c r="F664" s="241">
        <v>1</v>
      </c>
      <c r="G664" s="245">
        <v>0</v>
      </c>
      <c r="H664" s="245">
        <v>0</v>
      </c>
      <c r="I664" s="241">
        <v>1</v>
      </c>
      <c r="J664" s="245">
        <v>0</v>
      </c>
      <c r="K664" s="245">
        <v>0</v>
      </c>
      <c r="L664" s="245">
        <v>0</v>
      </c>
    </row>
    <row r="665" spans="1:12" s="242" customFormat="1" ht="15.6" customHeight="1">
      <c r="A665" s="431"/>
      <c r="B665" s="432"/>
      <c r="C665" s="239"/>
      <c r="D665" s="244" t="s">
        <v>45</v>
      </c>
      <c r="E665" s="241">
        <v>1</v>
      </c>
      <c r="F665" s="241">
        <v>1</v>
      </c>
      <c r="G665" s="245">
        <v>0</v>
      </c>
      <c r="H665" s="245">
        <v>0</v>
      </c>
      <c r="I665" s="241">
        <v>1</v>
      </c>
      <c r="J665" s="245">
        <v>0</v>
      </c>
      <c r="K665" s="245">
        <v>0</v>
      </c>
      <c r="L665" s="245">
        <v>0</v>
      </c>
    </row>
    <row r="666" spans="1:12" s="242" customFormat="1" ht="15.6" customHeight="1">
      <c r="A666" s="431"/>
      <c r="B666" s="432"/>
      <c r="C666" s="239"/>
      <c r="D666" s="244" t="s">
        <v>607</v>
      </c>
      <c r="E666" s="241">
        <v>1</v>
      </c>
      <c r="F666" s="245">
        <v>0</v>
      </c>
      <c r="G666" s="241">
        <v>1</v>
      </c>
      <c r="H666" s="245">
        <v>0</v>
      </c>
      <c r="I666" s="241">
        <v>1</v>
      </c>
      <c r="J666" s="245">
        <v>0</v>
      </c>
      <c r="K666" s="245">
        <v>0</v>
      </c>
      <c r="L666" s="245">
        <v>0</v>
      </c>
    </row>
    <row r="667" spans="1:12" s="242" customFormat="1" ht="15.6" customHeight="1">
      <c r="A667" s="431"/>
      <c r="B667" s="432"/>
      <c r="C667" s="243" t="s">
        <v>645</v>
      </c>
      <c r="D667" s="244" t="s">
        <v>24</v>
      </c>
      <c r="E667" s="241">
        <v>9</v>
      </c>
      <c r="F667" s="241">
        <v>1</v>
      </c>
      <c r="G667" s="241">
        <v>8</v>
      </c>
      <c r="H667" s="245">
        <v>0</v>
      </c>
      <c r="I667" s="241">
        <v>9</v>
      </c>
      <c r="J667" s="245">
        <v>0</v>
      </c>
      <c r="K667" s="245">
        <v>0</v>
      </c>
      <c r="L667" s="245">
        <v>0</v>
      </c>
    </row>
    <row r="668" spans="1:12" s="242" customFormat="1" ht="15.6" customHeight="1">
      <c r="A668" s="431"/>
      <c r="B668" s="432"/>
      <c r="C668" s="239"/>
      <c r="D668" s="244" t="s">
        <v>30</v>
      </c>
      <c r="E668" s="241">
        <v>1</v>
      </c>
      <c r="F668" s="241">
        <v>1</v>
      </c>
      <c r="G668" s="245">
        <v>0</v>
      </c>
      <c r="H668" s="241">
        <v>1</v>
      </c>
      <c r="I668" s="245">
        <v>0</v>
      </c>
      <c r="J668" s="245">
        <v>0</v>
      </c>
      <c r="K668" s="245">
        <v>0</v>
      </c>
      <c r="L668" s="245">
        <v>0</v>
      </c>
    </row>
    <row r="669" spans="1:12" s="242" customFormat="1" ht="15.6" customHeight="1">
      <c r="A669" s="431"/>
      <c r="B669" s="432"/>
      <c r="C669" s="239"/>
      <c r="D669" s="244" t="s">
        <v>32</v>
      </c>
      <c r="E669" s="241">
        <v>1</v>
      </c>
      <c r="F669" s="245">
        <v>0</v>
      </c>
      <c r="G669" s="241">
        <v>1</v>
      </c>
      <c r="H669" s="245">
        <v>0</v>
      </c>
      <c r="I669" s="241">
        <v>1</v>
      </c>
      <c r="J669" s="245">
        <v>0</v>
      </c>
      <c r="K669" s="245">
        <v>0</v>
      </c>
      <c r="L669" s="245">
        <v>0</v>
      </c>
    </row>
    <row r="670" spans="1:12" s="242" customFormat="1" ht="15.6" customHeight="1">
      <c r="A670" s="431"/>
      <c r="B670" s="432"/>
      <c r="C670" s="239"/>
      <c r="D670" s="244" t="s">
        <v>33</v>
      </c>
      <c r="E670" s="241">
        <v>2</v>
      </c>
      <c r="F670" s="245">
        <v>0</v>
      </c>
      <c r="G670" s="241">
        <v>2</v>
      </c>
      <c r="H670" s="245">
        <v>0</v>
      </c>
      <c r="I670" s="241">
        <v>2</v>
      </c>
      <c r="J670" s="245">
        <v>0</v>
      </c>
      <c r="K670" s="245">
        <v>0</v>
      </c>
      <c r="L670" s="245">
        <v>0</v>
      </c>
    </row>
    <row r="671" spans="1:12" s="242" customFormat="1" ht="15.6" customHeight="1">
      <c r="A671" s="431"/>
      <c r="B671" s="432"/>
      <c r="C671" s="239"/>
      <c r="D671" s="244" t="s">
        <v>45</v>
      </c>
      <c r="E671" s="241">
        <v>1</v>
      </c>
      <c r="F671" s="245">
        <v>0</v>
      </c>
      <c r="G671" s="241">
        <v>1</v>
      </c>
      <c r="H671" s="245">
        <v>0</v>
      </c>
      <c r="I671" s="241">
        <v>1</v>
      </c>
      <c r="J671" s="241">
        <v>1</v>
      </c>
      <c r="K671" s="241">
        <v>1</v>
      </c>
      <c r="L671" s="245">
        <v>0</v>
      </c>
    </row>
    <row r="672" spans="1:12" s="242" customFormat="1" ht="15.6" customHeight="1">
      <c r="A672" s="431"/>
      <c r="B672" s="432"/>
      <c r="C672" s="239"/>
      <c r="D672" s="244" t="s">
        <v>46</v>
      </c>
      <c r="E672" s="241">
        <v>1</v>
      </c>
      <c r="F672" s="245">
        <v>0</v>
      </c>
      <c r="G672" s="241">
        <v>1</v>
      </c>
      <c r="H672" s="245">
        <v>0</v>
      </c>
      <c r="I672" s="241">
        <v>1</v>
      </c>
      <c r="J672" s="245">
        <v>0</v>
      </c>
      <c r="K672" s="245">
        <v>0</v>
      </c>
      <c r="L672" s="245">
        <v>0</v>
      </c>
    </row>
    <row r="673" spans="1:12" s="242" customFormat="1" ht="15.6" customHeight="1">
      <c r="A673" s="436" t="s">
        <v>737</v>
      </c>
      <c r="B673" s="437"/>
      <c r="C673" s="239"/>
      <c r="D673" s="240"/>
      <c r="E673" s="241">
        <v>47</v>
      </c>
      <c r="F673" s="241">
        <v>26</v>
      </c>
      <c r="G673" s="241">
        <v>21</v>
      </c>
      <c r="H673" s="241">
        <v>10</v>
      </c>
      <c r="I673" s="241">
        <v>37</v>
      </c>
      <c r="J673" s="241">
        <v>9</v>
      </c>
      <c r="K673" s="241">
        <v>4</v>
      </c>
      <c r="L673" s="241">
        <v>5</v>
      </c>
    </row>
    <row r="674" spans="1:12" s="242" customFormat="1" ht="15.6" customHeight="1">
      <c r="A674" s="431"/>
      <c r="B674" s="432"/>
      <c r="C674" s="243" t="s">
        <v>648</v>
      </c>
      <c r="D674" s="244" t="s">
        <v>25</v>
      </c>
      <c r="E674" s="241">
        <v>1</v>
      </c>
      <c r="F674" s="241">
        <v>1</v>
      </c>
      <c r="G674" s="245">
        <v>0</v>
      </c>
      <c r="H674" s="245">
        <v>0</v>
      </c>
      <c r="I674" s="241">
        <v>1</v>
      </c>
      <c r="J674" s="245">
        <v>0</v>
      </c>
      <c r="K674" s="245">
        <v>0</v>
      </c>
      <c r="L674" s="245">
        <v>0</v>
      </c>
    </row>
    <row r="675" spans="1:12" s="242" customFormat="1" ht="15.6" customHeight="1">
      <c r="A675" s="431"/>
      <c r="B675" s="432"/>
      <c r="C675" s="239"/>
      <c r="D675" s="244" t="s">
        <v>28</v>
      </c>
      <c r="E675" s="241">
        <v>1</v>
      </c>
      <c r="F675" s="241">
        <v>1</v>
      </c>
      <c r="G675" s="245">
        <v>0</v>
      </c>
      <c r="H675" s="245">
        <v>0</v>
      </c>
      <c r="I675" s="241">
        <v>1</v>
      </c>
      <c r="J675" s="241">
        <v>2</v>
      </c>
      <c r="K675" s="241">
        <v>2</v>
      </c>
      <c r="L675" s="245">
        <v>0</v>
      </c>
    </row>
    <row r="676" spans="1:12" s="242" customFormat="1" ht="15.6" customHeight="1">
      <c r="A676" s="431"/>
      <c r="B676" s="432"/>
      <c r="C676" s="243" t="s">
        <v>649</v>
      </c>
      <c r="D676" s="244" t="s">
        <v>24</v>
      </c>
      <c r="E676" s="241">
        <v>5</v>
      </c>
      <c r="F676" s="241">
        <v>2</v>
      </c>
      <c r="G676" s="241">
        <v>3</v>
      </c>
      <c r="H676" s="241">
        <v>1</v>
      </c>
      <c r="I676" s="241">
        <v>4</v>
      </c>
      <c r="J676" s="245">
        <v>0</v>
      </c>
      <c r="K676" s="245">
        <v>0</v>
      </c>
      <c r="L676" s="245">
        <v>0</v>
      </c>
    </row>
    <row r="677" spans="1:12" s="242" customFormat="1" ht="15.6" customHeight="1">
      <c r="A677" s="431"/>
      <c r="B677" s="432"/>
      <c r="C677" s="239"/>
      <c r="D677" s="244" t="s">
        <v>28</v>
      </c>
      <c r="E677" s="241">
        <v>37</v>
      </c>
      <c r="F677" s="241">
        <v>22</v>
      </c>
      <c r="G677" s="241">
        <v>15</v>
      </c>
      <c r="H677" s="241">
        <v>6</v>
      </c>
      <c r="I677" s="241">
        <v>31</v>
      </c>
      <c r="J677" s="241">
        <v>7</v>
      </c>
      <c r="K677" s="241">
        <v>2</v>
      </c>
      <c r="L677" s="241">
        <v>5</v>
      </c>
    </row>
    <row r="678" spans="1:12" s="242" customFormat="1" ht="15.6" customHeight="1">
      <c r="A678" s="431"/>
      <c r="B678" s="432"/>
      <c r="C678" s="239"/>
      <c r="D678" s="244" t="s">
        <v>32</v>
      </c>
      <c r="E678" s="241">
        <v>3</v>
      </c>
      <c r="F678" s="245">
        <v>0</v>
      </c>
      <c r="G678" s="241">
        <v>3</v>
      </c>
      <c r="H678" s="241">
        <v>3</v>
      </c>
      <c r="I678" s="245">
        <v>0</v>
      </c>
      <c r="J678" s="245">
        <v>0</v>
      </c>
      <c r="K678" s="245">
        <v>0</v>
      </c>
      <c r="L678" s="245">
        <v>0</v>
      </c>
    </row>
    <row r="679" spans="1:12" s="242" customFormat="1" ht="15.6" customHeight="1">
      <c r="A679" s="436" t="s">
        <v>738</v>
      </c>
      <c r="B679" s="437"/>
      <c r="C679" s="239"/>
      <c r="D679" s="240"/>
      <c r="E679" s="241">
        <v>186</v>
      </c>
      <c r="F679" s="241">
        <v>105</v>
      </c>
      <c r="G679" s="241">
        <v>81</v>
      </c>
      <c r="H679" s="241">
        <v>42</v>
      </c>
      <c r="I679" s="241">
        <v>144</v>
      </c>
      <c r="J679" s="241">
        <v>25</v>
      </c>
      <c r="K679" s="241">
        <v>14</v>
      </c>
      <c r="L679" s="241">
        <v>11</v>
      </c>
    </row>
    <row r="680" spans="1:12" s="242" customFormat="1" ht="15.6" customHeight="1">
      <c r="A680" s="431"/>
      <c r="B680" s="432"/>
      <c r="C680" s="243" t="s">
        <v>648</v>
      </c>
      <c r="D680" s="244" t="s">
        <v>24</v>
      </c>
      <c r="E680" s="241">
        <v>2</v>
      </c>
      <c r="F680" s="245">
        <v>0</v>
      </c>
      <c r="G680" s="241">
        <v>2</v>
      </c>
      <c r="H680" s="241">
        <v>2</v>
      </c>
      <c r="I680" s="245">
        <v>0</v>
      </c>
      <c r="J680" s="245">
        <v>0</v>
      </c>
      <c r="K680" s="245">
        <v>0</v>
      </c>
      <c r="L680" s="245">
        <v>0</v>
      </c>
    </row>
    <row r="681" spans="1:12" s="242" customFormat="1" ht="15.6" customHeight="1">
      <c r="A681" s="431"/>
      <c r="B681" s="432"/>
      <c r="C681" s="239"/>
      <c r="D681" s="244" t="s">
        <v>28</v>
      </c>
      <c r="E681" s="241">
        <v>7</v>
      </c>
      <c r="F681" s="241">
        <v>3</v>
      </c>
      <c r="G681" s="241">
        <v>4</v>
      </c>
      <c r="H681" s="241">
        <v>4</v>
      </c>
      <c r="I681" s="241">
        <v>3</v>
      </c>
      <c r="J681" s="241">
        <v>3</v>
      </c>
      <c r="K681" s="241">
        <v>2</v>
      </c>
      <c r="L681" s="241">
        <v>1</v>
      </c>
    </row>
    <row r="682" spans="1:12" s="242" customFormat="1" ht="15.6" customHeight="1">
      <c r="A682" s="431"/>
      <c r="B682" s="432"/>
      <c r="C682" s="239"/>
      <c r="D682" s="244" t="s">
        <v>33</v>
      </c>
      <c r="E682" s="241">
        <v>1</v>
      </c>
      <c r="F682" s="245">
        <v>0</v>
      </c>
      <c r="G682" s="241">
        <v>1</v>
      </c>
      <c r="H682" s="241">
        <v>1</v>
      </c>
      <c r="I682" s="245">
        <v>0</v>
      </c>
      <c r="J682" s="241">
        <v>1</v>
      </c>
      <c r="K682" s="241">
        <v>1</v>
      </c>
      <c r="L682" s="245">
        <v>0</v>
      </c>
    </row>
    <row r="683" spans="1:12" s="242" customFormat="1" ht="15.6" customHeight="1">
      <c r="A683" s="431"/>
      <c r="B683" s="432"/>
      <c r="C683" s="243" t="s">
        <v>649</v>
      </c>
      <c r="D683" s="244" t="s">
        <v>24</v>
      </c>
      <c r="E683" s="241">
        <v>97</v>
      </c>
      <c r="F683" s="241">
        <v>52</v>
      </c>
      <c r="G683" s="241">
        <v>45</v>
      </c>
      <c r="H683" s="241">
        <v>25</v>
      </c>
      <c r="I683" s="241">
        <v>72</v>
      </c>
      <c r="J683" s="241">
        <v>2</v>
      </c>
      <c r="K683" s="241">
        <v>1</v>
      </c>
      <c r="L683" s="241">
        <v>1</v>
      </c>
    </row>
    <row r="684" spans="1:12" s="242" customFormat="1" ht="15.6" customHeight="1">
      <c r="A684" s="431"/>
      <c r="B684" s="432"/>
      <c r="C684" s="239"/>
      <c r="D684" s="244" t="s">
        <v>25</v>
      </c>
      <c r="E684" s="241">
        <v>2</v>
      </c>
      <c r="F684" s="241">
        <v>2</v>
      </c>
      <c r="G684" s="245">
        <v>0</v>
      </c>
      <c r="H684" s="245">
        <v>0</v>
      </c>
      <c r="I684" s="241">
        <v>2</v>
      </c>
      <c r="J684" s="245">
        <v>0</v>
      </c>
      <c r="K684" s="245">
        <v>0</v>
      </c>
      <c r="L684" s="245">
        <v>0</v>
      </c>
    </row>
    <row r="685" spans="1:12" s="242" customFormat="1" ht="15.6" customHeight="1">
      <c r="A685" s="431"/>
      <c r="B685" s="432"/>
      <c r="C685" s="239"/>
      <c r="D685" s="244" t="s">
        <v>28</v>
      </c>
      <c r="E685" s="241">
        <v>66</v>
      </c>
      <c r="F685" s="241">
        <v>43</v>
      </c>
      <c r="G685" s="241">
        <v>23</v>
      </c>
      <c r="H685" s="241">
        <v>7</v>
      </c>
      <c r="I685" s="241">
        <v>59</v>
      </c>
      <c r="J685" s="241">
        <v>16</v>
      </c>
      <c r="K685" s="241">
        <v>10</v>
      </c>
      <c r="L685" s="241">
        <v>6</v>
      </c>
    </row>
    <row r="686" spans="1:12" s="242" customFormat="1" ht="15.6" customHeight="1">
      <c r="A686" s="431"/>
      <c r="B686" s="432"/>
      <c r="C686" s="239"/>
      <c r="D686" s="244" t="s">
        <v>29</v>
      </c>
      <c r="E686" s="245">
        <v>0</v>
      </c>
      <c r="F686" s="245">
        <v>0</v>
      </c>
      <c r="G686" s="245">
        <v>0</v>
      </c>
      <c r="H686" s="245">
        <v>0</v>
      </c>
      <c r="I686" s="245">
        <v>0</v>
      </c>
      <c r="J686" s="241">
        <v>1</v>
      </c>
      <c r="K686" s="245">
        <v>0</v>
      </c>
      <c r="L686" s="241">
        <v>1</v>
      </c>
    </row>
    <row r="687" spans="1:12" s="242" customFormat="1" ht="15.6" customHeight="1">
      <c r="A687" s="431"/>
      <c r="B687" s="432"/>
      <c r="C687" s="239"/>
      <c r="D687" s="244" t="s">
        <v>31</v>
      </c>
      <c r="E687" s="241">
        <v>1</v>
      </c>
      <c r="F687" s="241">
        <v>1</v>
      </c>
      <c r="G687" s="245">
        <v>0</v>
      </c>
      <c r="H687" s="245">
        <v>0</v>
      </c>
      <c r="I687" s="241">
        <v>1</v>
      </c>
      <c r="J687" s="245">
        <v>0</v>
      </c>
      <c r="K687" s="245">
        <v>0</v>
      </c>
      <c r="L687" s="245">
        <v>0</v>
      </c>
    </row>
    <row r="688" spans="1:12" s="242" customFormat="1" ht="15.6" customHeight="1">
      <c r="A688" s="431"/>
      <c r="B688" s="432"/>
      <c r="C688" s="239"/>
      <c r="D688" s="244" t="s">
        <v>32</v>
      </c>
      <c r="E688" s="241">
        <v>1</v>
      </c>
      <c r="F688" s="241">
        <v>1</v>
      </c>
      <c r="G688" s="245">
        <v>0</v>
      </c>
      <c r="H688" s="245">
        <v>0</v>
      </c>
      <c r="I688" s="241">
        <v>1</v>
      </c>
      <c r="J688" s="245">
        <v>0</v>
      </c>
      <c r="K688" s="245">
        <v>0</v>
      </c>
      <c r="L688" s="245">
        <v>0</v>
      </c>
    </row>
    <row r="689" spans="1:12" s="242" customFormat="1" ht="15.6" customHeight="1">
      <c r="A689" s="431"/>
      <c r="B689" s="432"/>
      <c r="C689" s="239"/>
      <c r="D689" s="244" t="s">
        <v>33</v>
      </c>
      <c r="E689" s="241">
        <v>8</v>
      </c>
      <c r="F689" s="241">
        <v>2</v>
      </c>
      <c r="G689" s="241">
        <v>6</v>
      </c>
      <c r="H689" s="241">
        <v>3</v>
      </c>
      <c r="I689" s="241">
        <v>5</v>
      </c>
      <c r="J689" s="241">
        <v>2</v>
      </c>
      <c r="K689" s="245">
        <v>0</v>
      </c>
      <c r="L689" s="241">
        <v>2</v>
      </c>
    </row>
    <row r="690" spans="1:12" s="242" customFormat="1" ht="15.6" customHeight="1">
      <c r="A690" s="431"/>
      <c r="B690" s="432"/>
      <c r="C690" s="239"/>
      <c r="D690" s="244" t="s">
        <v>44</v>
      </c>
      <c r="E690" s="241">
        <v>1</v>
      </c>
      <c r="F690" s="241">
        <v>1</v>
      </c>
      <c r="G690" s="245">
        <v>0</v>
      </c>
      <c r="H690" s="245">
        <v>0</v>
      </c>
      <c r="I690" s="241">
        <v>1</v>
      </c>
      <c r="J690" s="245">
        <v>0</v>
      </c>
      <c r="K690" s="245">
        <v>0</v>
      </c>
      <c r="L690" s="245">
        <v>0</v>
      </c>
    </row>
    <row r="691" spans="1:12" s="242" customFormat="1" ht="15.6" customHeight="1">
      <c r="A691" s="436" t="s">
        <v>739</v>
      </c>
      <c r="B691" s="437"/>
      <c r="C691" s="239"/>
      <c r="D691" s="240"/>
      <c r="E691" s="241">
        <v>144</v>
      </c>
      <c r="F691" s="241">
        <v>72</v>
      </c>
      <c r="G691" s="241">
        <v>72</v>
      </c>
      <c r="H691" s="241">
        <v>33</v>
      </c>
      <c r="I691" s="241">
        <v>111</v>
      </c>
      <c r="J691" s="241">
        <v>23</v>
      </c>
      <c r="K691" s="241">
        <v>10</v>
      </c>
      <c r="L691" s="241">
        <v>13</v>
      </c>
    </row>
    <row r="692" spans="1:12" s="242" customFormat="1" ht="15.6" customHeight="1">
      <c r="A692" s="431"/>
      <c r="B692" s="432"/>
      <c r="C692" s="243" t="s">
        <v>647</v>
      </c>
      <c r="D692" s="244" t="s">
        <v>28</v>
      </c>
      <c r="E692" s="241">
        <v>2</v>
      </c>
      <c r="F692" s="241">
        <v>2</v>
      </c>
      <c r="G692" s="245">
        <v>0</v>
      </c>
      <c r="H692" s="245">
        <v>0</v>
      </c>
      <c r="I692" s="241">
        <v>2</v>
      </c>
      <c r="J692" s="245">
        <v>0</v>
      </c>
      <c r="K692" s="245">
        <v>0</v>
      </c>
      <c r="L692" s="245">
        <v>0</v>
      </c>
    </row>
    <row r="693" spans="1:12" s="242" customFormat="1" ht="15.6" customHeight="1">
      <c r="A693" s="431"/>
      <c r="B693" s="432"/>
      <c r="C693" s="243" t="s">
        <v>648</v>
      </c>
      <c r="D693" s="244" t="s">
        <v>24</v>
      </c>
      <c r="E693" s="241">
        <v>4</v>
      </c>
      <c r="F693" s="241">
        <v>2</v>
      </c>
      <c r="G693" s="241">
        <v>2</v>
      </c>
      <c r="H693" s="241">
        <v>3</v>
      </c>
      <c r="I693" s="241">
        <v>1</v>
      </c>
      <c r="J693" s="245">
        <v>0</v>
      </c>
      <c r="K693" s="245">
        <v>0</v>
      </c>
      <c r="L693" s="245">
        <v>0</v>
      </c>
    </row>
    <row r="694" spans="1:12" s="242" customFormat="1" ht="15.6" customHeight="1">
      <c r="A694" s="431"/>
      <c r="B694" s="432"/>
      <c r="C694" s="239"/>
      <c r="D694" s="244" t="s">
        <v>28</v>
      </c>
      <c r="E694" s="241">
        <v>5</v>
      </c>
      <c r="F694" s="241">
        <v>2</v>
      </c>
      <c r="G694" s="241">
        <v>3</v>
      </c>
      <c r="H694" s="241">
        <v>1</v>
      </c>
      <c r="I694" s="241">
        <v>4</v>
      </c>
      <c r="J694" s="241">
        <v>3</v>
      </c>
      <c r="K694" s="245">
        <v>0</v>
      </c>
      <c r="L694" s="241">
        <v>3</v>
      </c>
    </row>
    <row r="695" spans="1:12" s="242" customFormat="1" ht="15.6" customHeight="1">
      <c r="A695" s="431"/>
      <c r="B695" s="432"/>
      <c r="C695" s="243" t="s">
        <v>649</v>
      </c>
      <c r="D695" s="244" t="s">
        <v>24</v>
      </c>
      <c r="E695" s="241">
        <v>78</v>
      </c>
      <c r="F695" s="241">
        <v>35</v>
      </c>
      <c r="G695" s="241">
        <v>43</v>
      </c>
      <c r="H695" s="241">
        <v>20</v>
      </c>
      <c r="I695" s="241">
        <v>58</v>
      </c>
      <c r="J695" s="241">
        <v>8</v>
      </c>
      <c r="K695" s="241">
        <v>5</v>
      </c>
      <c r="L695" s="241">
        <v>3</v>
      </c>
    </row>
    <row r="696" spans="1:12" s="242" customFormat="1" ht="15.6" customHeight="1">
      <c r="A696" s="431"/>
      <c r="B696" s="432"/>
      <c r="C696" s="239"/>
      <c r="D696" s="244" t="s">
        <v>25</v>
      </c>
      <c r="E696" s="241">
        <v>1</v>
      </c>
      <c r="F696" s="245">
        <v>0</v>
      </c>
      <c r="G696" s="241">
        <v>1</v>
      </c>
      <c r="H696" s="245">
        <v>0</v>
      </c>
      <c r="I696" s="241">
        <v>1</v>
      </c>
      <c r="J696" s="245">
        <v>0</v>
      </c>
      <c r="K696" s="245">
        <v>0</v>
      </c>
      <c r="L696" s="245">
        <v>0</v>
      </c>
    </row>
    <row r="697" spans="1:12" s="242" customFormat="1" ht="15.6" customHeight="1">
      <c r="A697" s="431"/>
      <c r="B697" s="432"/>
      <c r="C697" s="239"/>
      <c r="D697" s="244" t="s">
        <v>26</v>
      </c>
      <c r="E697" s="241">
        <v>1</v>
      </c>
      <c r="F697" s="245">
        <v>0</v>
      </c>
      <c r="G697" s="241">
        <v>1</v>
      </c>
      <c r="H697" s="245">
        <v>0</v>
      </c>
      <c r="I697" s="241">
        <v>1</v>
      </c>
      <c r="J697" s="245">
        <v>0</v>
      </c>
      <c r="K697" s="245">
        <v>0</v>
      </c>
      <c r="L697" s="245">
        <v>0</v>
      </c>
    </row>
    <row r="698" spans="1:12" s="242" customFormat="1" ht="15.6" customHeight="1">
      <c r="A698" s="431"/>
      <c r="B698" s="432"/>
      <c r="C698" s="239"/>
      <c r="D698" s="244" t="s">
        <v>28</v>
      </c>
      <c r="E698" s="241">
        <v>43</v>
      </c>
      <c r="F698" s="241">
        <v>28</v>
      </c>
      <c r="G698" s="241">
        <v>15</v>
      </c>
      <c r="H698" s="241">
        <v>7</v>
      </c>
      <c r="I698" s="241">
        <v>36</v>
      </c>
      <c r="J698" s="241">
        <v>12</v>
      </c>
      <c r="K698" s="241">
        <v>5</v>
      </c>
      <c r="L698" s="241">
        <v>7</v>
      </c>
    </row>
    <row r="699" spans="1:12" s="242" customFormat="1" ht="15.6" customHeight="1">
      <c r="A699" s="431"/>
      <c r="B699" s="432"/>
      <c r="C699" s="239"/>
      <c r="D699" s="244" t="s">
        <v>32</v>
      </c>
      <c r="E699" s="241">
        <v>2</v>
      </c>
      <c r="F699" s="241">
        <v>1</v>
      </c>
      <c r="G699" s="241">
        <v>1</v>
      </c>
      <c r="H699" s="245">
        <v>0</v>
      </c>
      <c r="I699" s="241">
        <v>2</v>
      </c>
      <c r="J699" s="245">
        <v>0</v>
      </c>
      <c r="K699" s="245">
        <v>0</v>
      </c>
      <c r="L699" s="245">
        <v>0</v>
      </c>
    </row>
    <row r="700" spans="1:12" s="242" customFormat="1" ht="15.6" customHeight="1">
      <c r="A700" s="431"/>
      <c r="B700" s="432"/>
      <c r="C700" s="239"/>
      <c r="D700" s="244" t="s">
        <v>33</v>
      </c>
      <c r="E700" s="241">
        <v>4</v>
      </c>
      <c r="F700" s="245">
        <v>0</v>
      </c>
      <c r="G700" s="241">
        <v>4</v>
      </c>
      <c r="H700" s="245">
        <v>0</v>
      </c>
      <c r="I700" s="241">
        <v>4</v>
      </c>
      <c r="J700" s="245">
        <v>0</v>
      </c>
      <c r="K700" s="245">
        <v>0</v>
      </c>
      <c r="L700" s="245">
        <v>0</v>
      </c>
    </row>
    <row r="701" spans="1:12" s="242" customFormat="1" ht="15.6" customHeight="1">
      <c r="A701" s="431"/>
      <c r="B701" s="432"/>
      <c r="C701" s="239"/>
      <c r="D701" s="244" t="s">
        <v>44</v>
      </c>
      <c r="E701" s="241">
        <v>2</v>
      </c>
      <c r="F701" s="241">
        <v>1</v>
      </c>
      <c r="G701" s="241">
        <v>1</v>
      </c>
      <c r="H701" s="241">
        <v>1</v>
      </c>
      <c r="I701" s="241">
        <v>1</v>
      </c>
      <c r="J701" s="245">
        <v>0</v>
      </c>
      <c r="K701" s="245">
        <v>0</v>
      </c>
      <c r="L701" s="245">
        <v>0</v>
      </c>
    </row>
    <row r="702" spans="1:12" s="242" customFormat="1" ht="15.6" customHeight="1">
      <c r="A702" s="431"/>
      <c r="B702" s="432"/>
      <c r="C702" s="239"/>
      <c r="D702" s="244" t="s">
        <v>46</v>
      </c>
      <c r="E702" s="241">
        <v>1</v>
      </c>
      <c r="F702" s="241">
        <v>1</v>
      </c>
      <c r="G702" s="245">
        <v>0</v>
      </c>
      <c r="H702" s="245">
        <v>0</v>
      </c>
      <c r="I702" s="241">
        <v>1</v>
      </c>
      <c r="J702" s="245">
        <v>0</v>
      </c>
      <c r="K702" s="245">
        <v>0</v>
      </c>
      <c r="L702" s="245">
        <v>0</v>
      </c>
    </row>
    <row r="703" spans="1:12" s="242" customFormat="1" ht="15.6" customHeight="1">
      <c r="A703" s="431"/>
      <c r="B703" s="432"/>
      <c r="C703" s="239"/>
      <c r="D703" s="244" t="s">
        <v>609</v>
      </c>
      <c r="E703" s="241">
        <v>1</v>
      </c>
      <c r="F703" s="245">
        <v>0</v>
      </c>
      <c r="G703" s="241">
        <v>1</v>
      </c>
      <c r="H703" s="241">
        <v>1</v>
      </c>
      <c r="I703" s="245">
        <v>0</v>
      </c>
      <c r="J703" s="245">
        <v>0</v>
      </c>
      <c r="K703" s="245">
        <v>0</v>
      </c>
      <c r="L703" s="245">
        <v>0</v>
      </c>
    </row>
    <row r="704" spans="1:12" s="242" customFormat="1" ht="15.6" customHeight="1">
      <c r="A704" s="436" t="s">
        <v>740</v>
      </c>
      <c r="B704" s="437"/>
      <c r="C704" s="239"/>
      <c r="D704" s="240"/>
      <c r="E704" s="241">
        <v>221</v>
      </c>
      <c r="F704" s="241">
        <v>88</v>
      </c>
      <c r="G704" s="241">
        <v>133</v>
      </c>
      <c r="H704" s="241">
        <v>54</v>
      </c>
      <c r="I704" s="241">
        <v>167</v>
      </c>
      <c r="J704" s="241">
        <v>31</v>
      </c>
      <c r="K704" s="241">
        <v>7</v>
      </c>
      <c r="L704" s="241">
        <v>24</v>
      </c>
    </row>
    <row r="705" spans="1:12" s="242" customFormat="1" ht="15.6" customHeight="1">
      <c r="A705" s="431"/>
      <c r="B705" s="432"/>
      <c r="C705" s="243" t="s">
        <v>647</v>
      </c>
      <c r="D705" s="244" t="s">
        <v>28</v>
      </c>
      <c r="E705" s="241">
        <v>3</v>
      </c>
      <c r="F705" s="241">
        <v>2</v>
      </c>
      <c r="G705" s="241">
        <v>1</v>
      </c>
      <c r="H705" s="245">
        <v>0</v>
      </c>
      <c r="I705" s="241">
        <v>3</v>
      </c>
      <c r="J705" s="245">
        <v>0</v>
      </c>
      <c r="K705" s="245">
        <v>0</v>
      </c>
      <c r="L705" s="245">
        <v>0</v>
      </c>
    </row>
    <row r="706" spans="1:12" s="242" customFormat="1" ht="15.6" customHeight="1">
      <c r="A706" s="431"/>
      <c r="B706" s="432"/>
      <c r="C706" s="239"/>
      <c r="D706" s="244" t="s">
        <v>40</v>
      </c>
      <c r="E706" s="241">
        <v>1</v>
      </c>
      <c r="F706" s="241">
        <v>1</v>
      </c>
      <c r="G706" s="245">
        <v>0</v>
      </c>
      <c r="H706" s="245">
        <v>0</v>
      </c>
      <c r="I706" s="241">
        <v>1</v>
      </c>
      <c r="J706" s="245">
        <v>0</v>
      </c>
      <c r="K706" s="245">
        <v>0</v>
      </c>
      <c r="L706" s="245">
        <v>0</v>
      </c>
    </row>
    <row r="707" spans="1:12" s="242" customFormat="1" ht="15.6" customHeight="1">
      <c r="A707" s="431"/>
      <c r="B707" s="432"/>
      <c r="C707" s="239"/>
      <c r="D707" s="244" t="s">
        <v>44</v>
      </c>
      <c r="E707" s="241">
        <v>1</v>
      </c>
      <c r="F707" s="245">
        <v>0</v>
      </c>
      <c r="G707" s="241">
        <v>1</v>
      </c>
      <c r="H707" s="245">
        <v>0</v>
      </c>
      <c r="I707" s="241">
        <v>1</v>
      </c>
      <c r="J707" s="245">
        <v>0</v>
      </c>
      <c r="K707" s="245">
        <v>0</v>
      </c>
      <c r="L707" s="245">
        <v>0</v>
      </c>
    </row>
    <row r="708" spans="1:12" s="242" customFormat="1" ht="15.6" customHeight="1">
      <c r="A708" s="431"/>
      <c r="B708" s="432"/>
      <c r="C708" s="243" t="s">
        <v>648</v>
      </c>
      <c r="D708" s="244" t="s">
        <v>24</v>
      </c>
      <c r="E708" s="241">
        <v>1</v>
      </c>
      <c r="F708" s="245">
        <v>0</v>
      </c>
      <c r="G708" s="241">
        <v>1</v>
      </c>
      <c r="H708" s="241">
        <v>1</v>
      </c>
      <c r="I708" s="245">
        <v>0</v>
      </c>
      <c r="J708" s="245">
        <v>0</v>
      </c>
      <c r="K708" s="245">
        <v>0</v>
      </c>
      <c r="L708" s="245">
        <v>0</v>
      </c>
    </row>
    <row r="709" spans="1:12" s="242" customFormat="1" ht="15.6" customHeight="1">
      <c r="A709" s="431"/>
      <c r="B709" s="432"/>
      <c r="C709" s="239"/>
      <c r="D709" s="244" t="s">
        <v>25</v>
      </c>
      <c r="E709" s="241">
        <v>1</v>
      </c>
      <c r="F709" s="245">
        <v>0</v>
      </c>
      <c r="G709" s="241">
        <v>1</v>
      </c>
      <c r="H709" s="245">
        <v>0</v>
      </c>
      <c r="I709" s="241">
        <v>1</v>
      </c>
      <c r="J709" s="245">
        <v>0</v>
      </c>
      <c r="K709" s="245">
        <v>0</v>
      </c>
      <c r="L709" s="245">
        <v>0</v>
      </c>
    </row>
    <row r="710" spans="1:12" s="242" customFormat="1" ht="15.6" customHeight="1">
      <c r="A710" s="431"/>
      <c r="B710" s="432"/>
      <c r="C710" s="239"/>
      <c r="D710" s="244" t="s">
        <v>28</v>
      </c>
      <c r="E710" s="241">
        <v>4</v>
      </c>
      <c r="F710" s="241">
        <v>2</v>
      </c>
      <c r="G710" s="241">
        <v>2</v>
      </c>
      <c r="H710" s="241">
        <v>1</v>
      </c>
      <c r="I710" s="241">
        <v>3</v>
      </c>
      <c r="J710" s="241">
        <v>2</v>
      </c>
      <c r="K710" s="245">
        <v>0</v>
      </c>
      <c r="L710" s="241">
        <v>2</v>
      </c>
    </row>
    <row r="711" spans="1:12" s="242" customFormat="1" ht="15.6" customHeight="1">
      <c r="A711" s="431"/>
      <c r="B711" s="432"/>
      <c r="C711" s="239"/>
      <c r="D711" s="244" t="s">
        <v>31</v>
      </c>
      <c r="E711" s="241">
        <v>1</v>
      </c>
      <c r="F711" s="241">
        <v>1</v>
      </c>
      <c r="G711" s="245">
        <v>0</v>
      </c>
      <c r="H711" s="241">
        <v>1</v>
      </c>
      <c r="I711" s="245">
        <v>0</v>
      </c>
      <c r="J711" s="245">
        <v>0</v>
      </c>
      <c r="K711" s="245">
        <v>0</v>
      </c>
      <c r="L711" s="245">
        <v>0</v>
      </c>
    </row>
    <row r="712" spans="1:12" s="242" customFormat="1" ht="15.6" customHeight="1">
      <c r="A712" s="431"/>
      <c r="B712" s="432"/>
      <c r="C712" s="239"/>
      <c r="D712" s="244" t="s">
        <v>36</v>
      </c>
      <c r="E712" s="241">
        <v>1</v>
      </c>
      <c r="F712" s="241">
        <v>1</v>
      </c>
      <c r="G712" s="245">
        <v>0</v>
      </c>
      <c r="H712" s="241">
        <v>1</v>
      </c>
      <c r="I712" s="245">
        <v>0</v>
      </c>
      <c r="J712" s="245">
        <v>0</v>
      </c>
      <c r="K712" s="245">
        <v>0</v>
      </c>
      <c r="L712" s="245">
        <v>0</v>
      </c>
    </row>
    <row r="713" spans="1:12" s="242" customFormat="1" ht="15.6" customHeight="1">
      <c r="A713" s="431"/>
      <c r="B713" s="432"/>
      <c r="C713" s="243" t="s">
        <v>649</v>
      </c>
      <c r="D713" s="244" t="s">
        <v>21</v>
      </c>
      <c r="E713" s="241">
        <v>17</v>
      </c>
      <c r="F713" s="241">
        <v>7</v>
      </c>
      <c r="G713" s="241">
        <v>10</v>
      </c>
      <c r="H713" s="241">
        <v>12</v>
      </c>
      <c r="I713" s="241">
        <v>5</v>
      </c>
      <c r="J713" s="245">
        <v>0</v>
      </c>
      <c r="K713" s="245">
        <v>0</v>
      </c>
      <c r="L713" s="245">
        <v>0</v>
      </c>
    </row>
    <row r="714" spans="1:12" s="242" customFormat="1" ht="15.6" customHeight="1">
      <c r="A714" s="431"/>
      <c r="B714" s="432"/>
      <c r="C714" s="239"/>
      <c r="D714" s="244" t="s">
        <v>22</v>
      </c>
      <c r="E714" s="241">
        <v>1</v>
      </c>
      <c r="F714" s="245">
        <v>0</v>
      </c>
      <c r="G714" s="241">
        <v>1</v>
      </c>
      <c r="H714" s="241">
        <v>1</v>
      </c>
      <c r="I714" s="245">
        <v>0</v>
      </c>
      <c r="J714" s="245">
        <v>0</v>
      </c>
      <c r="K714" s="245">
        <v>0</v>
      </c>
      <c r="L714" s="245">
        <v>0</v>
      </c>
    </row>
    <row r="715" spans="1:12" s="242" customFormat="1" ht="15.6" customHeight="1">
      <c r="A715" s="431"/>
      <c r="B715" s="432"/>
      <c r="C715" s="239"/>
      <c r="D715" s="244" t="s">
        <v>24</v>
      </c>
      <c r="E715" s="241">
        <v>49</v>
      </c>
      <c r="F715" s="241">
        <v>19</v>
      </c>
      <c r="G715" s="241">
        <v>30</v>
      </c>
      <c r="H715" s="241">
        <v>12</v>
      </c>
      <c r="I715" s="241">
        <v>37</v>
      </c>
      <c r="J715" s="241">
        <v>6</v>
      </c>
      <c r="K715" s="245">
        <v>0</v>
      </c>
      <c r="L715" s="241">
        <v>6</v>
      </c>
    </row>
    <row r="716" spans="1:12" s="242" customFormat="1" ht="15.6" customHeight="1">
      <c r="A716" s="431"/>
      <c r="B716" s="432"/>
      <c r="C716" s="239"/>
      <c r="D716" s="244" t="s">
        <v>25</v>
      </c>
      <c r="E716" s="241">
        <v>3</v>
      </c>
      <c r="F716" s="245">
        <v>0</v>
      </c>
      <c r="G716" s="241">
        <v>3</v>
      </c>
      <c r="H716" s="245">
        <v>0</v>
      </c>
      <c r="I716" s="241">
        <v>3</v>
      </c>
      <c r="J716" s="241">
        <v>2</v>
      </c>
      <c r="K716" s="241">
        <v>1</v>
      </c>
      <c r="L716" s="241">
        <v>1</v>
      </c>
    </row>
    <row r="717" spans="1:12" s="242" customFormat="1" ht="15.6" customHeight="1">
      <c r="A717" s="431"/>
      <c r="B717" s="432"/>
      <c r="C717" s="239"/>
      <c r="D717" s="244" t="s">
        <v>26</v>
      </c>
      <c r="E717" s="241">
        <v>7</v>
      </c>
      <c r="F717" s="241">
        <v>4</v>
      </c>
      <c r="G717" s="241">
        <v>3</v>
      </c>
      <c r="H717" s="241">
        <v>4</v>
      </c>
      <c r="I717" s="241">
        <v>3</v>
      </c>
      <c r="J717" s="245">
        <v>0</v>
      </c>
      <c r="K717" s="245">
        <v>0</v>
      </c>
      <c r="L717" s="245">
        <v>0</v>
      </c>
    </row>
    <row r="718" spans="1:12" s="242" customFormat="1" ht="15.6" customHeight="1">
      <c r="A718" s="431"/>
      <c r="B718" s="432"/>
      <c r="C718" s="239"/>
      <c r="D718" s="244" t="s">
        <v>28</v>
      </c>
      <c r="E718" s="241">
        <v>112</v>
      </c>
      <c r="F718" s="241">
        <v>45</v>
      </c>
      <c r="G718" s="241">
        <v>67</v>
      </c>
      <c r="H718" s="241">
        <v>16</v>
      </c>
      <c r="I718" s="241">
        <v>96</v>
      </c>
      <c r="J718" s="241">
        <v>14</v>
      </c>
      <c r="K718" s="241">
        <v>5</v>
      </c>
      <c r="L718" s="241">
        <v>9</v>
      </c>
    </row>
    <row r="719" spans="1:12" s="242" customFormat="1" ht="15.6" customHeight="1">
      <c r="A719" s="431"/>
      <c r="B719" s="432"/>
      <c r="C719" s="239"/>
      <c r="D719" s="244" t="s">
        <v>29</v>
      </c>
      <c r="E719" s="241">
        <v>1</v>
      </c>
      <c r="F719" s="245">
        <v>0</v>
      </c>
      <c r="G719" s="241">
        <v>1</v>
      </c>
      <c r="H719" s="241">
        <v>1</v>
      </c>
      <c r="I719" s="245">
        <v>0</v>
      </c>
      <c r="J719" s="245">
        <v>0</v>
      </c>
      <c r="K719" s="245">
        <v>0</v>
      </c>
      <c r="L719" s="245">
        <v>0</v>
      </c>
    </row>
    <row r="720" spans="1:12" s="242" customFormat="1" ht="15.6" customHeight="1">
      <c r="A720" s="431"/>
      <c r="B720" s="432"/>
      <c r="C720" s="239"/>
      <c r="D720" s="244" t="s">
        <v>31</v>
      </c>
      <c r="E720" s="245">
        <v>0</v>
      </c>
      <c r="F720" s="245">
        <v>0</v>
      </c>
      <c r="G720" s="245">
        <v>0</v>
      </c>
      <c r="H720" s="245">
        <v>0</v>
      </c>
      <c r="I720" s="245">
        <v>0</v>
      </c>
      <c r="J720" s="241">
        <v>1</v>
      </c>
      <c r="K720" s="241">
        <v>1</v>
      </c>
      <c r="L720" s="245">
        <v>0</v>
      </c>
    </row>
    <row r="721" spans="1:12" s="242" customFormat="1" ht="15.6" customHeight="1">
      <c r="A721" s="431"/>
      <c r="B721" s="432"/>
      <c r="C721" s="239"/>
      <c r="D721" s="244" t="s">
        <v>32</v>
      </c>
      <c r="E721" s="245">
        <v>0</v>
      </c>
      <c r="F721" s="245">
        <v>0</v>
      </c>
      <c r="G721" s="245">
        <v>0</v>
      </c>
      <c r="H721" s="245">
        <v>0</v>
      </c>
      <c r="I721" s="245">
        <v>0</v>
      </c>
      <c r="J721" s="241">
        <v>1</v>
      </c>
      <c r="K721" s="245">
        <v>0</v>
      </c>
      <c r="L721" s="241">
        <v>1</v>
      </c>
    </row>
    <row r="722" spans="1:12" s="242" customFormat="1" ht="15.6" customHeight="1">
      <c r="A722" s="431"/>
      <c r="B722" s="432"/>
      <c r="C722" s="239"/>
      <c r="D722" s="244" t="s">
        <v>86</v>
      </c>
      <c r="E722" s="241">
        <v>1</v>
      </c>
      <c r="F722" s="245">
        <v>0</v>
      </c>
      <c r="G722" s="241">
        <v>1</v>
      </c>
      <c r="H722" s="241">
        <v>1</v>
      </c>
      <c r="I722" s="245">
        <v>0</v>
      </c>
      <c r="J722" s="245">
        <v>0</v>
      </c>
      <c r="K722" s="245">
        <v>0</v>
      </c>
      <c r="L722" s="245">
        <v>0</v>
      </c>
    </row>
    <row r="723" spans="1:12" s="242" customFormat="1" ht="15.6" customHeight="1">
      <c r="A723" s="431"/>
      <c r="B723" s="432"/>
      <c r="C723" s="239"/>
      <c r="D723" s="244" t="s">
        <v>33</v>
      </c>
      <c r="E723" s="241">
        <v>6</v>
      </c>
      <c r="F723" s="241">
        <v>2</v>
      </c>
      <c r="G723" s="241">
        <v>4</v>
      </c>
      <c r="H723" s="241">
        <v>3</v>
      </c>
      <c r="I723" s="241">
        <v>3</v>
      </c>
      <c r="J723" s="241">
        <v>4</v>
      </c>
      <c r="K723" s="245">
        <v>0</v>
      </c>
      <c r="L723" s="241">
        <v>4</v>
      </c>
    </row>
    <row r="724" spans="1:12" s="242" customFormat="1" ht="15.6" customHeight="1">
      <c r="A724" s="431"/>
      <c r="B724" s="432"/>
      <c r="C724" s="239"/>
      <c r="D724" s="244" t="s">
        <v>34</v>
      </c>
      <c r="E724" s="241">
        <v>1</v>
      </c>
      <c r="F724" s="245">
        <v>0</v>
      </c>
      <c r="G724" s="241">
        <v>1</v>
      </c>
      <c r="H724" s="245">
        <v>0</v>
      </c>
      <c r="I724" s="241">
        <v>1</v>
      </c>
      <c r="J724" s="245">
        <v>0</v>
      </c>
      <c r="K724" s="245">
        <v>0</v>
      </c>
      <c r="L724" s="245">
        <v>0</v>
      </c>
    </row>
    <row r="725" spans="1:12" s="242" customFormat="1" ht="15.6" customHeight="1">
      <c r="A725" s="431"/>
      <c r="B725" s="432"/>
      <c r="C725" s="239"/>
      <c r="D725" s="244" t="s">
        <v>36</v>
      </c>
      <c r="E725" s="241">
        <v>1</v>
      </c>
      <c r="F725" s="241">
        <v>1</v>
      </c>
      <c r="G725" s="245">
        <v>0</v>
      </c>
      <c r="H725" s="245">
        <v>0</v>
      </c>
      <c r="I725" s="241">
        <v>1</v>
      </c>
      <c r="J725" s="245">
        <v>0</v>
      </c>
      <c r="K725" s="245">
        <v>0</v>
      </c>
      <c r="L725" s="245">
        <v>0</v>
      </c>
    </row>
    <row r="726" spans="1:12" s="242" customFormat="1" ht="15.6" customHeight="1">
      <c r="A726" s="431"/>
      <c r="B726" s="432"/>
      <c r="C726" s="239"/>
      <c r="D726" s="244" t="s">
        <v>600</v>
      </c>
      <c r="E726" s="241">
        <v>1</v>
      </c>
      <c r="F726" s="245">
        <v>0</v>
      </c>
      <c r="G726" s="241">
        <v>1</v>
      </c>
      <c r="H726" s="245">
        <v>0</v>
      </c>
      <c r="I726" s="241">
        <v>1</v>
      </c>
      <c r="J726" s="245">
        <v>0</v>
      </c>
      <c r="K726" s="245">
        <v>0</v>
      </c>
      <c r="L726" s="245">
        <v>0</v>
      </c>
    </row>
    <row r="727" spans="1:12" s="242" customFormat="1" ht="15.6" customHeight="1">
      <c r="A727" s="431"/>
      <c r="B727" s="432"/>
      <c r="C727" s="239"/>
      <c r="D727" s="244" t="s">
        <v>40</v>
      </c>
      <c r="E727" s="241">
        <v>1</v>
      </c>
      <c r="F727" s="245">
        <v>0</v>
      </c>
      <c r="G727" s="241">
        <v>1</v>
      </c>
      <c r="H727" s="245">
        <v>0</v>
      </c>
      <c r="I727" s="241">
        <v>1</v>
      </c>
      <c r="J727" s="245">
        <v>0</v>
      </c>
      <c r="K727" s="245">
        <v>0</v>
      </c>
      <c r="L727" s="245">
        <v>0</v>
      </c>
    </row>
    <row r="728" spans="1:12" s="242" customFormat="1" ht="15.6" customHeight="1">
      <c r="A728" s="431"/>
      <c r="B728" s="432"/>
      <c r="C728" s="239"/>
      <c r="D728" s="244" t="s">
        <v>42</v>
      </c>
      <c r="E728" s="241">
        <v>1</v>
      </c>
      <c r="F728" s="245">
        <v>0</v>
      </c>
      <c r="G728" s="241">
        <v>1</v>
      </c>
      <c r="H728" s="245">
        <v>0</v>
      </c>
      <c r="I728" s="241">
        <v>1</v>
      </c>
      <c r="J728" s="245">
        <v>0</v>
      </c>
      <c r="K728" s="245">
        <v>0</v>
      </c>
      <c r="L728" s="245">
        <v>0</v>
      </c>
    </row>
    <row r="729" spans="1:12" s="242" customFormat="1" ht="15.6" customHeight="1">
      <c r="A729" s="431"/>
      <c r="B729" s="432"/>
      <c r="C729" s="239"/>
      <c r="D729" s="244" t="s">
        <v>668</v>
      </c>
      <c r="E729" s="245">
        <v>0</v>
      </c>
      <c r="F729" s="245">
        <v>0</v>
      </c>
      <c r="G729" s="245">
        <v>0</v>
      </c>
      <c r="H729" s="245">
        <v>0</v>
      </c>
      <c r="I729" s="245">
        <v>0</v>
      </c>
      <c r="J729" s="241">
        <v>1</v>
      </c>
      <c r="K729" s="245">
        <v>0</v>
      </c>
      <c r="L729" s="241">
        <v>1</v>
      </c>
    </row>
    <row r="730" spans="1:12" s="242" customFormat="1" ht="15.6" customHeight="1">
      <c r="A730" s="431"/>
      <c r="B730" s="432"/>
      <c r="C730" s="239"/>
      <c r="D730" s="244" t="s">
        <v>44</v>
      </c>
      <c r="E730" s="241">
        <v>5</v>
      </c>
      <c r="F730" s="241">
        <v>3</v>
      </c>
      <c r="G730" s="241">
        <v>2</v>
      </c>
      <c r="H730" s="245">
        <v>0</v>
      </c>
      <c r="I730" s="241">
        <v>5</v>
      </c>
      <c r="J730" s="245">
        <v>0</v>
      </c>
      <c r="K730" s="245">
        <v>0</v>
      </c>
      <c r="L730" s="245">
        <v>0</v>
      </c>
    </row>
    <row r="731" spans="1:12" s="242" customFormat="1" ht="15.6" customHeight="1">
      <c r="A731" s="431"/>
      <c r="B731" s="432"/>
      <c r="C731" s="239"/>
      <c r="D731" s="244" t="s">
        <v>607</v>
      </c>
      <c r="E731" s="241">
        <v>1</v>
      </c>
      <c r="F731" s="245">
        <v>0</v>
      </c>
      <c r="G731" s="241">
        <v>1</v>
      </c>
      <c r="H731" s="245">
        <v>0</v>
      </c>
      <c r="I731" s="241">
        <v>1</v>
      </c>
      <c r="J731" s="245">
        <v>0</v>
      </c>
      <c r="K731" s="245">
        <v>0</v>
      </c>
      <c r="L731" s="245">
        <v>0</v>
      </c>
    </row>
    <row r="732" spans="1:12" s="242" customFormat="1" ht="15.6" customHeight="1">
      <c r="A732" s="436" t="s">
        <v>741</v>
      </c>
      <c r="B732" s="437"/>
      <c r="C732" s="239"/>
      <c r="D732" s="240"/>
      <c r="E732" s="241">
        <v>64</v>
      </c>
      <c r="F732" s="241">
        <v>31</v>
      </c>
      <c r="G732" s="241">
        <v>33</v>
      </c>
      <c r="H732" s="241">
        <v>11</v>
      </c>
      <c r="I732" s="241">
        <v>53</v>
      </c>
      <c r="J732" s="241">
        <v>4</v>
      </c>
      <c r="K732" s="241">
        <v>1</v>
      </c>
      <c r="L732" s="241">
        <v>3</v>
      </c>
    </row>
    <row r="733" spans="1:12" s="242" customFormat="1" ht="15.6" customHeight="1">
      <c r="A733" s="431"/>
      <c r="B733" s="432"/>
      <c r="C733" s="243" t="s">
        <v>648</v>
      </c>
      <c r="D733" s="244" t="s">
        <v>25</v>
      </c>
      <c r="E733" s="241">
        <v>1</v>
      </c>
      <c r="F733" s="245">
        <v>0</v>
      </c>
      <c r="G733" s="241">
        <v>1</v>
      </c>
      <c r="H733" s="245">
        <v>0</v>
      </c>
      <c r="I733" s="241">
        <v>1</v>
      </c>
      <c r="J733" s="245">
        <v>0</v>
      </c>
      <c r="K733" s="245">
        <v>0</v>
      </c>
      <c r="L733" s="245">
        <v>0</v>
      </c>
    </row>
    <row r="734" spans="1:12" s="242" customFormat="1" ht="15.6" customHeight="1">
      <c r="A734" s="431"/>
      <c r="B734" s="432"/>
      <c r="C734" s="239"/>
      <c r="D734" s="244" t="s">
        <v>26</v>
      </c>
      <c r="E734" s="241">
        <v>1</v>
      </c>
      <c r="F734" s="241">
        <v>1</v>
      </c>
      <c r="G734" s="245">
        <v>0</v>
      </c>
      <c r="H734" s="245">
        <v>0</v>
      </c>
      <c r="I734" s="241">
        <v>1</v>
      </c>
      <c r="J734" s="245">
        <v>0</v>
      </c>
      <c r="K734" s="245">
        <v>0</v>
      </c>
      <c r="L734" s="245">
        <v>0</v>
      </c>
    </row>
    <row r="735" spans="1:12" s="242" customFormat="1" ht="15.6" customHeight="1">
      <c r="A735" s="431"/>
      <c r="B735" s="432"/>
      <c r="C735" s="239"/>
      <c r="D735" s="244" t="s">
        <v>28</v>
      </c>
      <c r="E735" s="241">
        <v>4</v>
      </c>
      <c r="F735" s="241">
        <v>1</v>
      </c>
      <c r="G735" s="241">
        <v>3</v>
      </c>
      <c r="H735" s="241">
        <v>1</v>
      </c>
      <c r="I735" s="241">
        <v>3</v>
      </c>
      <c r="J735" s="245">
        <v>0</v>
      </c>
      <c r="K735" s="245">
        <v>0</v>
      </c>
      <c r="L735" s="245">
        <v>0</v>
      </c>
    </row>
    <row r="736" spans="1:12" s="242" customFormat="1" ht="15.6" customHeight="1">
      <c r="A736" s="431"/>
      <c r="B736" s="432"/>
      <c r="C736" s="243" t="s">
        <v>649</v>
      </c>
      <c r="D736" s="244" t="s">
        <v>21</v>
      </c>
      <c r="E736" s="241">
        <v>3</v>
      </c>
      <c r="F736" s="241">
        <v>1</v>
      </c>
      <c r="G736" s="241">
        <v>2</v>
      </c>
      <c r="H736" s="241">
        <v>1</v>
      </c>
      <c r="I736" s="241">
        <v>2</v>
      </c>
      <c r="J736" s="245">
        <v>0</v>
      </c>
      <c r="K736" s="245">
        <v>0</v>
      </c>
      <c r="L736" s="245">
        <v>0</v>
      </c>
    </row>
    <row r="737" spans="1:12" s="242" customFormat="1" ht="15.6" customHeight="1">
      <c r="A737" s="431"/>
      <c r="B737" s="432"/>
      <c r="C737" s="239"/>
      <c r="D737" s="244" t="s">
        <v>24</v>
      </c>
      <c r="E737" s="241">
        <v>8</v>
      </c>
      <c r="F737" s="241">
        <v>5</v>
      </c>
      <c r="G737" s="241">
        <v>3</v>
      </c>
      <c r="H737" s="241">
        <v>2</v>
      </c>
      <c r="I737" s="241">
        <v>6</v>
      </c>
      <c r="J737" s="245">
        <v>0</v>
      </c>
      <c r="K737" s="245">
        <v>0</v>
      </c>
      <c r="L737" s="245">
        <v>0</v>
      </c>
    </row>
    <row r="738" spans="1:12" s="242" customFormat="1" ht="15.6" customHeight="1">
      <c r="A738" s="431"/>
      <c r="B738" s="432"/>
      <c r="C738" s="239"/>
      <c r="D738" s="244" t="s">
        <v>25</v>
      </c>
      <c r="E738" s="241">
        <v>5</v>
      </c>
      <c r="F738" s="245">
        <v>0</v>
      </c>
      <c r="G738" s="241">
        <v>5</v>
      </c>
      <c r="H738" s="241">
        <v>3</v>
      </c>
      <c r="I738" s="241">
        <v>2</v>
      </c>
      <c r="J738" s="245">
        <v>0</v>
      </c>
      <c r="K738" s="245">
        <v>0</v>
      </c>
      <c r="L738" s="245">
        <v>0</v>
      </c>
    </row>
    <row r="739" spans="1:12" s="242" customFormat="1" ht="15.6" customHeight="1">
      <c r="A739" s="431"/>
      <c r="B739" s="432"/>
      <c r="C739" s="239"/>
      <c r="D739" s="244" t="s">
        <v>26</v>
      </c>
      <c r="E739" s="241">
        <v>2</v>
      </c>
      <c r="F739" s="245">
        <v>0</v>
      </c>
      <c r="G739" s="241">
        <v>2</v>
      </c>
      <c r="H739" s="245">
        <v>0</v>
      </c>
      <c r="I739" s="241">
        <v>2</v>
      </c>
      <c r="J739" s="241">
        <v>1</v>
      </c>
      <c r="K739" s="245">
        <v>0</v>
      </c>
      <c r="L739" s="241">
        <v>1</v>
      </c>
    </row>
    <row r="740" spans="1:12" s="242" customFormat="1" ht="15.6" customHeight="1">
      <c r="A740" s="431"/>
      <c r="B740" s="432"/>
      <c r="C740" s="239"/>
      <c r="D740" s="244" t="s">
        <v>28</v>
      </c>
      <c r="E740" s="241">
        <v>33</v>
      </c>
      <c r="F740" s="241">
        <v>18</v>
      </c>
      <c r="G740" s="241">
        <v>15</v>
      </c>
      <c r="H740" s="241">
        <v>2</v>
      </c>
      <c r="I740" s="241">
        <v>31</v>
      </c>
      <c r="J740" s="241">
        <v>3</v>
      </c>
      <c r="K740" s="241">
        <v>1</v>
      </c>
      <c r="L740" s="241">
        <v>2</v>
      </c>
    </row>
    <row r="741" spans="1:12" s="242" customFormat="1" ht="15.6" customHeight="1">
      <c r="A741" s="431"/>
      <c r="B741" s="432"/>
      <c r="C741" s="239"/>
      <c r="D741" s="244" t="s">
        <v>32</v>
      </c>
      <c r="E741" s="241">
        <v>1</v>
      </c>
      <c r="F741" s="245">
        <v>0</v>
      </c>
      <c r="G741" s="241">
        <v>1</v>
      </c>
      <c r="H741" s="245">
        <v>0</v>
      </c>
      <c r="I741" s="241">
        <v>1</v>
      </c>
      <c r="J741" s="245">
        <v>0</v>
      </c>
      <c r="K741" s="245">
        <v>0</v>
      </c>
      <c r="L741" s="245">
        <v>0</v>
      </c>
    </row>
    <row r="742" spans="1:12" s="242" customFormat="1" ht="15.6" customHeight="1">
      <c r="A742" s="431"/>
      <c r="B742" s="432"/>
      <c r="C742" s="239"/>
      <c r="D742" s="244" t="s">
        <v>33</v>
      </c>
      <c r="E742" s="241">
        <v>3</v>
      </c>
      <c r="F742" s="241">
        <v>2</v>
      </c>
      <c r="G742" s="241">
        <v>1</v>
      </c>
      <c r="H742" s="241">
        <v>1</v>
      </c>
      <c r="I742" s="241">
        <v>2</v>
      </c>
      <c r="J742" s="245">
        <v>0</v>
      </c>
      <c r="K742" s="245">
        <v>0</v>
      </c>
      <c r="L742" s="245">
        <v>0</v>
      </c>
    </row>
    <row r="743" spans="1:12" s="242" customFormat="1" ht="15.6" customHeight="1">
      <c r="A743" s="431"/>
      <c r="B743" s="432"/>
      <c r="C743" s="239"/>
      <c r="D743" s="244" t="s">
        <v>36</v>
      </c>
      <c r="E743" s="241">
        <v>1</v>
      </c>
      <c r="F743" s="241">
        <v>1</v>
      </c>
      <c r="G743" s="245">
        <v>0</v>
      </c>
      <c r="H743" s="245">
        <v>0</v>
      </c>
      <c r="I743" s="241">
        <v>1</v>
      </c>
      <c r="J743" s="245">
        <v>0</v>
      </c>
      <c r="K743" s="245">
        <v>0</v>
      </c>
      <c r="L743" s="245">
        <v>0</v>
      </c>
    </row>
    <row r="744" spans="1:12" s="242" customFormat="1" ht="15.6" customHeight="1">
      <c r="A744" s="431"/>
      <c r="B744" s="432"/>
      <c r="C744" s="239"/>
      <c r="D744" s="244" t="s">
        <v>44</v>
      </c>
      <c r="E744" s="241">
        <v>2</v>
      </c>
      <c r="F744" s="241">
        <v>2</v>
      </c>
      <c r="G744" s="245">
        <v>0</v>
      </c>
      <c r="H744" s="241">
        <v>1</v>
      </c>
      <c r="I744" s="241">
        <v>1</v>
      </c>
      <c r="J744" s="245">
        <v>0</v>
      </c>
      <c r="K744" s="245">
        <v>0</v>
      </c>
      <c r="L744" s="245">
        <v>0</v>
      </c>
    </row>
    <row r="745" spans="1:12" s="242" customFormat="1" ht="15.6" customHeight="1">
      <c r="A745" s="436" t="s">
        <v>742</v>
      </c>
      <c r="B745" s="437"/>
      <c r="C745" s="239"/>
      <c r="D745" s="240"/>
      <c r="E745" s="241">
        <v>203</v>
      </c>
      <c r="F745" s="241">
        <v>110</v>
      </c>
      <c r="G745" s="241">
        <v>93</v>
      </c>
      <c r="H745" s="241">
        <v>50</v>
      </c>
      <c r="I745" s="241">
        <v>153</v>
      </c>
      <c r="J745" s="241">
        <v>42</v>
      </c>
      <c r="K745" s="241">
        <v>22</v>
      </c>
      <c r="L745" s="241">
        <v>20</v>
      </c>
    </row>
    <row r="746" spans="1:12" s="242" customFormat="1" ht="15.6" customHeight="1">
      <c r="A746" s="431"/>
      <c r="B746" s="432"/>
      <c r="C746" s="243" t="s">
        <v>647</v>
      </c>
      <c r="D746" s="244" t="s">
        <v>28</v>
      </c>
      <c r="E746" s="241">
        <v>1</v>
      </c>
      <c r="F746" s="241">
        <v>1</v>
      </c>
      <c r="G746" s="245">
        <v>0</v>
      </c>
      <c r="H746" s="245">
        <v>0</v>
      </c>
      <c r="I746" s="241">
        <v>1</v>
      </c>
      <c r="J746" s="241">
        <v>2</v>
      </c>
      <c r="K746" s="241">
        <v>1</v>
      </c>
      <c r="L746" s="241">
        <v>1</v>
      </c>
    </row>
    <row r="747" spans="1:12" s="242" customFormat="1" ht="15.6" customHeight="1">
      <c r="A747" s="431"/>
      <c r="B747" s="432"/>
      <c r="C747" s="243" t="s">
        <v>648</v>
      </c>
      <c r="D747" s="244" t="s">
        <v>24</v>
      </c>
      <c r="E747" s="245">
        <v>0</v>
      </c>
      <c r="F747" s="245">
        <v>0</v>
      </c>
      <c r="G747" s="245">
        <v>0</v>
      </c>
      <c r="H747" s="245">
        <v>0</v>
      </c>
      <c r="I747" s="245">
        <v>0</v>
      </c>
      <c r="J747" s="241">
        <v>1</v>
      </c>
      <c r="K747" s="241">
        <v>1</v>
      </c>
      <c r="L747" s="245">
        <v>0</v>
      </c>
    </row>
    <row r="748" spans="1:12" s="242" customFormat="1" ht="15.6" customHeight="1">
      <c r="A748" s="431"/>
      <c r="B748" s="432"/>
      <c r="C748" s="239"/>
      <c r="D748" s="244" t="s">
        <v>28</v>
      </c>
      <c r="E748" s="241">
        <v>7</v>
      </c>
      <c r="F748" s="241">
        <v>4</v>
      </c>
      <c r="G748" s="241">
        <v>3</v>
      </c>
      <c r="H748" s="241">
        <v>3</v>
      </c>
      <c r="I748" s="241">
        <v>4</v>
      </c>
      <c r="J748" s="241">
        <v>1</v>
      </c>
      <c r="K748" s="241">
        <v>1</v>
      </c>
      <c r="L748" s="245">
        <v>0</v>
      </c>
    </row>
    <row r="749" spans="1:12" s="242" customFormat="1" ht="15.6" customHeight="1">
      <c r="A749" s="431"/>
      <c r="B749" s="432"/>
      <c r="C749" s="239"/>
      <c r="D749" s="244" t="s">
        <v>35</v>
      </c>
      <c r="E749" s="245">
        <v>0</v>
      </c>
      <c r="F749" s="245">
        <v>0</v>
      </c>
      <c r="G749" s="245">
        <v>0</v>
      </c>
      <c r="H749" s="245">
        <v>0</v>
      </c>
      <c r="I749" s="245">
        <v>0</v>
      </c>
      <c r="J749" s="241">
        <v>1</v>
      </c>
      <c r="K749" s="245">
        <v>0</v>
      </c>
      <c r="L749" s="241">
        <v>1</v>
      </c>
    </row>
    <row r="750" spans="1:12" s="242" customFormat="1" ht="15.6" customHeight="1">
      <c r="A750" s="431"/>
      <c r="B750" s="432"/>
      <c r="C750" s="243" t="s">
        <v>649</v>
      </c>
      <c r="D750" s="244" t="s">
        <v>24</v>
      </c>
      <c r="E750" s="241">
        <v>85</v>
      </c>
      <c r="F750" s="241">
        <v>44</v>
      </c>
      <c r="G750" s="241">
        <v>41</v>
      </c>
      <c r="H750" s="241">
        <v>30</v>
      </c>
      <c r="I750" s="241">
        <v>55</v>
      </c>
      <c r="J750" s="241">
        <v>12</v>
      </c>
      <c r="K750" s="241">
        <v>6</v>
      </c>
      <c r="L750" s="241">
        <v>6</v>
      </c>
    </row>
    <row r="751" spans="1:12" s="242" customFormat="1" ht="15.6" customHeight="1">
      <c r="A751" s="431"/>
      <c r="B751" s="432"/>
      <c r="C751" s="239"/>
      <c r="D751" s="244" t="s">
        <v>25</v>
      </c>
      <c r="E751" s="241">
        <v>1</v>
      </c>
      <c r="F751" s="241">
        <v>1</v>
      </c>
      <c r="G751" s="245">
        <v>0</v>
      </c>
      <c r="H751" s="245">
        <v>0</v>
      </c>
      <c r="I751" s="241">
        <v>1</v>
      </c>
      <c r="J751" s="245">
        <v>0</v>
      </c>
      <c r="K751" s="245">
        <v>0</v>
      </c>
      <c r="L751" s="245">
        <v>0</v>
      </c>
    </row>
    <row r="752" spans="1:12" s="242" customFormat="1" ht="15.6" customHeight="1">
      <c r="A752" s="431"/>
      <c r="B752" s="432"/>
      <c r="C752" s="239"/>
      <c r="D752" s="244" t="s">
        <v>28</v>
      </c>
      <c r="E752" s="241">
        <v>87</v>
      </c>
      <c r="F752" s="241">
        <v>48</v>
      </c>
      <c r="G752" s="241">
        <v>39</v>
      </c>
      <c r="H752" s="241">
        <v>8</v>
      </c>
      <c r="I752" s="241">
        <v>79</v>
      </c>
      <c r="J752" s="241">
        <v>21</v>
      </c>
      <c r="K752" s="241">
        <v>12</v>
      </c>
      <c r="L752" s="241">
        <v>9</v>
      </c>
    </row>
    <row r="753" spans="1:12" s="242" customFormat="1" ht="15.6" customHeight="1">
      <c r="A753" s="431"/>
      <c r="B753" s="432"/>
      <c r="C753" s="239"/>
      <c r="D753" s="244" t="s">
        <v>29</v>
      </c>
      <c r="E753" s="241">
        <v>2</v>
      </c>
      <c r="F753" s="241">
        <v>2</v>
      </c>
      <c r="G753" s="245">
        <v>0</v>
      </c>
      <c r="H753" s="245">
        <v>0</v>
      </c>
      <c r="I753" s="241">
        <v>2</v>
      </c>
      <c r="J753" s="245">
        <v>0</v>
      </c>
      <c r="K753" s="245">
        <v>0</v>
      </c>
      <c r="L753" s="245">
        <v>0</v>
      </c>
    </row>
    <row r="754" spans="1:12" s="242" customFormat="1" ht="15.6" customHeight="1">
      <c r="A754" s="431"/>
      <c r="B754" s="432"/>
      <c r="C754" s="239"/>
      <c r="D754" s="244" t="s">
        <v>31</v>
      </c>
      <c r="E754" s="241">
        <v>1</v>
      </c>
      <c r="F754" s="245">
        <v>0</v>
      </c>
      <c r="G754" s="241">
        <v>1</v>
      </c>
      <c r="H754" s="245">
        <v>0</v>
      </c>
      <c r="I754" s="241">
        <v>1</v>
      </c>
      <c r="J754" s="241">
        <v>1</v>
      </c>
      <c r="K754" s="245">
        <v>0</v>
      </c>
      <c r="L754" s="241">
        <v>1</v>
      </c>
    </row>
    <row r="755" spans="1:12" s="242" customFormat="1" ht="15.6" customHeight="1">
      <c r="A755" s="431"/>
      <c r="B755" s="432"/>
      <c r="C755" s="239"/>
      <c r="D755" s="244" t="s">
        <v>32</v>
      </c>
      <c r="E755" s="241">
        <v>2</v>
      </c>
      <c r="F755" s="245">
        <v>0</v>
      </c>
      <c r="G755" s="241">
        <v>2</v>
      </c>
      <c r="H755" s="245">
        <v>0</v>
      </c>
      <c r="I755" s="241">
        <v>2</v>
      </c>
      <c r="J755" s="245">
        <v>0</v>
      </c>
      <c r="K755" s="245">
        <v>0</v>
      </c>
      <c r="L755" s="245">
        <v>0</v>
      </c>
    </row>
    <row r="756" spans="1:12" s="242" customFormat="1" ht="15.6" customHeight="1">
      <c r="A756" s="431"/>
      <c r="B756" s="432"/>
      <c r="C756" s="239"/>
      <c r="D756" s="244" t="s">
        <v>33</v>
      </c>
      <c r="E756" s="241">
        <v>11</v>
      </c>
      <c r="F756" s="241">
        <v>4</v>
      </c>
      <c r="G756" s="241">
        <v>7</v>
      </c>
      <c r="H756" s="241">
        <v>6</v>
      </c>
      <c r="I756" s="241">
        <v>5</v>
      </c>
      <c r="J756" s="241">
        <v>1</v>
      </c>
      <c r="K756" s="245">
        <v>0</v>
      </c>
      <c r="L756" s="241">
        <v>1</v>
      </c>
    </row>
    <row r="757" spans="1:12" s="242" customFormat="1" ht="15.6" customHeight="1">
      <c r="A757" s="431"/>
      <c r="B757" s="432"/>
      <c r="C757" s="239"/>
      <c r="D757" s="244" t="s">
        <v>663</v>
      </c>
      <c r="E757" s="245">
        <v>0</v>
      </c>
      <c r="F757" s="245">
        <v>0</v>
      </c>
      <c r="G757" s="245">
        <v>0</v>
      </c>
      <c r="H757" s="245">
        <v>0</v>
      </c>
      <c r="I757" s="245">
        <v>0</v>
      </c>
      <c r="J757" s="241">
        <v>2</v>
      </c>
      <c r="K757" s="241">
        <v>1</v>
      </c>
      <c r="L757" s="241">
        <v>1</v>
      </c>
    </row>
    <row r="758" spans="1:12" s="242" customFormat="1" ht="15.6" customHeight="1">
      <c r="A758" s="431"/>
      <c r="B758" s="432"/>
      <c r="C758" s="239"/>
      <c r="D758" s="244" t="s">
        <v>40</v>
      </c>
      <c r="E758" s="241">
        <v>2</v>
      </c>
      <c r="F758" s="241">
        <v>2</v>
      </c>
      <c r="G758" s="245">
        <v>0</v>
      </c>
      <c r="H758" s="245">
        <v>0</v>
      </c>
      <c r="I758" s="241">
        <v>2</v>
      </c>
      <c r="J758" s="245">
        <v>0</v>
      </c>
      <c r="K758" s="245">
        <v>0</v>
      </c>
      <c r="L758" s="245">
        <v>0</v>
      </c>
    </row>
    <row r="759" spans="1:12" s="242" customFormat="1" ht="15.6" customHeight="1">
      <c r="A759" s="431"/>
      <c r="B759" s="432"/>
      <c r="C759" s="239"/>
      <c r="D759" s="244" t="s">
        <v>43</v>
      </c>
      <c r="E759" s="241">
        <v>1</v>
      </c>
      <c r="F759" s="241">
        <v>1</v>
      </c>
      <c r="G759" s="245">
        <v>0</v>
      </c>
      <c r="H759" s="241">
        <v>1</v>
      </c>
      <c r="I759" s="245">
        <v>0</v>
      </c>
      <c r="J759" s="245">
        <v>0</v>
      </c>
      <c r="K759" s="245">
        <v>0</v>
      </c>
      <c r="L759" s="245">
        <v>0</v>
      </c>
    </row>
    <row r="760" spans="1:12" s="242" customFormat="1" ht="15.6" customHeight="1">
      <c r="A760" s="431"/>
      <c r="B760" s="432"/>
      <c r="C760" s="239"/>
      <c r="D760" s="244" t="s">
        <v>44</v>
      </c>
      <c r="E760" s="241">
        <v>1</v>
      </c>
      <c r="F760" s="241">
        <v>1</v>
      </c>
      <c r="G760" s="245">
        <v>0</v>
      </c>
      <c r="H760" s="241">
        <v>1</v>
      </c>
      <c r="I760" s="245">
        <v>0</v>
      </c>
      <c r="J760" s="245">
        <v>0</v>
      </c>
      <c r="K760" s="245">
        <v>0</v>
      </c>
      <c r="L760" s="245">
        <v>0</v>
      </c>
    </row>
    <row r="761" spans="1:12" s="242" customFormat="1" ht="15.6" customHeight="1">
      <c r="A761" s="431"/>
      <c r="B761" s="432"/>
      <c r="C761" s="239"/>
      <c r="D761" s="244" t="s">
        <v>45</v>
      </c>
      <c r="E761" s="241">
        <v>1</v>
      </c>
      <c r="F761" s="241">
        <v>1</v>
      </c>
      <c r="G761" s="245">
        <v>0</v>
      </c>
      <c r="H761" s="241">
        <v>1</v>
      </c>
      <c r="I761" s="245">
        <v>0</v>
      </c>
      <c r="J761" s="245">
        <v>0</v>
      </c>
      <c r="K761" s="245">
        <v>0</v>
      </c>
      <c r="L761" s="245">
        <v>0</v>
      </c>
    </row>
    <row r="762" spans="1:12" s="242" customFormat="1" ht="15.6" customHeight="1">
      <c r="A762" s="431"/>
      <c r="B762" s="432"/>
      <c r="C762" s="239"/>
      <c r="D762" s="244" t="s">
        <v>609</v>
      </c>
      <c r="E762" s="241">
        <v>1</v>
      </c>
      <c r="F762" s="241">
        <v>1</v>
      </c>
      <c r="G762" s="245">
        <v>0</v>
      </c>
      <c r="H762" s="245">
        <v>0</v>
      </c>
      <c r="I762" s="241">
        <v>1</v>
      </c>
      <c r="J762" s="245">
        <v>0</v>
      </c>
      <c r="K762" s="245">
        <v>0</v>
      </c>
      <c r="L762" s="245">
        <v>0</v>
      </c>
    </row>
    <row r="763" spans="1:12" s="242" customFormat="1" ht="15.6" customHeight="1">
      <c r="A763" s="436" t="s">
        <v>743</v>
      </c>
      <c r="B763" s="437"/>
      <c r="C763" s="239"/>
      <c r="D763" s="240"/>
      <c r="E763" s="241">
        <v>354</v>
      </c>
      <c r="F763" s="241">
        <v>205</v>
      </c>
      <c r="G763" s="241">
        <v>149</v>
      </c>
      <c r="H763" s="241">
        <v>84</v>
      </c>
      <c r="I763" s="241">
        <v>270</v>
      </c>
      <c r="J763" s="241">
        <v>67</v>
      </c>
      <c r="K763" s="241">
        <v>29</v>
      </c>
      <c r="L763" s="241">
        <v>38</v>
      </c>
    </row>
    <row r="764" spans="1:12" s="242" customFormat="1" ht="15.6" customHeight="1">
      <c r="A764" s="431"/>
      <c r="B764" s="432"/>
      <c r="C764" s="243" t="s">
        <v>647</v>
      </c>
      <c r="D764" s="244" t="s">
        <v>33</v>
      </c>
      <c r="E764" s="245">
        <v>0</v>
      </c>
      <c r="F764" s="245">
        <v>0</v>
      </c>
      <c r="G764" s="245">
        <v>0</v>
      </c>
      <c r="H764" s="245">
        <v>0</v>
      </c>
      <c r="I764" s="245">
        <v>0</v>
      </c>
      <c r="J764" s="241">
        <v>1</v>
      </c>
      <c r="K764" s="241">
        <v>1</v>
      </c>
      <c r="L764" s="245">
        <v>0</v>
      </c>
    </row>
    <row r="765" spans="1:12" s="242" customFormat="1" ht="15.6" customHeight="1">
      <c r="A765" s="431"/>
      <c r="B765" s="432"/>
      <c r="C765" s="239"/>
      <c r="D765" s="244" t="s">
        <v>44</v>
      </c>
      <c r="E765" s="241">
        <v>1</v>
      </c>
      <c r="F765" s="241">
        <v>1</v>
      </c>
      <c r="G765" s="245">
        <v>0</v>
      </c>
      <c r="H765" s="245">
        <v>0</v>
      </c>
      <c r="I765" s="241">
        <v>1</v>
      </c>
      <c r="J765" s="245">
        <v>0</v>
      </c>
      <c r="K765" s="245">
        <v>0</v>
      </c>
      <c r="L765" s="245">
        <v>0</v>
      </c>
    </row>
    <row r="766" spans="1:12" s="242" customFormat="1" ht="15.6" customHeight="1">
      <c r="A766" s="431"/>
      <c r="B766" s="432"/>
      <c r="C766" s="243" t="s">
        <v>648</v>
      </c>
      <c r="D766" s="244" t="s">
        <v>24</v>
      </c>
      <c r="E766" s="241">
        <v>2</v>
      </c>
      <c r="F766" s="241">
        <v>1</v>
      </c>
      <c r="G766" s="241">
        <v>1</v>
      </c>
      <c r="H766" s="241">
        <v>2</v>
      </c>
      <c r="I766" s="245">
        <v>0</v>
      </c>
      <c r="J766" s="241">
        <v>2</v>
      </c>
      <c r="K766" s="241">
        <v>1</v>
      </c>
      <c r="L766" s="241">
        <v>1</v>
      </c>
    </row>
    <row r="767" spans="1:12" s="242" customFormat="1" ht="15.6" customHeight="1">
      <c r="A767" s="431"/>
      <c r="B767" s="432"/>
      <c r="C767" s="239"/>
      <c r="D767" s="244" t="s">
        <v>25</v>
      </c>
      <c r="E767" s="241">
        <v>1</v>
      </c>
      <c r="F767" s="245">
        <v>0</v>
      </c>
      <c r="G767" s="241">
        <v>1</v>
      </c>
      <c r="H767" s="245">
        <v>0</v>
      </c>
      <c r="I767" s="241">
        <v>1</v>
      </c>
      <c r="J767" s="245">
        <v>0</v>
      </c>
      <c r="K767" s="245">
        <v>0</v>
      </c>
      <c r="L767" s="245">
        <v>0</v>
      </c>
    </row>
    <row r="768" spans="1:12" s="242" customFormat="1" ht="15.6" customHeight="1">
      <c r="A768" s="431"/>
      <c r="B768" s="432"/>
      <c r="C768" s="239"/>
      <c r="D768" s="244" t="s">
        <v>28</v>
      </c>
      <c r="E768" s="241">
        <v>8</v>
      </c>
      <c r="F768" s="241">
        <v>5</v>
      </c>
      <c r="G768" s="241">
        <v>3</v>
      </c>
      <c r="H768" s="241">
        <v>1</v>
      </c>
      <c r="I768" s="241">
        <v>7</v>
      </c>
      <c r="J768" s="241">
        <v>2</v>
      </c>
      <c r="K768" s="241">
        <v>2</v>
      </c>
      <c r="L768" s="245">
        <v>0</v>
      </c>
    </row>
    <row r="769" spans="1:12" s="242" customFormat="1" ht="15.6" customHeight="1">
      <c r="A769" s="431"/>
      <c r="B769" s="432"/>
      <c r="C769" s="239"/>
      <c r="D769" s="244" t="s">
        <v>32</v>
      </c>
      <c r="E769" s="241">
        <v>1</v>
      </c>
      <c r="F769" s="245">
        <v>0</v>
      </c>
      <c r="G769" s="241">
        <v>1</v>
      </c>
      <c r="H769" s="245">
        <v>0</v>
      </c>
      <c r="I769" s="241">
        <v>1</v>
      </c>
      <c r="J769" s="245">
        <v>0</v>
      </c>
      <c r="K769" s="245">
        <v>0</v>
      </c>
      <c r="L769" s="245">
        <v>0</v>
      </c>
    </row>
    <row r="770" spans="1:12" s="242" customFormat="1" ht="15.6" customHeight="1">
      <c r="A770" s="431"/>
      <c r="B770" s="432"/>
      <c r="C770" s="239"/>
      <c r="D770" s="244" t="s">
        <v>44</v>
      </c>
      <c r="E770" s="241">
        <v>1</v>
      </c>
      <c r="F770" s="241">
        <v>1</v>
      </c>
      <c r="G770" s="245">
        <v>0</v>
      </c>
      <c r="H770" s="245">
        <v>0</v>
      </c>
      <c r="I770" s="241">
        <v>1</v>
      </c>
      <c r="J770" s="245">
        <v>0</v>
      </c>
      <c r="K770" s="245">
        <v>0</v>
      </c>
      <c r="L770" s="245">
        <v>0</v>
      </c>
    </row>
    <row r="771" spans="1:12" s="242" customFormat="1" ht="15.6" customHeight="1">
      <c r="A771" s="431"/>
      <c r="B771" s="432"/>
      <c r="C771" s="243" t="s">
        <v>649</v>
      </c>
      <c r="D771" s="244" t="s">
        <v>21</v>
      </c>
      <c r="E771" s="241">
        <v>4</v>
      </c>
      <c r="F771" s="241">
        <v>1</v>
      </c>
      <c r="G771" s="241">
        <v>3</v>
      </c>
      <c r="H771" s="241">
        <v>1</v>
      </c>
      <c r="I771" s="241">
        <v>3</v>
      </c>
      <c r="J771" s="241">
        <v>1</v>
      </c>
      <c r="K771" s="245">
        <v>0</v>
      </c>
      <c r="L771" s="241">
        <v>1</v>
      </c>
    </row>
    <row r="772" spans="1:12" s="242" customFormat="1" ht="15.6" customHeight="1">
      <c r="A772" s="431"/>
      <c r="B772" s="432"/>
      <c r="C772" s="239"/>
      <c r="D772" s="244" t="s">
        <v>22</v>
      </c>
      <c r="E772" s="241">
        <v>1</v>
      </c>
      <c r="F772" s="241">
        <v>1</v>
      </c>
      <c r="G772" s="245">
        <v>0</v>
      </c>
      <c r="H772" s="245">
        <v>0</v>
      </c>
      <c r="I772" s="241">
        <v>1</v>
      </c>
      <c r="J772" s="245">
        <v>0</v>
      </c>
      <c r="K772" s="245">
        <v>0</v>
      </c>
      <c r="L772" s="245">
        <v>0</v>
      </c>
    </row>
    <row r="773" spans="1:12" s="242" customFormat="1" ht="15.6" customHeight="1">
      <c r="A773" s="431"/>
      <c r="B773" s="432"/>
      <c r="C773" s="239"/>
      <c r="D773" s="244" t="s">
        <v>24</v>
      </c>
      <c r="E773" s="241">
        <v>196</v>
      </c>
      <c r="F773" s="241">
        <v>118</v>
      </c>
      <c r="G773" s="241">
        <v>78</v>
      </c>
      <c r="H773" s="241">
        <v>52</v>
      </c>
      <c r="I773" s="241">
        <v>144</v>
      </c>
      <c r="J773" s="241">
        <v>40</v>
      </c>
      <c r="K773" s="241">
        <v>16</v>
      </c>
      <c r="L773" s="241">
        <v>24</v>
      </c>
    </row>
    <row r="774" spans="1:12" s="242" customFormat="1" ht="15.6" customHeight="1">
      <c r="A774" s="431"/>
      <c r="B774" s="432"/>
      <c r="C774" s="239"/>
      <c r="D774" s="244" t="s">
        <v>25</v>
      </c>
      <c r="E774" s="241">
        <v>8</v>
      </c>
      <c r="F774" s="241">
        <v>4</v>
      </c>
      <c r="G774" s="241">
        <v>4</v>
      </c>
      <c r="H774" s="241">
        <v>4</v>
      </c>
      <c r="I774" s="241">
        <v>4</v>
      </c>
      <c r="J774" s="241">
        <v>1</v>
      </c>
      <c r="K774" s="245">
        <v>0</v>
      </c>
      <c r="L774" s="241">
        <v>1</v>
      </c>
    </row>
    <row r="775" spans="1:12" s="242" customFormat="1" ht="15.6" customHeight="1">
      <c r="A775" s="431"/>
      <c r="B775" s="432"/>
      <c r="C775" s="239"/>
      <c r="D775" s="244" t="s">
        <v>595</v>
      </c>
      <c r="E775" s="241">
        <v>1</v>
      </c>
      <c r="F775" s="241">
        <v>1</v>
      </c>
      <c r="G775" s="245">
        <v>0</v>
      </c>
      <c r="H775" s="241">
        <v>1</v>
      </c>
      <c r="I775" s="245">
        <v>0</v>
      </c>
      <c r="J775" s="241">
        <v>1</v>
      </c>
      <c r="K775" s="245">
        <v>0</v>
      </c>
      <c r="L775" s="241">
        <v>1</v>
      </c>
    </row>
    <row r="776" spans="1:12" s="242" customFormat="1" ht="15.6" customHeight="1">
      <c r="A776" s="431"/>
      <c r="B776" s="432"/>
      <c r="C776" s="239"/>
      <c r="D776" s="244" t="s">
        <v>26</v>
      </c>
      <c r="E776" s="241">
        <v>4</v>
      </c>
      <c r="F776" s="241">
        <v>2</v>
      </c>
      <c r="G776" s="241">
        <v>2</v>
      </c>
      <c r="H776" s="241">
        <v>1</v>
      </c>
      <c r="I776" s="241">
        <v>3</v>
      </c>
      <c r="J776" s="241">
        <v>1</v>
      </c>
      <c r="K776" s="241">
        <v>1</v>
      </c>
      <c r="L776" s="245">
        <v>0</v>
      </c>
    </row>
    <row r="777" spans="1:12" s="242" customFormat="1" ht="15.6" customHeight="1">
      <c r="A777" s="431"/>
      <c r="B777" s="432"/>
      <c r="C777" s="239"/>
      <c r="D777" s="244" t="s">
        <v>28</v>
      </c>
      <c r="E777" s="241">
        <v>95</v>
      </c>
      <c r="F777" s="241">
        <v>58</v>
      </c>
      <c r="G777" s="241">
        <v>37</v>
      </c>
      <c r="H777" s="241">
        <v>13</v>
      </c>
      <c r="I777" s="241">
        <v>82</v>
      </c>
      <c r="J777" s="241">
        <v>14</v>
      </c>
      <c r="K777" s="241">
        <v>5</v>
      </c>
      <c r="L777" s="241">
        <v>9</v>
      </c>
    </row>
    <row r="778" spans="1:12" s="242" customFormat="1" ht="15.6" customHeight="1">
      <c r="A778" s="431"/>
      <c r="B778" s="432"/>
      <c r="C778" s="239"/>
      <c r="D778" s="244" t="s">
        <v>29</v>
      </c>
      <c r="E778" s="241">
        <v>3</v>
      </c>
      <c r="F778" s="241">
        <v>1</v>
      </c>
      <c r="G778" s="241">
        <v>2</v>
      </c>
      <c r="H778" s="245">
        <v>0</v>
      </c>
      <c r="I778" s="241">
        <v>3</v>
      </c>
      <c r="J778" s="245">
        <v>0</v>
      </c>
      <c r="K778" s="245">
        <v>0</v>
      </c>
      <c r="L778" s="245">
        <v>0</v>
      </c>
    </row>
    <row r="779" spans="1:12" s="242" customFormat="1" ht="15.6" customHeight="1">
      <c r="A779" s="431"/>
      <c r="B779" s="432"/>
      <c r="C779" s="239"/>
      <c r="D779" s="244" t="s">
        <v>33</v>
      </c>
      <c r="E779" s="241">
        <v>14</v>
      </c>
      <c r="F779" s="241">
        <v>4</v>
      </c>
      <c r="G779" s="241">
        <v>10</v>
      </c>
      <c r="H779" s="241">
        <v>4</v>
      </c>
      <c r="I779" s="241">
        <v>10</v>
      </c>
      <c r="J779" s="241">
        <v>1</v>
      </c>
      <c r="K779" s="245">
        <v>0</v>
      </c>
      <c r="L779" s="241">
        <v>1</v>
      </c>
    </row>
    <row r="780" spans="1:12" s="242" customFormat="1" ht="15.6" customHeight="1">
      <c r="A780" s="431"/>
      <c r="B780" s="432"/>
      <c r="C780" s="239"/>
      <c r="D780" s="244" t="s">
        <v>35</v>
      </c>
      <c r="E780" s="241">
        <v>1</v>
      </c>
      <c r="F780" s="245">
        <v>0</v>
      </c>
      <c r="G780" s="241">
        <v>1</v>
      </c>
      <c r="H780" s="245">
        <v>0</v>
      </c>
      <c r="I780" s="241">
        <v>1</v>
      </c>
      <c r="J780" s="245">
        <v>0</v>
      </c>
      <c r="K780" s="245">
        <v>0</v>
      </c>
      <c r="L780" s="245">
        <v>0</v>
      </c>
    </row>
    <row r="781" spans="1:12" s="242" customFormat="1" ht="15.6" customHeight="1">
      <c r="A781" s="431"/>
      <c r="B781" s="432"/>
      <c r="C781" s="239"/>
      <c r="D781" s="244" t="s">
        <v>36</v>
      </c>
      <c r="E781" s="241">
        <v>2</v>
      </c>
      <c r="F781" s="241">
        <v>1</v>
      </c>
      <c r="G781" s="241">
        <v>1</v>
      </c>
      <c r="H781" s="241">
        <v>1</v>
      </c>
      <c r="I781" s="241">
        <v>1</v>
      </c>
      <c r="J781" s="245">
        <v>0</v>
      </c>
      <c r="K781" s="245">
        <v>0</v>
      </c>
      <c r="L781" s="245">
        <v>0</v>
      </c>
    </row>
    <row r="782" spans="1:12" s="242" customFormat="1" ht="15.6" customHeight="1">
      <c r="A782" s="431"/>
      <c r="B782" s="432"/>
      <c r="C782" s="239"/>
      <c r="D782" s="244" t="s">
        <v>662</v>
      </c>
      <c r="E782" s="241">
        <v>1</v>
      </c>
      <c r="F782" s="245">
        <v>0</v>
      </c>
      <c r="G782" s="241">
        <v>1</v>
      </c>
      <c r="H782" s="245">
        <v>0</v>
      </c>
      <c r="I782" s="241">
        <v>1</v>
      </c>
      <c r="J782" s="245">
        <v>0</v>
      </c>
      <c r="K782" s="245">
        <v>0</v>
      </c>
      <c r="L782" s="245">
        <v>0</v>
      </c>
    </row>
    <row r="783" spans="1:12" s="242" customFormat="1" ht="15.6" customHeight="1">
      <c r="A783" s="431"/>
      <c r="B783" s="432"/>
      <c r="C783" s="239"/>
      <c r="D783" s="244" t="s">
        <v>42</v>
      </c>
      <c r="E783" s="245">
        <v>0</v>
      </c>
      <c r="F783" s="245">
        <v>0</v>
      </c>
      <c r="G783" s="245">
        <v>0</v>
      </c>
      <c r="H783" s="245">
        <v>0</v>
      </c>
      <c r="I783" s="245">
        <v>0</v>
      </c>
      <c r="J783" s="241">
        <v>1</v>
      </c>
      <c r="K783" s="241">
        <v>1</v>
      </c>
      <c r="L783" s="245">
        <v>0</v>
      </c>
    </row>
    <row r="784" spans="1:12" s="242" customFormat="1" ht="15.6" customHeight="1">
      <c r="A784" s="431"/>
      <c r="B784" s="432"/>
      <c r="C784" s="239"/>
      <c r="D784" s="244" t="s">
        <v>669</v>
      </c>
      <c r="E784" s="241">
        <v>1</v>
      </c>
      <c r="F784" s="241">
        <v>1</v>
      </c>
      <c r="G784" s="245">
        <v>0</v>
      </c>
      <c r="H784" s="245">
        <v>0</v>
      </c>
      <c r="I784" s="241">
        <v>1</v>
      </c>
      <c r="J784" s="245">
        <v>0</v>
      </c>
      <c r="K784" s="245">
        <v>0</v>
      </c>
      <c r="L784" s="245">
        <v>0</v>
      </c>
    </row>
    <row r="785" spans="1:12" s="242" customFormat="1" ht="15.6" customHeight="1">
      <c r="A785" s="431"/>
      <c r="B785" s="432"/>
      <c r="C785" s="239"/>
      <c r="D785" s="244" t="s">
        <v>44</v>
      </c>
      <c r="E785" s="241">
        <v>6</v>
      </c>
      <c r="F785" s="241">
        <v>3</v>
      </c>
      <c r="G785" s="241">
        <v>3</v>
      </c>
      <c r="H785" s="241">
        <v>3</v>
      </c>
      <c r="I785" s="241">
        <v>3</v>
      </c>
      <c r="J785" s="245">
        <v>0</v>
      </c>
      <c r="K785" s="245">
        <v>0</v>
      </c>
      <c r="L785" s="245">
        <v>0</v>
      </c>
    </row>
    <row r="786" spans="1:12" s="242" customFormat="1" ht="15.6" customHeight="1">
      <c r="A786" s="431"/>
      <c r="B786" s="432"/>
      <c r="C786" s="239"/>
      <c r="D786" s="244" t="s">
        <v>46</v>
      </c>
      <c r="E786" s="241">
        <v>2</v>
      </c>
      <c r="F786" s="241">
        <v>1</v>
      </c>
      <c r="G786" s="241">
        <v>1</v>
      </c>
      <c r="H786" s="245">
        <v>0</v>
      </c>
      <c r="I786" s="241">
        <v>2</v>
      </c>
      <c r="J786" s="241">
        <v>2</v>
      </c>
      <c r="K786" s="241">
        <v>2</v>
      </c>
      <c r="L786" s="245">
        <v>0</v>
      </c>
    </row>
    <row r="787" spans="1:12" s="242" customFormat="1" ht="15.6" customHeight="1">
      <c r="A787" s="431"/>
      <c r="B787" s="432"/>
      <c r="C787" s="239"/>
      <c r="D787" s="244" t="s">
        <v>608</v>
      </c>
      <c r="E787" s="241">
        <v>1</v>
      </c>
      <c r="F787" s="241">
        <v>1</v>
      </c>
      <c r="G787" s="245">
        <v>0</v>
      </c>
      <c r="H787" s="241">
        <v>1</v>
      </c>
      <c r="I787" s="245">
        <v>0</v>
      </c>
      <c r="J787" s="245">
        <v>0</v>
      </c>
      <c r="K787" s="245">
        <v>0</v>
      </c>
      <c r="L787" s="245">
        <v>0</v>
      </c>
    </row>
    <row r="788" spans="1:12" s="242" customFormat="1" ht="15.6" customHeight="1">
      <c r="A788" s="436" t="s">
        <v>744</v>
      </c>
      <c r="B788" s="437"/>
      <c r="C788" s="239"/>
      <c r="D788" s="240"/>
      <c r="E788" s="241">
        <v>170</v>
      </c>
      <c r="F788" s="241">
        <v>72</v>
      </c>
      <c r="G788" s="241">
        <v>98</v>
      </c>
      <c r="H788" s="241">
        <v>36</v>
      </c>
      <c r="I788" s="241">
        <v>134</v>
      </c>
      <c r="J788" s="241">
        <v>30</v>
      </c>
      <c r="K788" s="241">
        <v>13</v>
      </c>
      <c r="L788" s="241">
        <v>17</v>
      </c>
    </row>
    <row r="789" spans="1:12" s="242" customFormat="1" ht="15.6" customHeight="1">
      <c r="A789" s="431"/>
      <c r="B789" s="432"/>
      <c r="C789" s="243" t="s">
        <v>648</v>
      </c>
      <c r="D789" s="244" t="s">
        <v>24</v>
      </c>
      <c r="E789" s="245">
        <v>0</v>
      </c>
      <c r="F789" s="245">
        <v>0</v>
      </c>
      <c r="G789" s="245">
        <v>0</v>
      </c>
      <c r="H789" s="245">
        <v>0</v>
      </c>
      <c r="I789" s="245">
        <v>0</v>
      </c>
      <c r="J789" s="241">
        <v>1</v>
      </c>
      <c r="K789" s="245">
        <v>0</v>
      </c>
      <c r="L789" s="241">
        <v>1</v>
      </c>
    </row>
    <row r="790" spans="1:12" s="242" customFormat="1" ht="15.6" customHeight="1">
      <c r="A790" s="431"/>
      <c r="B790" s="432"/>
      <c r="C790" s="239"/>
      <c r="D790" s="244" t="s">
        <v>26</v>
      </c>
      <c r="E790" s="241">
        <v>1</v>
      </c>
      <c r="F790" s="245">
        <v>0</v>
      </c>
      <c r="G790" s="241">
        <v>1</v>
      </c>
      <c r="H790" s="245">
        <v>0</v>
      </c>
      <c r="I790" s="241">
        <v>1</v>
      </c>
      <c r="J790" s="245">
        <v>0</v>
      </c>
      <c r="K790" s="245">
        <v>0</v>
      </c>
      <c r="L790" s="245">
        <v>0</v>
      </c>
    </row>
    <row r="791" spans="1:12" s="242" customFormat="1" ht="15.6" customHeight="1">
      <c r="A791" s="431"/>
      <c r="B791" s="432"/>
      <c r="C791" s="239"/>
      <c r="D791" s="244" t="s">
        <v>28</v>
      </c>
      <c r="E791" s="241">
        <v>3</v>
      </c>
      <c r="F791" s="245">
        <v>0</v>
      </c>
      <c r="G791" s="241">
        <v>3</v>
      </c>
      <c r="H791" s="245">
        <v>0</v>
      </c>
      <c r="I791" s="241">
        <v>3</v>
      </c>
      <c r="J791" s="241">
        <v>3</v>
      </c>
      <c r="K791" s="241">
        <v>1</v>
      </c>
      <c r="L791" s="241">
        <v>2</v>
      </c>
    </row>
    <row r="792" spans="1:12" s="242" customFormat="1" ht="15.6" customHeight="1">
      <c r="A792" s="431"/>
      <c r="B792" s="432"/>
      <c r="C792" s="239"/>
      <c r="D792" s="244" t="s">
        <v>33</v>
      </c>
      <c r="E792" s="241">
        <v>1</v>
      </c>
      <c r="F792" s="245">
        <v>0</v>
      </c>
      <c r="G792" s="241">
        <v>1</v>
      </c>
      <c r="H792" s="241">
        <v>1</v>
      </c>
      <c r="I792" s="245">
        <v>0</v>
      </c>
      <c r="J792" s="245">
        <v>0</v>
      </c>
      <c r="K792" s="245">
        <v>0</v>
      </c>
      <c r="L792" s="245">
        <v>0</v>
      </c>
    </row>
    <row r="793" spans="1:12" s="242" customFormat="1" ht="15.6" customHeight="1">
      <c r="A793" s="431"/>
      <c r="B793" s="432"/>
      <c r="C793" s="243" t="s">
        <v>649</v>
      </c>
      <c r="D793" s="244" t="s">
        <v>21</v>
      </c>
      <c r="E793" s="241">
        <v>4</v>
      </c>
      <c r="F793" s="245">
        <v>0</v>
      </c>
      <c r="G793" s="241">
        <v>4</v>
      </c>
      <c r="H793" s="245">
        <v>0</v>
      </c>
      <c r="I793" s="241">
        <v>4</v>
      </c>
      <c r="J793" s="245">
        <v>0</v>
      </c>
      <c r="K793" s="245">
        <v>0</v>
      </c>
      <c r="L793" s="245">
        <v>0</v>
      </c>
    </row>
    <row r="794" spans="1:12" s="242" customFormat="1" ht="15.6" customHeight="1">
      <c r="A794" s="431"/>
      <c r="B794" s="432"/>
      <c r="C794" s="239"/>
      <c r="D794" s="244" t="s">
        <v>24</v>
      </c>
      <c r="E794" s="241">
        <v>48</v>
      </c>
      <c r="F794" s="241">
        <v>20</v>
      </c>
      <c r="G794" s="241">
        <v>28</v>
      </c>
      <c r="H794" s="241">
        <v>9</v>
      </c>
      <c r="I794" s="241">
        <v>39</v>
      </c>
      <c r="J794" s="241">
        <v>8</v>
      </c>
      <c r="K794" s="241">
        <v>4</v>
      </c>
      <c r="L794" s="241">
        <v>4</v>
      </c>
    </row>
    <row r="795" spans="1:12" s="242" customFormat="1" ht="15.6" customHeight="1">
      <c r="A795" s="431"/>
      <c r="B795" s="432"/>
      <c r="C795" s="239"/>
      <c r="D795" s="244" t="s">
        <v>25</v>
      </c>
      <c r="E795" s="241">
        <v>2</v>
      </c>
      <c r="F795" s="241">
        <v>2</v>
      </c>
      <c r="G795" s="245">
        <v>0</v>
      </c>
      <c r="H795" s="245">
        <v>0</v>
      </c>
      <c r="I795" s="241">
        <v>2</v>
      </c>
      <c r="J795" s="245">
        <v>0</v>
      </c>
      <c r="K795" s="245">
        <v>0</v>
      </c>
      <c r="L795" s="245">
        <v>0</v>
      </c>
    </row>
    <row r="796" spans="1:12" s="242" customFormat="1" ht="15.6" customHeight="1">
      <c r="A796" s="431"/>
      <c r="B796" s="432"/>
      <c r="C796" s="239"/>
      <c r="D796" s="244" t="s">
        <v>26</v>
      </c>
      <c r="E796" s="241">
        <v>2</v>
      </c>
      <c r="F796" s="245">
        <v>0</v>
      </c>
      <c r="G796" s="241">
        <v>2</v>
      </c>
      <c r="H796" s="245">
        <v>0</v>
      </c>
      <c r="I796" s="241">
        <v>2</v>
      </c>
      <c r="J796" s="245">
        <v>0</v>
      </c>
      <c r="K796" s="245">
        <v>0</v>
      </c>
      <c r="L796" s="245">
        <v>0</v>
      </c>
    </row>
    <row r="797" spans="1:12" s="242" customFormat="1" ht="15.6" customHeight="1">
      <c r="A797" s="431"/>
      <c r="B797" s="432"/>
      <c r="C797" s="239"/>
      <c r="D797" s="244" t="s">
        <v>28</v>
      </c>
      <c r="E797" s="241">
        <v>101</v>
      </c>
      <c r="F797" s="241">
        <v>45</v>
      </c>
      <c r="G797" s="241">
        <v>56</v>
      </c>
      <c r="H797" s="241">
        <v>24</v>
      </c>
      <c r="I797" s="241">
        <v>77</v>
      </c>
      <c r="J797" s="241">
        <v>17</v>
      </c>
      <c r="K797" s="241">
        <v>8</v>
      </c>
      <c r="L797" s="241">
        <v>9</v>
      </c>
    </row>
    <row r="798" spans="1:12" s="242" customFormat="1" ht="15.6" customHeight="1">
      <c r="A798" s="431"/>
      <c r="B798" s="432"/>
      <c r="C798" s="239"/>
      <c r="D798" s="244" t="s">
        <v>31</v>
      </c>
      <c r="E798" s="241">
        <v>1</v>
      </c>
      <c r="F798" s="241">
        <v>1</v>
      </c>
      <c r="G798" s="245">
        <v>0</v>
      </c>
      <c r="H798" s="245">
        <v>0</v>
      </c>
      <c r="I798" s="241">
        <v>1</v>
      </c>
      <c r="J798" s="245">
        <v>0</v>
      </c>
      <c r="K798" s="245">
        <v>0</v>
      </c>
      <c r="L798" s="245">
        <v>0</v>
      </c>
    </row>
    <row r="799" spans="1:12" s="242" customFormat="1" ht="15.6" customHeight="1">
      <c r="A799" s="431"/>
      <c r="B799" s="432"/>
      <c r="C799" s="239"/>
      <c r="D799" s="244" t="s">
        <v>32</v>
      </c>
      <c r="E799" s="241">
        <v>2</v>
      </c>
      <c r="F799" s="245">
        <v>0</v>
      </c>
      <c r="G799" s="241">
        <v>2</v>
      </c>
      <c r="H799" s="245">
        <v>0</v>
      </c>
      <c r="I799" s="241">
        <v>2</v>
      </c>
      <c r="J799" s="245">
        <v>0</v>
      </c>
      <c r="K799" s="245">
        <v>0</v>
      </c>
      <c r="L799" s="245">
        <v>0</v>
      </c>
    </row>
    <row r="800" spans="1:12" s="242" customFormat="1" ht="15.6" customHeight="1">
      <c r="A800" s="431"/>
      <c r="B800" s="432"/>
      <c r="C800" s="239"/>
      <c r="D800" s="244" t="s">
        <v>33</v>
      </c>
      <c r="E800" s="241">
        <v>3</v>
      </c>
      <c r="F800" s="241">
        <v>2</v>
      </c>
      <c r="G800" s="241">
        <v>1</v>
      </c>
      <c r="H800" s="241">
        <v>1</v>
      </c>
      <c r="I800" s="241">
        <v>2</v>
      </c>
      <c r="J800" s="245">
        <v>0</v>
      </c>
      <c r="K800" s="245">
        <v>0</v>
      </c>
      <c r="L800" s="245">
        <v>0</v>
      </c>
    </row>
    <row r="801" spans="1:12" s="242" customFormat="1" ht="15.6" customHeight="1">
      <c r="A801" s="431"/>
      <c r="B801" s="432"/>
      <c r="C801" s="239"/>
      <c r="D801" s="244" t="s">
        <v>36</v>
      </c>
      <c r="E801" s="245">
        <v>0</v>
      </c>
      <c r="F801" s="245">
        <v>0</v>
      </c>
      <c r="G801" s="245">
        <v>0</v>
      </c>
      <c r="H801" s="245">
        <v>0</v>
      </c>
      <c r="I801" s="245">
        <v>0</v>
      </c>
      <c r="J801" s="241">
        <v>1</v>
      </c>
      <c r="K801" s="245">
        <v>0</v>
      </c>
      <c r="L801" s="241">
        <v>1</v>
      </c>
    </row>
    <row r="802" spans="1:12" s="242" customFormat="1" ht="15.6" customHeight="1">
      <c r="A802" s="431"/>
      <c r="B802" s="432"/>
      <c r="C802" s="239"/>
      <c r="D802" s="244" t="s">
        <v>44</v>
      </c>
      <c r="E802" s="241">
        <v>1</v>
      </c>
      <c r="F802" s="241">
        <v>1</v>
      </c>
      <c r="G802" s="245">
        <v>0</v>
      </c>
      <c r="H802" s="245">
        <v>0</v>
      </c>
      <c r="I802" s="241">
        <v>1</v>
      </c>
      <c r="J802" s="245">
        <v>0</v>
      </c>
      <c r="K802" s="245">
        <v>0</v>
      </c>
      <c r="L802" s="245">
        <v>0</v>
      </c>
    </row>
    <row r="803" spans="1:12" s="242" customFormat="1" ht="15.6" customHeight="1">
      <c r="A803" s="431"/>
      <c r="B803" s="432"/>
      <c r="C803" s="239"/>
      <c r="D803" s="244" t="s">
        <v>608</v>
      </c>
      <c r="E803" s="241">
        <v>1</v>
      </c>
      <c r="F803" s="241">
        <v>1</v>
      </c>
      <c r="G803" s="245">
        <v>0</v>
      </c>
      <c r="H803" s="241">
        <v>1</v>
      </c>
      <c r="I803" s="245">
        <v>0</v>
      </c>
      <c r="J803" s="245">
        <v>0</v>
      </c>
      <c r="K803" s="245">
        <v>0</v>
      </c>
      <c r="L803" s="245">
        <v>0</v>
      </c>
    </row>
    <row r="804" spans="1:12" s="242" customFormat="1" ht="15.6" customHeight="1">
      <c r="A804" s="436" t="s">
        <v>745</v>
      </c>
      <c r="B804" s="437"/>
      <c r="C804" s="239"/>
      <c r="D804" s="240"/>
      <c r="E804" s="241">
        <v>177</v>
      </c>
      <c r="F804" s="241">
        <v>111</v>
      </c>
      <c r="G804" s="241">
        <v>66</v>
      </c>
      <c r="H804" s="241">
        <v>29</v>
      </c>
      <c r="I804" s="241">
        <v>148</v>
      </c>
      <c r="J804" s="241">
        <v>35</v>
      </c>
      <c r="K804" s="241">
        <v>26</v>
      </c>
      <c r="L804" s="241">
        <v>9</v>
      </c>
    </row>
    <row r="805" spans="1:12" s="242" customFormat="1" ht="15.6" customHeight="1">
      <c r="A805" s="431"/>
      <c r="B805" s="432"/>
      <c r="C805" s="243" t="s">
        <v>648</v>
      </c>
      <c r="D805" s="244" t="s">
        <v>24</v>
      </c>
      <c r="E805" s="241">
        <v>1</v>
      </c>
      <c r="F805" s="245">
        <v>0</v>
      </c>
      <c r="G805" s="241">
        <v>1</v>
      </c>
      <c r="H805" s="241">
        <v>1</v>
      </c>
      <c r="I805" s="245">
        <v>0</v>
      </c>
      <c r="J805" s="245">
        <v>0</v>
      </c>
      <c r="K805" s="245">
        <v>0</v>
      </c>
      <c r="L805" s="245">
        <v>0</v>
      </c>
    </row>
    <row r="806" spans="1:12" s="242" customFormat="1" ht="15.6" customHeight="1">
      <c r="A806" s="431"/>
      <c r="B806" s="432"/>
      <c r="C806" s="239"/>
      <c r="D806" s="244" t="s">
        <v>28</v>
      </c>
      <c r="E806" s="241">
        <v>5</v>
      </c>
      <c r="F806" s="241">
        <v>4</v>
      </c>
      <c r="G806" s="241">
        <v>1</v>
      </c>
      <c r="H806" s="245">
        <v>0</v>
      </c>
      <c r="I806" s="241">
        <v>5</v>
      </c>
      <c r="J806" s="241">
        <v>2</v>
      </c>
      <c r="K806" s="241">
        <v>1</v>
      </c>
      <c r="L806" s="241">
        <v>1</v>
      </c>
    </row>
    <row r="807" spans="1:12" s="242" customFormat="1" ht="15.6" customHeight="1">
      <c r="A807" s="431"/>
      <c r="B807" s="432"/>
      <c r="C807" s="239"/>
      <c r="D807" s="244" t="s">
        <v>33</v>
      </c>
      <c r="E807" s="241">
        <v>1</v>
      </c>
      <c r="F807" s="241">
        <v>1</v>
      </c>
      <c r="G807" s="245">
        <v>0</v>
      </c>
      <c r="H807" s="241">
        <v>1</v>
      </c>
      <c r="I807" s="245">
        <v>0</v>
      </c>
      <c r="J807" s="245">
        <v>0</v>
      </c>
      <c r="K807" s="245">
        <v>0</v>
      </c>
      <c r="L807" s="245">
        <v>0</v>
      </c>
    </row>
    <row r="808" spans="1:12" s="242" customFormat="1" ht="15.6" customHeight="1">
      <c r="A808" s="431"/>
      <c r="B808" s="432"/>
      <c r="C808" s="239"/>
      <c r="D808" s="244" t="s">
        <v>38</v>
      </c>
      <c r="E808" s="241">
        <v>1</v>
      </c>
      <c r="F808" s="241">
        <v>1</v>
      </c>
      <c r="G808" s="245">
        <v>0</v>
      </c>
      <c r="H808" s="245">
        <v>0</v>
      </c>
      <c r="I808" s="241">
        <v>1</v>
      </c>
      <c r="J808" s="245">
        <v>0</v>
      </c>
      <c r="K808" s="245">
        <v>0</v>
      </c>
      <c r="L808" s="245">
        <v>0</v>
      </c>
    </row>
    <row r="809" spans="1:12" s="242" customFormat="1" ht="15.6" customHeight="1">
      <c r="A809" s="431"/>
      <c r="B809" s="432"/>
      <c r="C809" s="243" t="s">
        <v>649</v>
      </c>
      <c r="D809" s="244" t="s">
        <v>21</v>
      </c>
      <c r="E809" s="241">
        <v>1</v>
      </c>
      <c r="F809" s="241">
        <v>1</v>
      </c>
      <c r="G809" s="245">
        <v>0</v>
      </c>
      <c r="H809" s="245">
        <v>0</v>
      </c>
      <c r="I809" s="241">
        <v>1</v>
      </c>
      <c r="J809" s="245">
        <v>0</v>
      </c>
      <c r="K809" s="245">
        <v>0</v>
      </c>
      <c r="L809" s="245">
        <v>0</v>
      </c>
    </row>
    <row r="810" spans="1:12" s="242" customFormat="1" ht="15.6" customHeight="1">
      <c r="A810" s="431"/>
      <c r="B810" s="432"/>
      <c r="C810" s="239"/>
      <c r="D810" s="244" t="s">
        <v>22</v>
      </c>
      <c r="E810" s="241">
        <v>1</v>
      </c>
      <c r="F810" s="245">
        <v>0</v>
      </c>
      <c r="G810" s="241">
        <v>1</v>
      </c>
      <c r="H810" s="241">
        <v>1</v>
      </c>
      <c r="I810" s="245">
        <v>0</v>
      </c>
      <c r="J810" s="245">
        <v>0</v>
      </c>
      <c r="K810" s="245">
        <v>0</v>
      </c>
      <c r="L810" s="245">
        <v>0</v>
      </c>
    </row>
    <row r="811" spans="1:12" s="242" customFormat="1" ht="15.6" customHeight="1">
      <c r="A811" s="431"/>
      <c r="B811" s="432"/>
      <c r="C811" s="239"/>
      <c r="D811" s="244" t="s">
        <v>24</v>
      </c>
      <c r="E811" s="241">
        <v>34</v>
      </c>
      <c r="F811" s="241">
        <v>21</v>
      </c>
      <c r="G811" s="241">
        <v>13</v>
      </c>
      <c r="H811" s="241">
        <v>10</v>
      </c>
      <c r="I811" s="241">
        <v>24</v>
      </c>
      <c r="J811" s="241">
        <v>5</v>
      </c>
      <c r="K811" s="241">
        <v>3</v>
      </c>
      <c r="L811" s="241">
        <v>2</v>
      </c>
    </row>
    <row r="812" spans="1:12" s="242" customFormat="1" ht="15.6" customHeight="1">
      <c r="A812" s="431"/>
      <c r="B812" s="432"/>
      <c r="C812" s="239"/>
      <c r="D812" s="244" t="s">
        <v>25</v>
      </c>
      <c r="E812" s="241">
        <v>2</v>
      </c>
      <c r="F812" s="241">
        <v>1</v>
      </c>
      <c r="G812" s="241">
        <v>1</v>
      </c>
      <c r="H812" s="245">
        <v>0</v>
      </c>
      <c r="I812" s="241">
        <v>2</v>
      </c>
      <c r="J812" s="241">
        <v>1</v>
      </c>
      <c r="K812" s="241">
        <v>1</v>
      </c>
      <c r="L812" s="245">
        <v>0</v>
      </c>
    </row>
    <row r="813" spans="1:12" s="242" customFormat="1" ht="15.6" customHeight="1">
      <c r="A813" s="431"/>
      <c r="B813" s="432"/>
      <c r="C813" s="239"/>
      <c r="D813" s="244" t="s">
        <v>26</v>
      </c>
      <c r="E813" s="241">
        <v>1</v>
      </c>
      <c r="F813" s="241">
        <v>1</v>
      </c>
      <c r="G813" s="245">
        <v>0</v>
      </c>
      <c r="H813" s="245">
        <v>0</v>
      </c>
      <c r="I813" s="241">
        <v>1</v>
      </c>
      <c r="J813" s="245">
        <v>0</v>
      </c>
      <c r="K813" s="245">
        <v>0</v>
      </c>
      <c r="L813" s="245">
        <v>0</v>
      </c>
    </row>
    <row r="814" spans="1:12" s="242" customFormat="1" ht="15.6" customHeight="1">
      <c r="A814" s="431"/>
      <c r="B814" s="432"/>
      <c r="C814" s="239"/>
      <c r="D814" s="244" t="s">
        <v>28</v>
      </c>
      <c r="E814" s="241">
        <v>109</v>
      </c>
      <c r="F814" s="241">
        <v>70</v>
      </c>
      <c r="G814" s="241">
        <v>39</v>
      </c>
      <c r="H814" s="241">
        <v>12</v>
      </c>
      <c r="I814" s="241">
        <v>97</v>
      </c>
      <c r="J814" s="241">
        <v>22</v>
      </c>
      <c r="K814" s="241">
        <v>19</v>
      </c>
      <c r="L814" s="241">
        <v>3</v>
      </c>
    </row>
    <row r="815" spans="1:12" s="242" customFormat="1" ht="15.6" customHeight="1">
      <c r="A815" s="431"/>
      <c r="B815" s="432"/>
      <c r="C815" s="239"/>
      <c r="D815" s="244" t="s">
        <v>29</v>
      </c>
      <c r="E815" s="241">
        <v>2</v>
      </c>
      <c r="F815" s="245">
        <v>0</v>
      </c>
      <c r="G815" s="241">
        <v>2</v>
      </c>
      <c r="H815" s="245">
        <v>0</v>
      </c>
      <c r="I815" s="241">
        <v>2</v>
      </c>
      <c r="J815" s="245">
        <v>0</v>
      </c>
      <c r="K815" s="245">
        <v>0</v>
      </c>
      <c r="L815" s="245">
        <v>0</v>
      </c>
    </row>
    <row r="816" spans="1:12" s="242" customFormat="1" ht="15.6" customHeight="1">
      <c r="A816" s="431"/>
      <c r="B816" s="432"/>
      <c r="C816" s="239"/>
      <c r="D816" s="244" t="s">
        <v>31</v>
      </c>
      <c r="E816" s="241">
        <v>1</v>
      </c>
      <c r="F816" s="241">
        <v>1</v>
      </c>
      <c r="G816" s="245">
        <v>0</v>
      </c>
      <c r="H816" s="245">
        <v>0</v>
      </c>
      <c r="I816" s="241">
        <v>1</v>
      </c>
      <c r="J816" s="245">
        <v>0</v>
      </c>
      <c r="K816" s="245">
        <v>0</v>
      </c>
      <c r="L816" s="245">
        <v>0</v>
      </c>
    </row>
    <row r="817" spans="1:12" s="242" customFormat="1" ht="15.6" customHeight="1">
      <c r="A817" s="431"/>
      <c r="B817" s="432"/>
      <c r="C817" s="239"/>
      <c r="D817" s="244" t="s">
        <v>32</v>
      </c>
      <c r="E817" s="241">
        <v>4</v>
      </c>
      <c r="F817" s="241">
        <v>2</v>
      </c>
      <c r="G817" s="241">
        <v>2</v>
      </c>
      <c r="H817" s="241">
        <v>2</v>
      </c>
      <c r="I817" s="241">
        <v>2</v>
      </c>
      <c r="J817" s="245">
        <v>0</v>
      </c>
      <c r="K817" s="245">
        <v>0</v>
      </c>
      <c r="L817" s="245">
        <v>0</v>
      </c>
    </row>
    <row r="818" spans="1:12" s="242" customFormat="1" ht="15.6" customHeight="1">
      <c r="A818" s="431"/>
      <c r="B818" s="432"/>
      <c r="C818" s="239"/>
      <c r="D818" s="244" t="s">
        <v>33</v>
      </c>
      <c r="E818" s="241">
        <v>5</v>
      </c>
      <c r="F818" s="245">
        <v>0</v>
      </c>
      <c r="G818" s="241">
        <v>5</v>
      </c>
      <c r="H818" s="245">
        <v>0</v>
      </c>
      <c r="I818" s="241">
        <v>5</v>
      </c>
      <c r="J818" s="241">
        <v>2</v>
      </c>
      <c r="K818" s="245">
        <v>0</v>
      </c>
      <c r="L818" s="241">
        <v>2</v>
      </c>
    </row>
    <row r="819" spans="1:12" s="242" customFormat="1" ht="15.6" customHeight="1">
      <c r="A819" s="431"/>
      <c r="B819" s="432"/>
      <c r="C819" s="239"/>
      <c r="D819" s="244" t="s">
        <v>34</v>
      </c>
      <c r="E819" s="241">
        <v>1</v>
      </c>
      <c r="F819" s="241">
        <v>1</v>
      </c>
      <c r="G819" s="245">
        <v>0</v>
      </c>
      <c r="H819" s="241">
        <v>1</v>
      </c>
      <c r="I819" s="245">
        <v>0</v>
      </c>
      <c r="J819" s="245">
        <v>0</v>
      </c>
      <c r="K819" s="245">
        <v>0</v>
      </c>
      <c r="L819" s="245">
        <v>0</v>
      </c>
    </row>
    <row r="820" spans="1:12" s="242" customFormat="1" ht="15.6" customHeight="1">
      <c r="A820" s="431"/>
      <c r="B820" s="432"/>
      <c r="C820" s="239"/>
      <c r="D820" s="244" t="s">
        <v>36</v>
      </c>
      <c r="E820" s="241">
        <v>1</v>
      </c>
      <c r="F820" s="241">
        <v>1</v>
      </c>
      <c r="G820" s="245">
        <v>0</v>
      </c>
      <c r="H820" s="245">
        <v>0</v>
      </c>
      <c r="I820" s="241">
        <v>1</v>
      </c>
      <c r="J820" s="241">
        <v>2</v>
      </c>
      <c r="K820" s="241">
        <v>1</v>
      </c>
      <c r="L820" s="241">
        <v>1</v>
      </c>
    </row>
    <row r="821" spans="1:12" s="242" customFormat="1" ht="15.6" customHeight="1">
      <c r="A821" s="431"/>
      <c r="B821" s="432"/>
      <c r="C821" s="239"/>
      <c r="D821" s="244" t="s">
        <v>40</v>
      </c>
      <c r="E821" s="241">
        <v>1</v>
      </c>
      <c r="F821" s="241">
        <v>1</v>
      </c>
      <c r="G821" s="245">
        <v>0</v>
      </c>
      <c r="H821" s="245">
        <v>0</v>
      </c>
      <c r="I821" s="241">
        <v>1</v>
      </c>
      <c r="J821" s="245">
        <v>0</v>
      </c>
      <c r="K821" s="245">
        <v>0</v>
      </c>
      <c r="L821" s="245">
        <v>0</v>
      </c>
    </row>
    <row r="822" spans="1:12" s="242" customFormat="1" ht="15.6" customHeight="1">
      <c r="A822" s="431"/>
      <c r="B822" s="432"/>
      <c r="C822" s="239"/>
      <c r="D822" s="244" t="s">
        <v>44</v>
      </c>
      <c r="E822" s="241">
        <v>2</v>
      </c>
      <c r="F822" s="241">
        <v>2</v>
      </c>
      <c r="G822" s="245">
        <v>0</v>
      </c>
      <c r="H822" s="241">
        <v>1</v>
      </c>
      <c r="I822" s="241">
        <v>1</v>
      </c>
      <c r="J822" s="241">
        <v>1</v>
      </c>
      <c r="K822" s="241">
        <v>1</v>
      </c>
      <c r="L822" s="245">
        <v>0</v>
      </c>
    </row>
    <row r="823" spans="1:12" s="242" customFormat="1" ht="15.6" customHeight="1">
      <c r="A823" s="431"/>
      <c r="B823" s="432"/>
      <c r="C823" s="239"/>
      <c r="D823" s="244" t="s">
        <v>46</v>
      </c>
      <c r="E823" s="241">
        <v>2</v>
      </c>
      <c r="F823" s="241">
        <v>1</v>
      </c>
      <c r="G823" s="241">
        <v>1</v>
      </c>
      <c r="H823" s="245">
        <v>0</v>
      </c>
      <c r="I823" s="241">
        <v>2</v>
      </c>
      <c r="J823" s="245">
        <v>0</v>
      </c>
      <c r="K823" s="245">
        <v>0</v>
      </c>
      <c r="L823" s="245">
        <v>0</v>
      </c>
    </row>
    <row r="824" spans="1:12" s="242" customFormat="1" ht="15.6" customHeight="1">
      <c r="A824" s="431"/>
      <c r="B824" s="432"/>
      <c r="C824" s="239"/>
      <c r="D824" s="244" t="s">
        <v>608</v>
      </c>
      <c r="E824" s="241">
        <v>1</v>
      </c>
      <c r="F824" s="241">
        <v>1</v>
      </c>
      <c r="G824" s="245">
        <v>0</v>
      </c>
      <c r="H824" s="245">
        <v>0</v>
      </c>
      <c r="I824" s="241">
        <v>1</v>
      </c>
      <c r="J824" s="245">
        <v>0</v>
      </c>
      <c r="K824" s="245">
        <v>0</v>
      </c>
      <c r="L824" s="245">
        <v>0</v>
      </c>
    </row>
    <row r="825" spans="1:12" s="242" customFormat="1" ht="15.6" customHeight="1">
      <c r="A825" s="431"/>
      <c r="B825" s="432"/>
      <c r="C825" s="239"/>
      <c r="D825" s="244" t="s">
        <v>609</v>
      </c>
      <c r="E825" s="241">
        <v>1</v>
      </c>
      <c r="F825" s="241">
        <v>1</v>
      </c>
      <c r="G825" s="245">
        <v>0</v>
      </c>
      <c r="H825" s="245">
        <v>0</v>
      </c>
      <c r="I825" s="241">
        <v>1</v>
      </c>
      <c r="J825" s="245">
        <v>0</v>
      </c>
      <c r="K825" s="245">
        <v>0</v>
      </c>
      <c r="L825" s="245">
        <v>0</v>
      </c>
    </row>
    <row r="826" spans="1:12" s="242" customFormat="1" ht="15.6" customHeight="1">
      <c r="A826" s="436" t="s">
        <v>746</v>
      </c>
      <c r="B826" s="437"/>
      <c r="C826" s="239"/>
      <c r="D826" s="240"/>
      <c r="E826" s="241">
        <v>56</v>
      </c>
      <c r="F826" s="241">
        <v>27</v>
      </c>
      <c r="G826" s="241">
        <v>29</v>
      </c>
      <c r="H826" s="241">
        <v>15</v>
      </c>
      <c r="I826" s="241">
        <v>41</v>
      </c>
      <c r="J826" s="241">
        <v>13</v>
      </c>
      <c r="K826" s="241">
        <v>1</v>
      </c>
      <c r="L826" s="241">
        <v>12</v>
      </c>
    </row>
    <row r="827" spans="1:12" s="242" customFormat="1" ht="15.6" customHeight="1">
      <c r="A827" s="431"/>
      <c r="B827" s="432"/>
      <c r="C827" s="243" t="s">
        <v>648</v>
      </c>
      <c r="D827" s="244" t="s">
        <v>24</v>
      </c>
      <c r="E827" s="241">
        <v>1</v>
      </c>
      <c r="F827" s="241">
        <v>1</v>
      </c>
      <c r="G827" s="245">
        <v>0</v>
      </c>
      <c r="H827" s="245">
        <v>0</v>
      </c>
      <c r="I827" s="241">
        <v>1</v>
      </c>
      <c r="J827" s="241">
        <v>1</v>
      </c>
      <c r="K827" s="245">
        <v>0</v>
      </c>
      <c r="L827" s="241">
        <v>1</v>
      </c>
    </row>
    <row r="828" spans="1:12" s="242" customFormat="1" ht="15.6" customHeight="1">
      <c r="A828" s="431"/>
      <c r="B828" s="432"/>
      <c r="C828" s="239"/>
      <c r="D828" s="244" t="s">
        <v>28</v>
      </c>
      <c r="E828" s="241">
        <v>1</v>
      </c>
      <c r="F828" s="241">
        <v>1</v>
      </c>
      <c r="G828" s="245">
        <v>0</v>
      </c>
      <c r="H828" s="245">
        <v>0</v>
      </c>
      <c r="I828" s="241">
        <v>1</v>
      </c>
      <c r="J828" s="245">
        <v>0</v>
      </c>
      <c r="K828" s="245">
        <v>0</v>
      </c>
      <c r="L828" s="245">
        <v>0</v>
      </c>
    </row>
    <row r="829" spans="1:12" s="242" customFormat="1" ht="15.6" customHeight="1">
      <c r="A829" s="431"/>
      <c r="B829" s="432"/>
      <c r="C829" s="239"/>
      <c r="D829" s="244" t="s">
        <v>33</v>
      </c>
      <c r="E829" s="245">
        <v>0</v>
      </c>
      <c r="F829" s="245">
        <v>0</v>
      </c>
      <c r="G829" s="245">
        <v>0</v>
      </c>
      <c r="H829" s="245">
        <v>0</v>
      </c>
      <c r="I829" s="245">
        <v>0</v>
      </c>
      <c r="J829" s="241">
        <v>1</v>
      </c>
      <c r="K829" s="245">
        <v>0</v>
      </c>
      <c r="L829" s="241">
        <v>1</v>
      </c>
    </row>
    <row r="830" spans="1:12" s="242" customFormat="1" ht="15.6" customHeight="1">
      <c r="A830" s="431"/>
      <c r="B830" s="432"/>
      <c r="C830" s="243" t="s">
        <v>649</v>
      </c>
      <c r="D830" s="244" t="s">
        <v>21</v>
      </c>
      <c r="E830" s="241">
        <v>5</v>
      </c>
      <c r="F830" s="241">
        <v>2</v>
      </c>
      <c r="G830" s="241">
        <v>3</v>
      </c>
      <c r="H830" s="245">
        <v>0</v>
      </c>
      <c r="I830" s="241">
        <v>5</v>
      </c>
      <c r="J830" s="245">
        <v>0</v>
      </c>
      <c r="K830" s="245">
        <v>0</v>
      </c>
      <c r="L830" s="245">
        <v>0</v>
      </c>
    </row>
    <row r="831" spans="1:12" s="242" customFormat="1" ht="15.6" customHeight="1">
      <c r="A831" s="431"/>
      <c r="B831" s="432"/>
      <c r="C831" s="239"/>
      <c r="D831" s="244" t="s">
        <v>24</v>
      </c>
      <c r="E831" s="241">
        <v>14</v>
      </c>
      <c r="F831" s="241">
        <v>4</v>
      </c>
      <c r="G831" s="241">
        <v>10</v>
      </c>
      <c r="H831" s="241">
        <v>7</v>
      </c>
      <c r="I831" s="241">
        <v>7</v>
      </c>
      <c r="J831" s="241">
        <v>4</v>
      </c>
      <c r="K831" s="245">
        <v>0</v>
      </c>
      <c r="L831" s="241">
        <v>4</v>
      </c>
    </row>
    <row r="832" spans="1:12" s="242" customFormat="1" ht="15.6" customHeight="1">
      <c r="A832" s="431"/>
      <c r="B832" s="432"/>
      <c r="C832" s="239"/>
      <c r="D832" s="244" t="s">
        <v>26</v>
      </c>
      <c r="E832" s="241">
        <v>1</v>
      </c>
      <c r="F832" s="245">
        <v>0</v>
      </c>
      <c r="G832" s="241">
        <v>1</v>
      </c>
      <c r="H832" s="245">
        <v>0</v>
      </c>
      <c r="I832" s="241">
        <v>1</v>
      </c>
      <c r="J832" s="245">
        <v>0</v>
      </c>
      <c r="K832" s="245">
        <v>0</v>
      </c>
      <c r="L832" s="245">
        <v>0</v>
      </c>
    </row>
    <row r="833" spans="1:12" s="242" customFormat="1" ht="15.6" customHeight="1">
      <c r="A833" s="431"/>
      <c r="B833" s="432"/>
      <c r="C833" s="239"/>
      <c r="D833" s="244" t="s">
        <v>28</v>
      </c>
      <c r="E833" s="241">
        <v>28</v>
      </c>
      <c r="F833" s="241">
        <v>15</v>
      </c>
      <c r="G833" s="241">
        <v>13</v>
      </c>
      <c r="H833" s="241">
        <v>6</v>
      </c>
      <c r="I833" s="241">
        <v>22</v>
      </c>
      <c r="J833" s="241">
        <v>7</v>
      </c>
      <c r="K833" s="241">
        <v>1</v>
      </c>
      <c r="L833" s="241">
        <v>6</v>
      </c>
    </row>
    <row r="834" spans="1:12" s="242" customFormat="1" ht="15.6" customHeight="1">
      <c r="A834" s="431"/>
      <c r="B834" s="432"/>
      <c r="C834" s="239"/>
      <c r="D834" s="244" t="s">
        <v>32</v>
      </c>
      <c r="E834" s="241">
        <v>1</v>
      </c>
      <c r="F834" s="245">
        <v>0</v>
      </c>
      <c r="G834" s="241">
        <v>1</v>
      </c>
      <c r="H834" s="245">
        <v>0</v>
      </c>
      <c r="I834" s="241">
        <v>1</v>
      </c>
      <c r="J834" s="245">
        <v>0</v>
      </c>
      <c r="K834" s="245">
        <v>0</v>
      </c>
      <c r="L834" s="245">
        <v>0</v>
      </c>
    </row>
    <row r="835" spans="1:12" s="242" customFormat="1" ht="15.6" customHeight="1">
      <c r="A835" s="431"/>
      <c r="B835" s="432"/>
      <c r="C835" s="239"/>
      <c r="D835" s="244" t="s">
        <v>33</v>
      </c>
      <c r="E835" s="241">
        <v>5</v>
      </c>
      <c r="F835" s="241">
        <v>4</v>
      </c>
      <c r="G835" s="241">
        <v>1</v>
      </c>
      <c r="H835" s="241">
        <v>2</v>
      </c>
      <c r="I835" s="241">
        <v>3</v>
      </c>
      <c r="J835" s="245">
        <v>0</v>
      </c>
      <c r="K835" s="245">
        <v>0</v>
      </c>
      <c r="L835" s="245">
        <v>0</v>
      </c>
    </row>
    <row r="836" spans="1:12" s="242" customFormat="1" ht="15.6" customHeight="1">
      <c r="A836" s="436" t="s">
        <v>747</v>
      </c>
      <c r="B836" s="437"/>
      <c r="C836" s="239"/>
      <c r="D836" s="240"/>
      <c r="E836" s="241">
        <v>91</v>
      </c>
      <c r="F836" s="241">
        <v>39</v>
      </c>
      <c r="G836" s="241">
        <v>52</v>
      </c>
      <c r="H836" s="241">
        <v>28</v>
      </c>
      <c r="I836" s="241">
        <v>63</v>
      </c>
      <c r="J836" s="241">
        <v>11</v>
      </c>
      <c r="K836" s="241">
        <v>5</v>
      </c>
      <c r="L836" s="241">
        <v>6</v>
      </c>
    </row>
    <row r="837" spans="1:12" s="242" customFormat="1" ht="15.6" customHeight="1">
      <c r="A837" s="431"/>
      <c r="B837" s="432"/>
      <c r="C837" s="243" t="s">
        <v>647</v>
      </c>
      <c r="D837" s="244" t="s">
        <v>28</v>
      </c>
      <c r="E837" s="241">
        <v>6</v>
      </c>
      <c r="F837" s="241">
        <v>3</v>
      </c>
      <c r="G837" s="241">
        <v>3</v>
      </c>
      <c r="H837" s="241">
        <v>2</v>
      </c>
      <c r="I837" s="241">
        <v>4</v>
      </c>
      <c r="J837" s="245">
        <v>0</v>
      </c>
      <c r="K837" s="245">
        <v>0</v>
      </c>
      <c r="L837" s="245">
        <v>0</v>
      </c>
    </row>
    <row r="838" spans="1:12" s="242" customFormat="1" ht="15.6" customHeight="1">
      <c r="A838" s="431"/>
      <c r="B838" s="432"/>
      <c r="C838" s="239"/>
      <c r="D838" s="244" t="s">
        <v>30</v>
      </c>
      <c r="E838" s="245">
        <v>0</v>
      </c>
      <c r="F838" s="245">
        <v>0</v>
      </c>
      <c r="G838" s="245">
        <v>0</v>
      </c>
      <c r="H838" s="245">
        <v>0</v>
      </c>
      <c r="I838" s="245">
        <v>0</v>
      </c>
      <c r="J838" s="241">
        <v>1</v>
      </c>
      <c r="K838" s="245">
        <v>0</v>
      </c>
      <c r="L838" s="241">
        <v>1</v>
      </c>
    </row>
    <row r="839" spans="1:12" s="242" customFormat="1" ht="15.6" customHeight="1">
      <c r="A839" s="431"/>
      <c r="B839" s="432"/>
      <c r="C839" s="243" t="s">
        <v>648</v>
      </c>
      <c r="D839" s="244" t="s">
        <v>28</v>
      </c>
      <c r="E839" s="241">
        <v>5</v>
      </c>
      <c r="F839" s="241">
        <v>4</v>
      </c>
      <c r="G839" s="241">
        <v>1</v>
      </c>
      <c r="H839" s="241">
        <v>1</v>
      </c>
      <c r="I839" s="241">
        <v>4</v>
      </c>
      <c r="J839" s="241">
        <v>2</v>
      </c>
      <c r="K839" s="241">
        <v>1</v>
      </c>
      <c r="L839" s="241">
        <v>1</v>
      </c>
    </row>
    <row r="840" spans="1:12" s="242" customFormat="1" ht="15.6" customHeight="1">
      <c r="A840" s="431"/>
      <c r="B840" s="432"/>
      <c r="C840" s="243" t="s">
        <v>649</v>
      </c>
      <c r="D840" s="244" t="s">
        <v>21</v>
      </c>
      <c r="E840" s="241">
        <v>12</v>
      </c>
      <c r="F840" s="241">
        <v>1</v>
      </c>
      <c r="G840" s="241">
        <v>11</v>
      </c>
      <c r="H840" s="241">
        <v>10</v>
      </c>
      <c r="I840" s="241">
        <v>2</v>
      </c>
      <c r="J840" s="241">
        <v>1</v>
      </c>
      <c r="K840" s="245">
        <v>0</v>
      </c>
      <c r="L840" s="241">
        <v>1</v>
      </c>
    </row>
    <row r="841" spans="1:12" s="242" customFormat="1" ht="15.6" customHeight="1">
      <c r="A841" s="431"/>
      <c r="B841" s="432"/>
      <c r="C841" s="239"/>
      <c r="D841" s="244" t="s">
        <v>24</v>
      </c>
      <c r="E841" s="241">
        <v>9</v>
      </c>
      <c r="F841" s="241">
        <v>5</v>
      </c>
      <c r="G841" s="241">
        <v>4</v>
      </c>
      <c r="H841" s="241">
        <v>1</v>
      </c>
      <c r="I841" s="241">
        <v>8</v>
      </c>
      <c r="J841" s="245">
        <v>0</v>
      </c>
      <c r="K841" s="245">
        <v>0</v>
      </c>
      <c r="L841" s="245">
        <v>0</v>
      </c>
    </row>
    <row r="842" spans="1:12" s="242" customFormat="1" ht="15.6" customHeight="1">
      <c r="A842" s="431"/>
      <c r="B842" s="432"/>
      <c r="C842" s="239"/>
      <c r="D842" s="244" t="s">
        <v>25</v>
      </c>
      <c r="E842" s="241">
        <v>3</v>
      </c>
      <c r="F842" s="241">
        <v>2</v>
      </c>
      <c r="G842" s="241">
        <v>1</v>
      </c>
      <c r="H842" s="241">
        <v>2</v>
      </c>
      <c r="I842" s="241">
        <v>1</v>
      </c>
      <c r="J842" s="245">
        <v>0</v>
      </c>
      <c r="K842" s="245">
        <v>0</v>
      </c>
      <c r="L842" s="245">
        <v>0</v>
      </c>
    </row>
    <row r="843" spans="1:12" s="242" customFormat="1" ht="15.6" customHeight="1">
      <c r="A843" s="431"/>
      <c r="B843" s="432"/>
      <c r="C843" s="239"/>
      <c r="D843" s="244" t="s">
        <v>26</v>
      </c>
      <c r="E843" s="241">
        <v>3</v>
      </c>
      <c r="F843" s="241">
        <v>1</v>
      </c>
      <c r="G843" s="241">
        <v>2</v>
      </c>
      <c r="H843" s="241">
        <v>1</v>
      </c>
      <c r="I843" s="241">
        <v>2</v>
      </c>
      <c r="J843" s="241">
        <v>1</v>
      </c>
      <c r="K843" s="245">
        <v>0</v>
      </c>
      <c r="L843" s="241">
        <v>1</v>
      </c>
    </row>
    <row r="844" spans="1:12" s="242" customFormat="1" ht="15.6" customHeight="1">
      <c r="A844" s="431"/>
      <c r="B844" s="432"/>
      <c r="C844" s="239"/>
      <c r="D844" s="244" t="s">
        <v>28</v>
      </c>
      <c r="E844" s="241">
        <v>32</v>
      </c>
      <c r="F844" s="241">
        <v>9</v>
      </c>
      <c r="G844" s="241">
        <v>23</v>
      </c>
      <c r="H844" s="241">
        <v>5</v>
      </c>
      <c r="I844" s="241">
        <v>27</v>
      </c>
      <c r="J844" s="241">
        <v>4</v>
      </c>
      <c r="K844" s="241">
        <v>2</v>
      </c>
      <c r="L844" s="241">
        <v>2</v>
      </c>
    </row>
    <row r="845" spans="1:12" s="242" customFormat="1" ht="15.6" customHeight="1">
      <c r="A845" s="431"/>
      <c r="B845" s="432"/>
      <c r="C845" s="239"/>
      <c r="D845" s="244" t="s">
        <v>29</v>
      </c>
      <c r="E845" s="241">
        <v>1</v>
      </c>
      <c r="F845" s="245">
        <v>0</v>
      </c>
      <c r="G845" s="241">
        <v>1</v>
      </c>
      <c r="H845" s="245">
        <v>0</v>
      </c>
      <c r="I845" s="241">
        <v>1</v>
      </c>
      <c r="J845" s="245">
        <v>0</v>
      </c>
      <c r="K845" s="245">
        <v>0</v>
      </c>
      <c r="L845" s="245">
        <v>0</v>
      </c>
    </row>
    <row r="846" spans="1:12" s="242" customFormat="1" ht="15.6" customHeight="1">
      <c r="A846" s="431"/>
      <c r="B846" s="432"/>
      <c r="C846" s="239"/>
      <c r="D846" s="244" t="s">
        <v>31</v>
      </c>
      <c r="E846" s="241">
        <v>2</v>
      </c>
      <c r="F846" s="241">
        <v>2</v>
      </c>
      <c r="G846" s="245">
        <v>0</v>
      </c>
      <c r="H846" s="241">
        <v>1</v>
      </c>
      <c r="I846" s="241">
        <v>1</v>
      </c>
      <c r="J846" s="241">
        <v>1</v>
      </c>
      <c r="K846" s="241">
        <v>1</v>
      </c>
      <c r="L846" s="245">
        <v>0</v>
      </c>
    </row>
    <row r="847" spans="1:12" s="242" customFormat="1" ht="15.6" customHeight="1">
      <c r="A847" s="431"/>
      <c r="B847" s="432"/>
      <c r="C847" s="239"/>
      <c r="D847" s="244" t="s">
        <v>32</v>
      </c>
      <c r="E847" s="241">
        <v>1</v>
      </c>
      <c r="F847" s="241">
        <v>1</v>
      </c>
      <c r="G847" s="245">
        <v>0</v>
      </c>
      <c r="H847" s="245">
        <v>0</v>
      </c>
      <c r="I847" s="241">
        <v>1</v>
      </c>
      <c r="J847" s="245">
        <v>0</v>
      </c>
      <c r="K847" s="245">
        <v>0</v>
      </c>
      <c r="L847" s="245">
        <v>0</v>
      </c>
    </row>
    <row r="848" spans="1:12" s="242" customFormat="1" ht="15.6" customHeight="1">
      <c r="A848" s="431"/>
      <c r="B848" s="432"/>
      <c r="C848" s="239"/>
      <c r="D848" s="244" t="s">
        <v>33</v>
      </c>
      <c r="E848" s="241">
        <v>3</v>
      </c>
      <c r="F848" s="241">
        <v>3</v>
      </c>
      <c r="G848" s="245">
        <v>0</v>
      </c>
      <c r="H848" s="241">
        <v>1</v>
      </c>
      <c r="I848" s="241">
        <v>2</v>
      </c>
      <c r="J848" s="245">
        <v>0</v>
      </c>
      <c r="K848" s="245">
        <v>0</v>
      </c>
      <c r="L848" s="245">
        <v>0</v>
      </c>
    </row>
    <row r="849" spans="1:12" s="242" customFormat="1" ht="15.6" customHeight="1">
      <c r="A849" s="431"/>
      <c r="B849" s="432"/>
      <c r="C849" s="239"/>
      <c r="D849" s="244" t="s">
        <v>655</v>
      </c>
      <c r="E849" s="241">
        <v>1</v>
      </c>
      <c r="F849" s="241">
        <v>1</v>
      </c>
      <c r="G849" s="245">
        <v>0</v>
      </c>
      <c r="H849" s="245">
        <v>0</v>
      </c>
      <c r="I849" s="241">
        <v>1</v>
      </c>
      <c r="J849" s="245">
        <v>0</v>
      </c>
      <c r="K849" s="245">
        <v>0</v>
      </c>
      <c r="L849" s="245">
        <v>0</v>
      </c>
    </row>
    <row r="850" spans="1:12" s="242" customFormat="1" ht="15.6" customHeight="1">
      <c r="A850" s="431"/>
      <c r="B850" s="432"/>
      <c r="C850" s="239"/>
      <c r="D850" s="244" t="s">
        <v>40</v>
      </c>
      <c r="E850" s="241">
        <v>5</v>
      </c>
      <c r="F850" s="241">
        <v>3</v>
      </c>
      <c r="G850" s="241">
        <v>2</v>
      </c>
      <c r="H850" s="241">
        <v>1</v>
      </c>
      <c r="I850" s="241">
        <v>4</v>
      </c>
      <c r="J850" s="245">
        <v>0</v>
      </c>
      <c r="K850" s="245">
        <v>0</v>
      </c>
      <c r="L850" s="245">
        <v>0</v>
      </c>
    </row>
    <row r="851" spans="1:12" s="242" customFormat="1" ht="15.6" customHeight="1">
      <c r="A851" s="431"/>
      <c r="B851" s="432"/>
      <c r="C851" s="239"/>
      <c r="D851" s="244" t="s">
        <v>44</v>
      </c>
      <c r="E851" s="241">
        <v>7</v>
      </c>
      <c r="F851" s="241">
        <v>4</v>
      </c>
      <c r="G851" s="241">
        <v>3</v>
      </c>
      <c r="H851" s="241">
        <v>2</v>
      </c>
      <c r="I851" s="241">
        <v>5</v>
      </c>
      <c r="J851" s="241">
        <v>1</v>
      </c>
      <c r="K851" s="241">
        <v>1</v>
      </c>
      <c r="L851" s="245">
        <v>0</v>
      </c>
    </row>
    <row r="852" spans="1:12" s="242" customFormat="1" ht="15.6" customHeight="1">
      <c r="A852" s="431"/>
      <c r="B852" s="432"/>
      <c r="C852" s="239"/>
      <c r="D852" s="244" t="s">
        <v>45</v>
      </c>
      <c r="E852" s="241">
        <v>1</v>
      </c>
      <c r="F852" s="245">
        <v>0</v>
      </c>
      <c r="G852" s="241">
        <v>1</v>
      </c>
      <c r="H852" s="241">
        <v>1</v>
      </c>
      <c r="I852" s="245">
        <v>0</v>
      </c>
      <c r="J852" s="245">
        <v>0</v>
      </c>
      <c r="K852" s="245">
        <v>0</v>
      </c>
      <c r="L852" s="245">
        <v>0</v>
      </c>
    </row>
    <row r="853" spans="1:12" s="242" customFormat="1" ht="15.6" customHeight="1">
      <c r="A853" s="436" t="s">
        <v>748</v>
      </c>
      <c r="B853" s="437"/>
      <c r="C853" s="239"/>
      <c r="D853" s="240"/>
      <c r="E853" s="241">
        <v>40</v>
      </c>
      <c r="F853" s="241">
        <v>25</v>
      </c>
      <c r="G853" s="241">
        <v>15</v>
      </c>
      <c r="H853" s="241">
        <v>9</v>
      </c>
      <c r="I853" s="241">
        <v>31</v>
      </c>
      <c r="J853" s="241">
        <v>1</v>
      </c>
      <c r="K853" s="241">
        <v>1</v>
      </c>
      <c r="L853" s="245">
        <v>0</v>
      </c>
    </row>
    <row r="854" spans="1:12" s="242" customFormat="1" ht="15.6" customHeight="1">
      <c r="A854" s="431"/>
      <c r="B854" s="432"/>
      <c r="C854" s="243" t="s">
        <v>649</v>
      </c>
      <c r="D854" s="244" t="s">
        <v>24</v>
      </c>
      <c r="E854" s="241">
        <v>17</v>
      </c>
      <c r="F854" s="241">
        <v>8</v>
      </c>
      <c r="G854" s="241">
        <v>9</v>
      </c>
      <c r="H854" s="241">
        <v>6</v>
      </c>
      <c r="I854" s="241">
        <v>11</v>
      </c>
      <c r="J854" s="241">
        <v>1</v>
      </c>
      <c r="K854" s="241">
        <v>1</v>
      </c>
      <c r="L854" s="245">
        <v>0</v>
      </c>
    </row>
    <row r="855" spans="1:12" s="242" customFormat="1" ht="15.6" customHeight="1">
      <c r="A855" s="431"/>
      <c r="B855" s="432"/>
      <c r="C855" s="239"/>
      <c r="D855" s="244" t="s">
        <v>25</v>
      </c>
      <c r="E855" s="241">
        <v>2</v>
      </c>
      <c r="F855" s="241">
        <v>2</v>
      </c>
      <c r="G855" s="245">
        <v>0</v>
      </c>
      <c r="H855" s="241">
        <v>1</v>
      </c>
      <c r="I855" s="241">
        <v>1</v>
      </c>
      <c r="J855" s="245">
        <v>0</v>
      </c>
      <c r="K855" s="245">
        <v>0</v>
      </c>
      <c r="L855" s="245">
        <v>0</v>
      </c>
    </row>
    <row r="856" spans="1:12" s="242" customFormat="1" ht="15.6" customHeight="1">
      <c r="A856" s="431"/>
      <c r="B856" s="432"/>
      <c r="C856" s="239"/>
      <c r="D856" s="244" t="s">
        <v>28</v>
      </c>
      <c r="E856" s="241">
        <v>11</v>
      </c>
      <c r="F856" s="241">
        <v>8</v>
      </c>
      <c r="G856" s="241">
        <v>3</v>
      </c>
      <c r="H856" s="245">
        <v>0</v>
      </c>
      <c r="I856" s="241">
        <v>11</v>
      </c>
      <c r="J856" s="245">
        <v>0</v>
      </c>
      <c r="K856" s="245">
        <v>0</v>
      </c>
      <c r="L856" s="245">
        <v>0</v>
      </c>
    </row>
    <row r="857" spans="1:12" s="242" customFormat="1" ht="15.6" customHeight="1">
      <c r="A857" s="431"/>
      <c r="B857" s="432"/>
      <c r="C857" s="239"/>
      <c r="D857" s="244" t="s">
        <v>29</v>
      </c>
      <c r="E857" s="241">
        <v>5</v>
      </c>
      <c r="F857" s="241">
        <v>3</v>
      </c>
      <c r="G857" s="241">
        <v>2</v>
      </c>
      <c r="H857" s="241">
        <v>1</v>
      </c>
      <c r="I857" s="241">
        <v>4</v>
      </c>
      <c r="J857" s="245">
        <v>0</v>
      </c>
      <c r="K857" s="245">
        <v>0</v>
      </c>
      <c r="L857" s="245">
        <v>0</v>
      </c>
    </row>
    <row r="858" spans="1:12" s="242" customFormat="1" ht="15.6" customHeight="1">
      <c r="A858" s="431"/>
      <c r="B858" s="432"/>
      <c r="C858" s="239"/>
      <c r="D858" s="244" t="s">
        <v>33</v>
      </c>
      <c r="E858" s="241">
        <v>3</v>
      </c>
      <c r="F858" s="241">
        <v>3</v>
      </c>
      <c r="G858" s="245">
        <v>0</v>
      </c>
      <c r="H858" s="241">
        <v>1</v>
      </c>
      <c r="I858" s="241">
        <v>2</v>
      </c>
      <c r="J858" s="245">
        <v>0</v>
      </c>
      <c r="K858" s="245">
        <v>0</v>
      </c>
      <c r="L858" s="245">
        <v>0</v>
      </c>
    </row>
    <row r="859" spans="1:12" s="242" customFormat="1" ht="15.6" customHeight="1">
      <c r="A859" s="431"/>
      <c r="B859" s="432"/>
      <c r="C859" s="239"/>
      <c r="D859" s="244" t="s">
        <v>43</v>
      </c>
      <c r="E859" s="241">
        <v>1</v>
      </c>
      <c r="F859" s="241">
        <v>1</v>
      </c>
      <c r="G859" s="245">
        <v>0</v>
      </c>
      <c r="H859" s="245">
        <v>0</v>
      </c>
      <c r="I859" s="241">
        <v>1</v>
      </c>
      <c r="J859" s="245">
        <v>0</v>
      </c>
      <c r="K859" s="245">
        <v>0</v>
      </c>
      <c r="L859" s="245">
        <v>0</v>
      </c>
    </row>
    <row r="860" spans="1:12" s="242" customFormat="1" ht="15.6" customHeight="1">
      <c r="A860" s="431"/>
      <c r="B860" s="432"/>
      <c r="C860" s="239"/>
      <c r="D860" s="244" t="s">
        <v>607</v>
      </c>
      <c r="E860" s="241">
        <v>1</v>
      </c>
      <c r="F860" s="245">
        <v>0</v>
      </c>
      <c r="G860" s="241">
        <v>1</v>
      </c>
      <c r="H860" s="245">
        <v>0</v>
      </c>
      <c r="I860" s="241">
        <v>1</v>
      </c>
      <c r="J860" s="245">
        <v>0</v>
      </c>
      <c r="K860" s="245">
        <v>0</v>
      </c>
      <c r="L860" s="245">
        <v>0</v>
      </c>
    </row>
    <row r="861" spans="1:12" s="242" customFormat="1" ht="15.6" customHeight="1">
      <c r="A861" s="436" t="s">
        <v>749</v>
      </c>
      <c r="B861" s="437"/>
      <c r="C861" s="239"/>
      <c r="D861" s="240"/>
      <c r="E861" s="241">
        <v>16</v>
      </c>
      <c r="F861" s="241">
        <v>12</v>
      </c>
      <c r="G861" s="241">
        <v>4</v>
      </c>
      <c r="H861" s="241">
        <v>5</v>
      </c>
      <c r="I861" s="241">
        <v>11</v>
      </c>
      <c r="J861" s="241">
        <v>6</v>
      </c>
      <c r="K861" s="241">
        <v>3</v>
      </c>
      <c r="L861" s="241">
        <v>3</v>
      </c>
    </row>
    <row r="862" spans="1:12" s="242" customFormat="1" ht="15.6" customHeight="1">
      <c r="A862" s="431"/>
      <c r="B862" s="432"/>
      <c r="C862" s="243" t="s">
        <v>648</v>
      </c>
      <c r="D862" s="244" t="s">
        <v>24</v>
      </c>
      <c r="E862" s="241">
        <v>1</v>
      </c>
      <c r="F862" s="241">
        <v>1</v>
      </c>
      <c r="G862" s="245">
        <v>0</v>
      </c>
      <c r="H862" s="245">
        <v>0</v>
      </c>
      <c r="I862" s="241">
        <v>1</v>
      </c>
      <c r="J862" s="245">
        <v>0</v>
      </c>
      <c r="K862" s="245">
        <v>0</v>
      </c>
      <c r="L862" s="245">
        <v>0</v>
      </c>
    </row>
    <row r="863" spans="1:12" s="242" customFormat="1" ht="15.6" customHeight="1">
      <c r="A863" s="431"/>
      <c r="B863" s="432"/>
      <c r="C863" s="243" t="s">
        <v>649</v>
      </c>
      <c r="D863" s="244" t="s">
        <v>21</v>
      </c>
      <c r="E863" s="241">
        <v>1</v>
      </c>
      <c r="F863" s="245">
        <v>0</v>
      </c>
      <c r="G863" s="241">
        <v>1</v>
      </c>
      <c r="H863" s="245">
        <v>0</v>
      </c>
      <c r="I863" s="241">
        <v>1</v>
      </c>
      <c r="J863" s="245">
        <v>0</v>
      </c>
      <c r="K863" s="245">
        <v>0</v>
      </c>
      <c r="L863" s="245">
        <v>0</v>
      </c>
    </row>
    <row r="864" spans="1:12" s="242" customFormat="1" ht="15.6" customHeight="1">
      <c r="A864" s="431"/>
      <c r="B864" s="432"/>
      <c r="C864" s="239"/>
      <c r="D864" s="244" t="s">
        <v>24</v>
      </c>
      <c r="E864" s="241">
        <v>4</v>
      </c>
      <c r="F864" s="241">
        <v>3</v>
      </c>
      <c r="G864" s="241">
        <v>1</v>
      </c>
      <c r="H864" s="241">
        <v>2</v>
      </c>
      <c r="I864" s="241">
        <v>2</v>
      </c>
      <c r="J864" s="245">
        <v>0</v>
      </c>
      <c r="K864" s="245">
        <v>0</v>
      </c>
      <c r="L864" s="245">
        <v>0</v>
      </c>
    </row>
    <row r="865" spans="1:12" s="242" customFormat="1" ht="15.6" customHeight="1">
      <c r="A865" s="431"/>
      <c r="B865" s="432"/>
      <c r="C865" s="239"/>
      <c r="D865" s="244" t="s">
        <v>25</v>
      </c>
      <c r="E865" s="241">
        <v>1</v>
      </c>
      <c r="F865" s="241">
        <v>1</v>
      </c>
      <c r="G865" s="245">
        <v>0</v>
      </c>
      <c r="H865" s="241">
        <v>1</v>
      </c>
      <c r="I865" s="245">
        <v>0</v>
      </c>
      <c r="J865" s="245">
        <v>0</v>
      </c>
      <c r="K865" s="245">
        <v>0</v>
      </c>
      <c r="L865" s="245">
        <v>0</v>
      </c>
    </row>
    <row r="866" spans="1:12" s="242" customFormat="1" ht="15.6" customHeight="1">
      <c r="A866" s="431"/>
      <c r="B866" s="432"/>
      <c r="C866" s="239"/>
      <c r="D866" s="244" t="s">
        <v>28</v>
      </c>
      <c r="E866" s="241">
        <v>8</v>
      </c>
      <c r="F866" s="241">
        <v>6</v>
      </c>
      <c r="G866" s="241">
        <v>2</v>
      </c>
      <c r="H866" s="241">
        <v>2</v>
      </c>
      <c r="I866" s="241">
        <v>6</v>
      </c>
      <c r="J866" s="241">
        <v>4</v>
      </c>
      <c r="K866" s="241">
        <v>2</v>
      </c>
      <c r="L866" s="241">
        <v>2</v>
      </c>
    </row>
    <row r="867" spans="1:12" s="242" customFormat="1" ht="15.6" customHeight="1">
      <c r="A867" s="431"/>
      <c r="B867" s="432"/>
      <c r="C867" s="239"/>
      <c r="D867" s="244" t="s">
        <v>33</v>
      </c>
      <c r="E867" s="241">
        <v>1</v>
      </c>
      <c r="F867" s="241">
        <v>1</v>
      </c>
      <c r="G867" s="245">
        <v>0</v>
      </c>
      <c r="H867" s="245">
        <v>0</v>
      </c>
      <c r="I867" s="241">
        <v>1</v>
      </c>
      <c r="J867" s="241">
        <v>2</v>
      </c>
      <c r="K867" s="241">
        <v>1</v>
      </c>
      <c r="L867" s="241">
        <v>1</v>
      </c>
    </row>
    <row r="868" spans="1:12" s="242" customFormat="1" ht="15.6" customHeight="1">
      <c r="A868" s="436" t="s">
        <v>750</v>
      </c>
      <c r="B868" s="437"/>
      <c r="C868" s="239"/>
      <c r="D868" s="240"/>
      <c r="E868" s="241">
        <v>31</v>
      </c>
      <c r="F868" s="241">
        <v>17</v>
      </c>
      <c r="G868" s="241">
        <v>14</v>
      </c>
      <c r="H868" s="241">
        <v>14</v>
      </c>
      <c r="I868" s="241">
        <v>17</v>
      </c>
      <c r="J868" s="241">
        <v>4</v>
      </c>
      <c r="K868" s="245">
        <v>0</v>
      </c>
      <c r="L868" s="241">
        <v>4</v>
      </c>
    </row>
    <row r="869" spans="1:12" s="242" customFormat="1" ht="15.6" customHeight="1">
      <c r="A869" s="431"/>
      <c r="B869" s="432"/>
      <c r="C869" s="243" t="s">
        <v>648</v>
      </c>
      <c r="D869" s="244" t="s">
        <v>28</v>
      </c>
      <c r="E869" s="241">
        <v>1</v>
      </c>
      <c r="F869" s="245">
        <v>0</v>
      </c>
      <c r="G869" s="241">
        <v>1</v>
      </c>
      <c r="H869" s="245">
        <v>0</v>
      </c>
      <c r="I869" s="241">
        <v>1</v>
      </c>
      <c r="J869" s="245">
        <v>0</v>
      </c>
      <c r="K869" s="245">
        <v>0</v>
      </c>
      <c r="L869" s="245">
        <v>0</v>
      </c>
    </row>
    <row r="870" spans="1:12" s="242" customFormat="1" ht="15.6" customHeight="1">
      <c r="A870" s="431"/>
      <c r="B870" s="432"/>
      <c r="C870" s="243" t="s">
        <v>649</v>
      </c>
      <c r="D870" s="244" t="s">
        <v>24</v>
      </c>
      <c r="E870" s="241">
        <v>10</v>
      </c>
      <c r="F870" s="241">
        <v>6</v>
      </c>
      <c r="G870" s="241">
        <v>4</v>
      </c>
      <c r="H870" s="241">
        <v>10</v>
      </c>
      <c r="I870" s="245">
        <v>0</v>
      </c>
      <c r="J870" s="245">
        <v>0</v>
      </c>
      <c r="K870" s="245">
        <v>0</v>
      </c>
      <c r="L870" s="245">
        <v>0</v>
      </c>
    </row>
    <row r="871" spans="1:12" s="242" customFormat="1" ht="15.6" customHeight="1">
      <c r="A871" s="431"/>
      <c r="B871" s="432"/>
      <c r="C871" s="239"/>
      <c r="D871" s="244" t="s">
        <v>28</v>
      </c>
      <c r="E871" s="241">
        <v>20</v>
      </c>
      <c r="F871" s="241">
        <v>11</v>
      </c>
      <c r="G871" s="241">
        <v>9</v>
      </c>
      <c r="H871" s="241">
        <v>4</v>
      </c>
      <c r="I871" s="241">
        <v>16</v>
      </c>
      <c r="J871" s="241">
        <v>4</v>
      </c>
      <c r="K871" s="245">
        <v>0</v>
      </c>
      <c r="L871" s="241">
        <v>4</v>
      </c>
    </row>
    <row r="872" spans="1:12" s="242" customFormat="1" ht="15.6" customHeight="1">
      <c r="A872" s="436" t="s">
        <v>751</v>
      </c>
      <c r="B872" s="437"/>
      <c r="C872" s="239"/>
      <c r="D872" s="240"/>
      <c r="E872" s="241">
        <v>6</v>
      </c>
      <c r="F872" s="241">
        <v>2</v>
      </c>
      <c r="G872" s="241">
        <v>4</v>
      </c>
      <c r="H872" s="241">
        <v>3</v>
      </c>
      <c r="I872" s="241">
        <v>3</v>
      </c>
      <c r="J872" s="241">
        <v>1</v>
      </c>
      <c r="K872" s="241">
        <v>1</v>
      </c>
      <c r="L872" s="245">
        <v>0</v>
      </c>
    </row>
    <row r="873" spans="1:12" s="242" customFormat="1" ht="15.6" customHeight="1">
      <c r="A873" s="431"/>
      <c r="B873" s="432"/>
      <c r="C873" s="243" t="s">
        <v>648</v>
      </c>
      <c r="D873" s="244" t="s">
        <v>28</v>
      </c>
      <c r="E873" s="241">
        <v>1</v>
      </c>
      <c r="F873" s="245">
        <v>0</v>
      </c>
      <c r="G873" s="241">
        <v>1</v>
      </c>
      <c r="H873" s="241">
        <v>1</v>
      </c>
      <c r="I873" s="245">
        <v>0</v>
      </c>
      <c r="J873" s="245">
        <v>0</v>
      </c>
      <c r="K873" s="245">
        <v>0</v>
      </c>
      <c r="L873" s="245">
        <v>0</v>
      </c>
    </row>
    <row r="874" spans="1:12" s="242" customFormat="1" ht="15.6" customHeight="1">
      <c r="A874" s="431"/>
      <c r="B874" s="432"/>
      <c r="C874" s="243" t="s">
        <v>649</v>
      </c>
      <c r="D874" s="244" t="s">
        <v>24</v>
      </c>
      <c r="E874" s="241">
        <v>3</v>
      </c>
      <c r="F874" s="241">
        <v>1</v>
      </c>
      <c r="G874" s="241">
        <v>2</v>
      </c>
      <c r="H874" s="241">
        <v>2</v>
      </c>
      <c r="I874" s="241">
        <v>1</v>
      </c>
      <c r="J874" s="245">
        <v>0</v>
      </c>
      <c r="K874" s="245">
        <v>0</v>
      </c>
      <c r="L874" s="245">
        <v>0</v>
      </c>
    </row>
    <row r="875" spans="1:12" s="242" customFormat="1" ht="15.6" customHeight="1">
      <c r="A875" s="431"/>
      <c r="B875" s="432"/>
      <c r="C875" s="239"/>
      <c r="D875" s="244" t="s">
        <v>28</v>
      </c>
      <c r="E875" s="241">
        <v>1</v>
      </c>
      <c r="F875" s="241">
        <v>1</v>
      </c>
      <c r="G875" s="245">
        <v>0</v>
      </c>
      <c r="H875" s="245">
        <v>0</v>
      </c>
      <c r="I875" s="241">
        <v>1</v>
      </c>
      <c r="J875" s="241">
        <v>1</v>
      </c>
      <c r="K875" s="241">
        <v>1</v>
      </c>
      <c r="L875" s="245">
        <v>0</v>
      </c>
    </row>
    <row r="876" spans="1:12" s="242" customFormat="1" ht="15.6" customHeight="1">
      <c r="A876" s="431"/>
      <c r="B876" s="432"/>
      <c r="C876" s="239"/>
      <c r="D876" s="244" t="s">
        <v>33</v>
      </c>
      <c r="E876" s="241">
        <v>1</v>
      </c>
      <c r="F876" s="245">
        <v>0</v>
      </c>
      <c r="G876" s="241">
        <v>1</v>
      </c>
      <c r="H876" s="245">
        <v>0</v>
      </c>
      <c r="I876" s="241">
        <v>1</v>
      </c>
      <c r="J876" s="245">
        <v>0</v>
      </c>
      <c r="K876" s="245">
        <v>0</v>
      </c>
      <c r="L876" s="245">
        <v>0</v>
      </c>
    </row>
    <row r="877" spans="1:12" s="242" customFormat="1" ht="15.6" customHeight="1">
      <c r="A877" s="436" t="s">
        <v>752</v>
      </c>
      <c r="B877" s="437"/>
      <c r="C877" s="239"/>
      <c r="D877" s="240"/>
      <c r="E877" s="241">
        <v>105</v>
      </c>
      <c r="F877" s="241">
        <v>51</v>
      </c>
      <c r="G877" s="241">
        <v>54</v>
      </c>
      <c r="H877" s="241">
        <v>26</v>
      </c>
      <c r="I877" s="241">
        <v>79</v>
      </c>
      <c r="J877" s="241">
        <v>10</v>
      </c>
      <c r="K877" s="241">
        <v>5</v>
      </c>
      <c r="L877" s="241">
        <v>5</v>
      </c>
    </row>
    <row r="878" spans="1:12" s="242" customFormat="1" ht="15.6" customHeight="1">
      <c r="A878" s="431"/>
      <c r="B878" s="432"/>
      <c r="C878" s="243" t="s">
        <v>648</v>
      </c>
      <c r="D878" s="244" t="s">
        <v>28</v>
      </c>
      <c r="E878" s="241">
        <v>1</v>
      </c>
      <c r="F878" s="241">
        <v>1</v>
      </c>
      <c r="G878" s="245">
        <v>0</v>
      </c>
      <c r="H878" s="245">
        <v>0</v>
      </c>
      <c r="I878" s="241">
        <v>1</v>
      </c>
      <c r="J878" s="245">
        <v>0</v>
      </c>
      <c r="K878" s="245">
        <v>0</v>
      </c>
      <c r="L878" s="245">
        <v>0</v>
      </c>
    </row>
    <row r="879" spans="1:12" s="242" customFormat="1" ht="15.6" customHeight="1">
      <c r="A879" s="431"/>
      <c r="B879" s="432"/>
      <c r="C879" s="243" t="s">
        <v>649</v>
      </c>
      <c r="D879" s="244" t="s">
        <v>24</v>
      </c>
      <c r="E879" s="241">
        <v>52</v>
      </c>
      <c r="F879" s="241">
        <v>16</v>
      </c>
      <c r="G879" s="241">
        <v>36</v>
      </c>
      <c r="H879" s="241">
        <v>18</v>
      </c>
      <c r="I879" s="241">
        <v>34</v>
      </c>
      <c r="J879" s="241">
        <v>1</v>
      </c>
      <c r="K879" s="245">
        <v>0</v>
      </c>
      <c r="L879" s="241">
        <v>1</v>
      </c>
    </row>
    <row r="880" spans="1:12" s="242" customFormat="1" ht="15.6" customHeight="1">
      <c r="A880" s="431"/>
      <c r="B880" s="432"/>
      <c r="C880" s="239"/>
      <c r="D880" s="244" t="s">
        <v>26</v>
      </c>
      <c r="E880" s="241">
        <v>3</v>
      </c>
      <c r="F880" s="241">
        <v>2</v>
      </c>
      <c r="G880" s="241">
        <v>1</v>
      </c>
      <c r="H880" s="245">
        <v>0</v>
      </c>
      <c r="I880" s="241">
        <v>3</v>
      </c>
      <c r="J880" s="245">
        <v>0</v>
      </c>
      <c r="K880" s="245">
        <v>0</v>
      </c>
      <c r="L880" s="245">
        <v>0</v>
      </c>
    </row>
    <row r="881" spans="1:12" s="242" customFormat="1" ht="15.6" customHeight="1">
      <c r="A881" s="431"/>
      <c r="B881" s="432"/>
      <c r="C881" s="239"/>
      <c r="D881" s="244" t="s">
        <v>28</v>
      </c>
      <c r="E881" s="241">
        <v>47</v>
      </c>
      <c r="F881" s="241">
        <v>31</v>
      </c>
      <c r="G881" s="241">
        <v>16</v>
      </c>
      <c r="H881" s="241">
        <v>8</v>
      </c>
      <c r="I881" s="241">
        <v>39</v>
      </c>
      <c r="J881" s="241">
        <v>9</v>
      </c>
      <c r="K881" s="241">
        <v>5</v>
      </c>
      <c r="L881" s="241">
        <v>4</v>
      </c>
    </row>
    <row r="882" spans="1:12" s="242" customFormat="1" ht="15.6" customHeight="1">
      <c r="A882" s="431"/>
      <c r="B882" s="432"/>
      <c r="C882" s="239"/>
      <c r="D882" s="244" t="s">
        <v>33</v>
      </c>
      <c r="E882" s="241">
        <v>1</v>
      </c>
      <c r="F882" s="245">
        <v>0</v>
      </c>
      <c r="G882" s="241">
        <v>1</v>
      </c>
      <c r="H882" s="245">
        <v>0</v>
      </c>
      <c r="I882" s="241">
        <v>1</v>
      </c>
      <c r="J882" s="245">
        <v>0</v>
      </c>
      <c r="K882" s="245">
        <v>0</v>
      </c>
      <c r="L882" s="245">
        <v>0</v>
      </c>
    </row>
    <row r="883" spans="1:12" s="242" customFormat="1" ht="15.6" customHeight="1">
      <c r="A883" s="431"/>
      <c r="B883" s="432"/>
      <c r="C883" s="239"/>
      <c r="D883" s="244" t="s">
        <v>40</v>
      </c>
      <c r="E883" s="241">
        <v>1</v>
      </c>
      <c r="F883" s="241">
        <v>1</v>
      </c>
      <c r="G883" s="245">
        <v>0</v>
      </c>
      <c r="H883" s="245">
        <v>0</v>
      </c>
      <c r="I883" s="241">
        <v>1</v>
      </c>
      <c r="J883" s="245">
        <v>0</v>
      </c>
      <c r="K883" s="245">
        <v>0</v>
      </c>
      <c r="L883" s="245">
        <v>0</v>
      </c>
    </row>
    <row r="884" spans="1:12" s="242" customFormat="1" ht="15.6" customHeight="1">
      <c r="A884" s="436" t="s">
        <v>753</v>
      </c>
      <c r="B884" s="437"/>
      <c r="C884" s="239"/>
      <c r="D884" s="240"/>
      <c r="E884" s="241">
        <v>140</v>
      </c>
      <c r="F884" s="241">
        <v>55</v>
      </c>
      <c r="G884" s="241">
        <v>85</v>
      </c>
      <c r="H884" s="241">
        <v>57</v>
      </c>
      <c r="I884" s="241">
        <v>83</v>
      </c>
      <c r="J884" s="241">
        <v>34</v>
      </c>
      <c r="K884" s="241">
        <v>8</v>
      </c>
      <c r="L884" s="241">
        <v>26</v>
      </c>
    </row>
    <row r="885" spans="1:12" s="242" customFormat="1" ht="15.6" customHeight="1">
      <c r="A885" s="431"/>
      <c r="B885" s="432"/>
      <c r="C885" s="243" t="s">
        <v>648</v>
      </c>
      <c r="D885" s="244" t="s">
        <v>28</v>
      </c>
      <c r="E885" s="241">
        <v>3</v>
      </c>
      <c r="F885" s="241">
        <v>1</v>
      </c>
      <c r="G885" s="241">
        <v>2</v>
      </c>
      <c r="H885" s="241">
        <v>2</v>
      </c>
      <c r="I885" s="241">
        <v>1</v>
      </c>
      <c r="J885" s="241">
        <v>2</v>
      </c>
      <c r="K885" s="241">
        <v>1</v>
      </c>
      <c r="L885" s="241">
        <v>1</v>
      </c>
    </row>
    <row r="886" spans="1:12" s="242" customFormat="1" ht="15.6" customHeight="1">
      <c r="A886" s="431"/>
      <c r="B886" s="432"/>
      <c r="C886" s="239"/>
      <c r="D886" s="244" t="s">
        <v>34</v>
      </c>
      <c r="E886" s="241">
        <v>1</v>
      </c>
      <c r="F886" s="241">
        <v>1</v>
      </c>
      <c r="G886" s="245">
        <v>0</v>
      </c>
      <c r="H886" s="241">
        <v>1</v>
      </c>
      <c r="I886" s="245">
        <v>0</v>
      </c>
      <c r="J886" s="245">
        <v>0</v>
      </c>
      <c r="K886" s="245">
        <v>0</v>
      </c>
      <c r="L886" s="245">
        <v>0</v>
      </c>
    </row>
    <row r="887" spans="1:12" s="242" customFormat="1" ht="15.6" customHeight="1">
      <c r="A887" s="431"/>
      <c r="B887" s="432"/>
      <c r="C887" s="243" t="s">
        <v>649</v>
      </c>
      <c r="D887" s="244" t="s">
        <v>21</v>
      </c>
      <c r="E887" s="241">
        <v>2</v>
      </c>
      <c r="F887" s="241">
        <v>1</v>
      </c>
      <c r="G887" s="241">
        <v>1</v>
      </c>
      <c r="H887" s="245">
        <v>0</v>
      </c>
      <c r="I887" s="241">
        <v>2</v>
      </c>
      <c r="J887" s="245">
        <v>0</v>
      </c>
      <c r="K887" s="245">
        <v>0</v>
      </c>
      <c r="L887" s="245">
        <v>0</v>
      </c>
    </row>
    <row r="888" spans="1:12" s="242" customFormat="1" ht="15.6" customHeight="1">
      <c r="A888" s="431"/>
      <c r="B888" s="432"/>
      <c r="C888" s="239"/>
      <c r="D888" s="244" t="s">
        <v>24</v>
      </c>
      <c r="E888" s="241">
        <v>7</v>
      </c>
      <c r="F888" s="241">
        <v>1</v>
      </c>
      <c r="G888" s="241">
        <v>6</v>
      </c>
      <c r="H888" s="241">
        <v>5</v>
      </c>
      <c r="I888" s="241">
        <v>2</v>
      </c>
      <c r="J888" s="241">
        <v>4</v>
      </c>
      <c r="K888" s="241">
        <v>1</v>
      </c>
      <c r="L888" s="241">
        <v>3</v>
      </c>
    </row>
    <row r="889" spans="1:12" s="242" customFormat="1" ht="15.6" customHeight="1">
      <c r="A889" s="431"/>
      <c r="B889" s="432"/>
      <c r="C889" s="239"/>
      <c r="D889" s="244" t="s">
        <v>25</v>
      </c>
      <c r="E889" s="241">
        <v>1</v>
      </c>
      <c r="F889" s="245">
        <v>0</v>
      </c>
      <c r="G889" s="241">
        <v>1</v>
      </c>
      <c r="H889" s="245">
        <v>0</v>
      </c>
      <c r="I889" s="241">
        <v>1</v>
      </c>
      <c r="J889" s="245">
        <v>0</v>
      </c>
      <c r="K889" s="245">
        <v>0</v>
      </c>
      <c r="L889" s="245">
        <v>0</v>
      </c>
    </row>
    <row r="890" spans="1:12" s="242" customFormat="1" ht="15.6" customHeight="1">
      <c r="A890" s="431"/>
      <c r="B890" s="432"/>
      <c r="C890" s="239"/>
      <c r="D890" s="244" t="s">
        <v>26</v>
      </c>
      <c r="E890" s="241">
        <v>1</v>
      </c>
      <c r="F890" s="245">
        <v>0</v>
      </c>
      <c r="G890" s="241">
        <v>1</v>
      </c>
      <c r="H890" s="241">
        <v>1</v>
      </c>
      <c r="I890" s="245">
        <v>0</v>
      </c>
      <c r="J890" s="245">
        <v>0</v>
      </c>
      <c r="K890" s="245">
        <v>0</v>
      </c>
      <c r="L890" s="245">
        <v>0</v>
      </c>
    </row>
    <row r="891" spans="1:12" s="242" customFormat="1" ht="15.6" customHeight="1">
      <c r="A891" s="431"/>
      <c r="B891" s="432"/>
      <c r="C891" s="239"/>
      <c r="D891" s="244" t="s">
        <v>28</v>
      </c>
      <c r="E891" s="241">
        <v>118</v>
      </c>
      <c r="F891" s="241">
        <v>49</v>
      </c>
      <c r="G891" s="241">
        <v>69</v>
      </c>
      <c r="H891" s="241">
        <v>45</v>
      </c>
      <c r="I891" s="241">
        <v>73</v>
      </c>
      <c r="J891" s="241">
        <v>28</v>
      </c>
      <c r="K891" s="241">
        <v>6</v>
      </c>
      <c r="L891" s="241">
        <v>22</v>
      </c>
    </row>
    <row r="892" spans="1:12" s="242" customFormat="1" ht="15.6" customHeight="1">
      <c r="A892" s="431"/>
      <c r="B892" s="432"/>
      <c r="C892" s="239"/>
      <c r="D892" s="244" t="s">
        <v>32</v>
      </c>
      <c r="E892" s="241">
        <v>1</v>
      </c>
      <c r="F892" s="245">
        <v>0</v>
      </c>
      <c r="G892" s="241">
        <v>1</v>
      </c>
      <c r="H892" s="245">
        <v>0</v>
      </c>
      <c r="I892" s="241">
        <v>1</v>
      </c>
      <c r="J892" s="245">
        <v>0</v>
      </c>
      <c r="K892" s="245">
        <v>0</v>
      </c>
      <c r="L892" s="245">
        <v>0</v>
      </c>
    </row>
    <row r="893" spans="1:12" s="242" customFormat="1" ht="15.6" customHeight="1">
      <c r="A893" s="431"/>
      <c r="B893" s="432"/>
      <c r="C893" s="239"/>
      <c r="D893" s="244" t="s">
        <v>33</v>
      </c>
      <c r="E893" s="241">
        <v>5</v>
      </c>
      <c r="F893" s="241">
        <v>2</v>
      </c>
      <c r="G893" s="241">
        <v>3</v>
      </c>
      <c r="H893" s="241">
        <v>3</v>
      </c>
      <c r="I893" s="241">
        <v>2</v>
      </c>
      <c r="J893" s="245">
        <v>0</v>
      </c>
      <c r="K893" s="245">
        <v>0</v>
      </c>
      <c r="L893" s="245">
        <v>0</v>
      </c>
    </row>
    <row r="894" spans="1:12" s="242" customFormat="1" ht="15.6" customHeight="1">
      <c r="A894" s="431"/>
      <c r="B894" s="432"/>
      <c r="C894" s="239"/>
      <c r="D894" s="244" t="s">
        <v>46</v>
      </c>
      <c r="E894" s="241">
        <v>1</v>
      </c>
      <c r="F894" s="245">
        <v>0</v>
      </c>
      <c r="G894" s="241">
        <v>1</v>
      </c>
      <c r="H894" s="245">
        <v>0</v>
      </c>
      <c r="I894" s="241">
        <v>1</v>
      </c>
      <c r="J894" s="245">
        <v>0</v>
      </c>
      <c r="K894" s="245">
        <v>0</v>
      </c>
      <c r="L894" s="245">
        <v>0</v>
      </c>
    </row>
    <row r="895" spans="1:12" s="242" customFormat="1" ht="15.6" customHeight="1">
      <c r="A895" s="436" t="s">
        <v>754</v>
      </c>
      <c r="B895" s="437"/>
      <c r="C895" s="239"/>
      <c r="D895" s="240"/>
      <c r="E895" s="241">
        <v>422</v>
      </c>
      <c r="F895" s="241">
        <v>165</v>
      </c>
      <c r="G895" s="241">
        <v>257</v>
      </c>
      <c r="H895" s="241">
        <v>85</v>
      </c>
      <c r="I895" s="241">
        <v>337</v>
      </c>
      <c r="J895" s="241">
        <v>59</v>
      </c>
      <c r="K895" s="241">
        <v>19</v>
      </c>
      <c r="L895" s="241">
        <v>40</v>
      </c>
    </row>
    <row r="896" spans="1:12" s="242" customFormat="1" ht="15.6" customHeight="1">
      <c r="A896" s="431"/>
      <c r="B896" s="432"/>
      <c r="C896" s="243" t="s">
        <v>648</v>
      </c>
      <c r="D896" s="244" t="s">
        <v>24</v>
      </c>
      <c r="E896" s="241">
        <v>3</v>
      </c>
      <c r="F896" s="241">
        <v>1</v>
      </c>
      <c r="G896" s="241">
        <v>2</v>
      </c>
      <c r="H896" s="241">
        <v>1</v>
      </c>
      <c r="I896" s="241">
        <v>2</v>
      </c>
      <c r="J896" s="245">
        <v>0</v>
      </c>
      <c r="K896" s="245">
        <v>0</v>
      </c>
      <c r="L896" s="245">
        <v>0</v>
      </c>
    </row>
    <row r="897" spans="1:12" s="242" customFormat="1" ht="15.6" customHeight="1">
      <c r="A897" s="431"/>
      <c r="B897" s="432"/>
      <c r="C897" s="239"/>
      <c r="D897" s="244" t="s">
        <v>28</v>
      </c>
      <c r="E897" s="241">
        <v>5</v>
      </c>
      <c r="F897" s="241">
        <v>2</v>
      </c>
      <c r="G897" s="241">
        <v>3</v>
      </c>
      <c r="H897" s="245">
        <v>0</v>
      </c>
      <c r="I897" s="241">
        <v>5</v>
      </c>
      <c r="J897" s="241">
        <v>3</v>
      </c>
      <c r="K897" s="241">
        <v>1</v>
      </c>
      <c r="L897" s="241">
        <v>2</v>
      </c>
    </row>
    <row r="898" spans="1:12" s="242" customFormat="1" ht="15.6" customHeight="1">
      <c r="A898" s="431"/>
      <c r="B898" s="432"/>
      <c r="C898" s="243" t="s">
        <v>649</v>
      </c>
      <c r="D898" s="244" t="s">
        <v>21</v>
      </c>
      <c r="E898" s="241">
        <v>16</v>
      </c>
      <c r="F898" s="241">
        <v>5</v>
      </c>
      <c r="G898" s="241">
        <v>11</v>
      </c>
      <c r="H898" s="241">
        <v>14</v>
      </c>
      <c r="I898" s="241">
        <v>2</v>
      </c>
      <c r="J898" s="245">
        <v>0</v>
      </c>
      <c r="K898" s="245">
        <v>0</v>
      </c>
      <c r="L898" s="245">
        <v>0</v>
      </c>
    </row>
    <row r="899" spans="1:12" s="242" customFormat="1" ht="15.6" customHeight="1">
      <c r="A899" s="431"/>
      <c r="B899" s="432"/>
      <c r="C899" s="239"/>
      <c r="D899" s="244" t="s">
        <v>24</v>
      </c>
      <c r="E899" s="241">
        <v>102</v>
      </c>
      <c r="F899" s="241">
        <v>37</v>
      </c>
      <c r="G899" s="241">
        <v>65</v>
      </c>
      <c r="H899" s="241">
        <v>22</v>
      </c>
      <c r="I899" s="241">
        <v>80</v>
      </c>
      <c r="J899" s="241">
        <v>10</v>
      </c>
      <c r="K899" s="241">
        <v>5</v>
      </c>
      <c r="L899" s="241">
        <v>5</v>
      </c>
    </row>
    <row r="900" spans="1:12" s="242" customFormat="1" ht="15.6" customHeight="1">
      <c r="A900" s="431"/>
      <c r="B900" s="432"/>
      <c r="C900" s="239"/>
      <c r="D900" s="244" t="s">
        <v>25</v>
      </c>
      <c r="E900" s="245">
        <v>0</v>
      </c>
      <c r="F900" s="245">
        <v>0</v>
      </c>
      <c r="G900" s="245">
        <v>0</v>
      </c>
      <c r="H900" s="245">
        <v>0</v>
      </c>
      <c r="I900" s="245">
        <v>0</v>
      </c>
      <c r="J900" s="241">
        <v>1</v>
      </c>
      <c r="K900" s="245">
        <v>0</v>
      </c>
      <c r="L900" s="241">
        <v>1</v>
      </c>
    </row>
    <row r="901" spans="1:12" s="242" customFormat="1" ht="15.6" customHeight="1">
      <c r="A901" s="431"/>
      <c r="B901" s="432"/>
      <c r="C901" s="239"/>
      <c r="D901" s="244" t="s">
        <v>28</v>
      </c>
      <c r="E901" s="241">
        <v>269</v>
      </c>
      <c r="F901" s="241">
        <v>106</v>
      </c>
      <c r="G901" s="241">
        <v>163</v>
      </c>
      <c r="H901" s="241">
        <v>43</v>
      </c>
      <c r="I901" s="241">
        <v>226</v>
      </c>
      <c r="J901" s="241">
        <v>43</v>
      </c>
      <c r="K901" s="241">
        <v>13</v>
      </c>
      <c r="L901" s="241">
        <v>30</v>
      </c>
    </row>
    <row r="902" spans="1:12" s="242" customFormat="1" ht="15.6" customHeight="1">
      <c r="A902" s="431"/>
      <c r="B902" s="432"/>
      <c r="C902" s="239"/>
      <c r="D902" s="244" t="s">
        <v>31</v>
      </c>
      <c r="E902" s="241">
        <v>1</v>
      </c>
      <c r="F902" s="245">
        <v>0</v>
      </c>
      <c r="G902" s="241">
        <v>1</v>
      </c>
      <c r="H902" s="245">
        <v>0</v>
      </c>
      <c r="I902" s="241">
        <v>1</v>
      </c>
      <c r="J902" s="245">
        <v>0</v>
      </c>
      <c r="K902" s="245">
        <v>0</v>
      </c>
      <c r="L902" s="245">
        <v>0</v>
      </c>
    </row>
    <row r="903" spans="1:12" s="242" customFormat="1" ht="15.6" customHeight="1">
      <c r="A903" s="431"/>
      <c r="B903" s="432"/>
      <c r="C903" s="239"/>
      <c r="D903" s="244" t="s">
        <v>32</v>
      </c>
      <c r="E903" s="241">
        <v>7</v>
      </c>
      <c r="F903" s="241">
        <v>5</v>
      </c>
      <c r="G903" s="241">
        <v>2</v>
      </c>
      <c r="H903" s="245">
        <v>0</v>
      </c>
      <c r="I903" s="241">
        <v>7</v>
      </c>
      <c r="J903" s="245">
        <v>0</v>
      </c>
      <c r="K903" s="245">
        <v>0</v>
      </c>
      <c r="L903" s="245">
        <v>0</v>
      </c>
    </row>
    <row r="904" spans="1:12" s="242" customFormat="1" ht="15.6" customHeight="1">
      <c r="A904" s="431"/>
      <c r="B904" s="432"/>
      <c r="C904" s="239"/>
      <c r="D904" s="244" t="s">
        <v>33</v>
      </c>
      <c r="E904" s="241">
        <v>16</v>
      </c>
      <c r="F904" s="241">
        <v>8</v>
      </c>
      <c r="G904" s="241">
        <v>8</v>
      </c>
      <c r="H904" s="241">
        <v>4</v>
      </c>
      <c r="I904" s="241">
        <v>12</v>
      </c>
      <c r="J904" s="241">
        <v>2</v>
      </c>
      <c r="K904" s="245">
        <v>0</v>
      </c>
      <c r="L904" s="241">
        <v>2</v>
      </c>
    </row>
    <row r="905" spans="1:12" s="242" customFormat="1" ht="15.6" customHeight="1">
      <c r="A905" s="431"/>
      <c r="B905" s="432"/>
      <c r="C905" s="239"/>
      <c r="D905" s="244" t="s">
        <v>452</v>
      </c>
      <c r="E905" s="241">
        <v>1</v>
      </c>
      <c r="F905" s="245">
        <v>0</v>
      </c>
      <c r="G905" s="241">
        <v>1</v>
      </c>
      <c r="H905" s="241">
        <v>1</v>
      </c>
      <c r="I905" s="245">
        <v>0</v>
      </c>
      <c r="J905" s="245">
        <v>0</v>
      </c>
      <c r="K905" s="245">
        <v>0</v>
      </c>
      <c r="L905" s="245">
        <v>0</v>
      </c>
    </row>
    <row r="906" spans="1:12" s="242" customFormat="1" ht="15.6" customHeight="1">
      <c r="A906" s="431"/>
      <c r="B906" s="432"/>
      <c r="C906" s="239"/>
      <c r="D906" s="244" t="s">
        <v>44</v>
      </c>
      <c r="E906" s="241">
        <v>1</v>
      </c>
      <c r="F906" s="241">
        <v>1</v>
      </c>
      <c r="G906" s="245">
        <v>0</v>
      </c>
      <c r="H906" s="245">
        <v>0</v>
      </c>
      <c r="I906" s="241">
        <v>1</v>
      </c>
      <c r="J906" s="245">
        <v>0</v>
      </c>
      <c r="K906" s="245">
        <v>0</v>
      </c>
      <c r="L906" s="245">
        <v>0</v>
      </c>
    </row>
    <row r="907" spans="1:12" s="242" customFormat="1" ht="15.6" customHeight="1">
      <c r="A907" s="431"/>
      <c r="B907" s="432"/>
      <c r="C907" s="239"/>
      <c r="D907" s="244" t="s">
        <v>46</v>
      </c>
      <c r="E907" s="241">
        <v>1</v>
      </c>
      <c r="F907" s="245">
        <v>0</v>
      </c>
      <c r="G907" s="241">
        <v>1</v>
      </c>
      <c r="H907" s="245">
        <v>0</v>
      </c>
      <c r="I907" s="241">
        <v>1</v>
      </c>
      <c r="J907" s="245">
        <v>0</v>
      </c>
      <c r="K907" s="245">
        <v>0</v>
      </c>
      <c r="L907" s="245">
        <v>0</v>
      </c>
    </row>
    <row r="908" spans="1:12" s="242" customFormat="1" ht="15.6" customHeight="1">
      <c r="A908" s="436" t="s">
        <v>755</v>
      </c>
      <c r="B908" s="437"/>
      <c r="C908" s="239"/>
      <c r="D908" s="240"/>
      <c r="E908" s="241">
        <v>180</v>
      </c>
      <c r="F908" s="241">
        <v>57</v>
      </c>
      <c r="G908" s="241">
        <v>123</v>
      </c>
      <c r="H908" s="241">
        <v>57</v>
      </c>
      <c r="I908" s="241">
        <v>123</v>
      </c>
      <c r="J908" s="241">
        <v>21</v>
      </c>
      <c r="K908" s="241">
        <v>7</v>
      </c>
      <c r="L908" s="241">
        <v>14</v>
      </c>
    </row>
    <row r="909" spans="1:12" s="242" customFormat="1" ht="15.6" customHeight="1">
      <c r="A909" s="431"/>
      <c r="B909" s="432"/>
      <c r="C909" s="243" t="s">
        <v>648</v>
      </c>
      <c r="D909" s="244" t="s">
        <v>24</v>
      </c>
      <c r="E909" s="241">
        <v>1</v>
      </c>
      <c r="F909" s="241">
        <v>1</v>
      </c>
      <c r="G909" s="245">
        <v>0</v>
      </c>
      <c r="H909" s="241">
        <v>1</v>
      </c>
      <c r="I909" s="245">
        <v>0</v>
      </c>
      <c r="J909" s="245">
        <v>0</v>
      </c>
      <c r="K909" s="245">
        <v>0</v>
      </c>
      <c r="L909" s="245">
        <v>0</v>
      </c>
    </row>
    <row r="910" spans="1:12" s="242" customFormat="1" ht="15.6" customHeight="1">
      <c r="A910" s="431"/>
      <c r="B910" s="432"/>
      <c r="C910" s="239"/>
      <c r="D910" s="244" t="s">
        <v>28</v>
      </c>
      <c r="E910" s="241">
        <v>2</v>
      </c>
      <c r="F910" s="241">
        <v>1</v>
      </c>
      <c r="G910" s="241">
        <v>1</v>
      </c>
      <c r="H910" s="245">
        <v>0</v>
      </c>
      <c r="I910" s="241">
        <v>2</v>
      </c>
      <c r="J910" s="245">
        <v>0</v>
      </c>
      <c r="K910" s="245">
        <v>0</v>
      </c>
      <c r="L910" s="245">
        <v>0</v>
      </c>
    </row>
    <row r="911" spans="1:12" s="242" customFormat="1" ht="15.6" customHeight="1">
      <c r="A911" s="431"/>
      <c r="B911" s="432"/>
      <c r="C911" s="239"/>
      <c r="D911" s="244" t="s">
        <v>40</v>
      </c>
      <c r="E911" s="241">
        <v>1</v>
      </c>
      <c r="F911" s="241">
        <v>1</v>
      </c>
      <c r="G911" s="245">
        <v>0</v>
      </c>
      <c r="H911" s="241">
        <v>1</v>
      </c>
      <c r="I911" s="245">
        <v>0</v>
      </c>
      <c r="J911" s="241">
        <v>1</v>
      </c>
      <c r="K911" s="241">
        <v>1</v>
      </c>
      <c r="L911" s="245">
        <v>0</v>
      </c>
    </row>
    <row r="912" spans="1:12" s="242" customFormat="1" ht="15.6" customHeight="1">
      <c r="A912" s="431"/>
      <c r="B912" s="432"/>
      <c r="C912" s="243" t="s">
        <v>649</v>
      </c>
      <c r="D912" s="244" t="s">
        <v>21</v>
      </c>
      <c r="E912" s="241">
        <v>9</v>
      </c>
      <c r="F912" s="241">
        <v>4</v>
      </c>
      <c r="G912" s="241">
        <v>5</v>
      </c>
      <c r="H912" s="241">
        <v>2</v>
      </c>
      <c r="I912" s="241">
        <v>7</v>
      </c>
      <c r="J912" s="245">
        <v>0</v>
      </c>
      <c r="K912" s="245">
        <v>0</v>
      </c>
      <c r="L912" s="245">
        <v>0</v>
      </c>
    </row>
    <row r="913" spans="1:12" s="242" customFormat="1" ht="15.6" customHeight="1">
      <c r="A913" s="431"/>
      <c r="B913" s="432"/>
      <c r="C913" s="239"/>
      <c r="D913" s="244" t="s">
        <v>24</v>
      </c>
      <c r="E913" s="241">
        <v>88</v>
      </c>
      <c r="F913" s="241">
        <v>27</v>
      </c>
      <c r="G913" s="241">
        <v>61</v>
      </c>
      <c r="H913" s="241">
        <v>37</v>
      </c>
      <c r="I913" s="241">
        <v>51</v>
      </c>
      <c r="J913" s="241">
        <v>7</v>
      </c>
      <c r="K913" s="241">
        <v>1</v>
      </c>
      <c r="L913" s="241">
        <v>6</v>
      </c>
    </row>
    <row r="914" spans="1:12" s="242" customFormat="1" ht="15.6" customHeight="1">
      <c r="A914" s="431"/>
      <c r="B914" s="432"/>
      <c r="C914" s="239"/>
      <c r="D914" s="244" t="s">
        <v>26</v>
      </c>
      <c r="E914" s="241">
        <v>2</v>
      </c>
      <c r="F914" s="241">
        <v>2</v>
      </c>
      <c r="G914" s="245">
        <v>0</v>
      </c>
      <c r="H914" s="245">
        <v>0</v>
      </c>
      <c r="I914" s="241">
        <v>2</v>
      </c>
      <c r="J914" s="241">
        <v>1</v>
      </c>
      <c r="K914" s="241">
        <v>1</v>
      </c>
      <c r="L914" s="245">
        <v>0</v>
      </c>
    </row>
    <row r="915" spans="1:12" s="242" customFormat="1" ht="15.6" customHeight="1">
      <c r="A915" s="431"/>
      <c r="B915" s="432"/>
      <c r="C915" s="239"/>
      <c r="D915" s="244" t="s">
        <v>28</v>
      </c>
      <c r="E915" s="241">
        <v>70</v>
      </c>
      <c r="F915" s="241">
        <v>20</v>
      </c>
      <c r="G915" s="241">
        <v>50</v>
      </c>
      <c r="H915" s="241">
        <v>14</v>
      </c>
      <c r="I915" s="241">
        <v>56</v>
      </c>
      <c r="J915" s="241">
        <v>10</v>
      </c>
      <c r="K915" s="241">
        <v>4</v>
      </c>
      <c r="L915" s="241">
        <v>6</v>
      </c>
    </row>
    <row r="916" spans="1:12" s="242" customFormat="1" ht="15.6" customHeight="1">
      <c r="A916" s="431"/>
      <c r="B916" s="432"/>
      <c r="C916" s="239"/>
      <c r="D916" s="244" t="s">
        <v>33</v>
      </c>
      <c r="E916" s="241">
        <v>6</v>
      </c>
      <c r="F916" s="241">
        <v>1</v>
      </c>
      <c r="G916" s="241">
        <v>5</v>
      </c>
      <c r="H916" s="241">
        <v>2</v>
      </c>
      <c r="I916" s="241">
        <v>4</v>
      </c>
      <c r="J916" s="241">
        <v>2</v>
      </c>
      <c r="K916" s="245">
        <v>0</v>
      </c>
      <c r="L916" s="241">
        <v>2</v>
      </c>
    </row>
    <row r="917" spans="1:12" s="242" customFormat="1" ht="15.6" customHeight="1">
      <c r="A917" s="431"/>
      <c r="B917" s="432"/>
      <c r="C917" s="239"/>
      <c r="D917" s="244" t="s">
        <v>45</v>
      </c>
      <c r="E917" s="241">
        <v>1</v>
      </c>
      <c r="F917" s="245">
        <v>0</v>
      </c>
      <c r="G917" s="241">
        <v>1</v>
      </c>
      <c r="H917" s="245">
        <v>0</v>
      </c>
      <c r="I917" s="241">
        <v>1</v>
      </c>
      <c r="J917" s="245">
        <v>0</v>
      </c>
      <c r="K917" s="245">
        <v>0</v>
      </c>
      <c r="L917" s="245">
        <v>0</v>
      </c>
    </row>
    <row r="918" spans="1:12" s="242" customFormat="1" ht="15.6" customHeight="1">
      <c r="A918" s="436" t="s">
        <v>756</v>
      </c>
      <c r="B918" s="437"/>
      <c r="C918" s="239"/>
      <c r="D918" s="240"/>
      <c r="E918" s="241">
        <v>71</v>
      </c>
      <c r="F918" s="241">
        <v>32</v>
      </c>
      <c r="G918" s="241">
        <v>39</v>
      </c>
      <c r="H918" s="241">
        <v>11</v>
      </c>
      <c r="I918" s="241">
        <v>60</v>
      </c>
      <c r="J918" s="241">
        <v>7</v>
      </c>
      <c r="K918" s="241">
        <v>3</v>
      </c>
      <c r="L918" s="241">
        <v>4</v>
      </c>
    </row>
    <row r="919" spans="1:12" s="242" customFormat="1" ht="15.6" customHeight="1">
      <c r="A919" s="431"/>
      <c r="B919" s="432"/>
      <c r="C919" s="243" t="s">
        <v>648</v>
      </c>
      <c r="D919" s="244" t="s">
        <v>21</v>
      </c>
      <c r="E919" s="245">
        <v>0</v>
      </c>
      <c r="F919" s="245">
        <v>0</v>
      </c>
      <c r="G919" s="245">
        <v>0</v>
      </c>
      <c r="H919" s="245">
        <v>0</v>
      </c>
      <c r="I919" s="245">
        <v>0</v>
      </c>
      <c r="J919" s="241">
        <v>1</v>
      </c>
      <c r="K919" s="241">
        <v>1</v>
      </c>
      <c r="L919" s="245">
        <v>0</v>
      </c>
    </row>
    <row r="920" spans="1:12" s="242" customFormat="1" ht="15.6" customHeight="1">
      <c r="A920" s="431"/>
      <c r="B920" s="432"/>
      <c r="C920" s="243" t="s">
        <v>649</v>
      </c>
      <c r="D920" s="244" t="s">
        <v>24</v>
      </c>
      <c r="E920" s="241">
        <v>42</v>
      </c>
      <c r="F920" s="241">
        <v>16</v>
      </c>
      <c r="G920" s="241">
        <v>26</v>
      </c>
      <c r="H920" s="241">
        <v>6</v>
      </c>
      <c r="I920" s="241">
        <v>36</v>
      </c>
      <c r="J920" s="245">
        <v>0</v>
      </c>
      <c r="K920" s="245">
        <v>0</v>
      </c>
      <c r="L920" s="245">
        <v>0</v>
      </c>
    </row>
    <row r="921" spans="1:12" s="242" customFormat="1" ht="15.6" customHeight="1">
      <c r="A921" s="431"/>
      <c r="B921" s="432"/>
      <c r="C921" s="239"/>
      <c r="D921" s="244" t="s">
        <v>28</v>
      </c>
      <c r="E921" s="241">
        <v>25</v>
      </c>
      <c r="F921" s="241">
        <v>13</v>
      </c>
      <c r="G921" s="241">
        <v>12</v>
      </c>
      <c r="H921" s="241">
        <v>4</v>
      </c>
      <c r="I921" s="241">
        <v>21</v>
      </c>
      <c r="J921" s="241">
        <v>6</v>
      </c>
      <c r="K921" s="241">
        <v>2</v>
      </c>
      <c r="L921" s="241">
        <v>4</v>
      </c>
    </row>
    <row r="922" spans="1:12" s="242" customFormat="1" ht="15.6" customHeight="1">
      <c r="A922" s="431"/>
      <c r="B922" s="432"/>
      <c r="C922" s="239"/>
      <c r="D922" s="244" t="s">
        <v>32</v>
      </c>
      <c r="E922" s="241">
        <v>1</v>
      </c>
      <c r="F922" s="245">
        <v>0</v>
      </c>
      <c r="G922" s="241">
        <v>1</v>
      </c>
      <c r="H922" s="245">
        <v>0</v>
      </c>
      <c r="I922" s="241">
        <v>1</v>
      </c>
      <c r="J922" s="245">
        <v>0</v>
      </c>
      <c r="K922" s="245">
        <v>0</v>
      </c>
      <c r="L922" s="245">
        <v>0</v>
      </c>
    </row>
    <row r="923" spans="1:12" s="242" customFormat="1" ht="15.6" customHeight="1">
      <c r="A923" s="431"/>
      <c r="B923" s="432"/>
      <c r="C923" s="239"/>
      <c r="D923" s="244" t="s">
        <v>33</v>
      </c>
      <c r="E923" s="241">
        <v>1</v>
      </c>
      <c r="F923" s="241">
        <v>1</v>
      </c>
      <c r="G923" s="245">
        <v>0</v>
      </c>
      <c r="H923" s="241">
        <v>1</v>
      </c>
      <c r="I923" s="245">
        <v>0</v>
      </c>
      <c r="J923" s="245">
        <v>0</v>
      </c>
      <c r="K923" s="245">
        <v>0</v>
      </c>
      <c r="L923" s="245">
        <v>0</v>
      </c>
    </row>
    <row r="924" spans="1:12" s="242" customFormat="1" ht="15.6" customHeight="1">
      <c r="A924" s="431"/>
      <c r="B924" s="432"/>
      <c r="C924" s="239"/>
      <c r="D924" s="244" t="s">
        <v>661</v>
      </c>
      <c r="E924" s="241">
        <v>1</v>
      </c>
      <c r="F924" s="241">
        <v>1</v>
      </c>
      <c r="G924" s="245">
        <v>0</v>
      </c>
      <c r="H924" s="245">
        <v>0</v>
      </c>
      <c r="I924" s="241">
        <v>1</v>
      </c>
      <c r="J924" s="245">
        <v>0</v>
      </c>
      <c r="K924" s="245">
        <v>0</v>
      </c>
      <c r="L924" s="245">
        <v>0</v>
      </c>
    </row>
    <row r="925" spans="1:12" s="242" customFormat="1" ht="15.6" customHeight="1">
      <c r="A925" s="431"/>
      <c r="B925" s="432"/>
      <c r="C925" s="239"/>
      <c r="D925" s="244" t="s">
        <v>40</v>
      </c>
      <c r="E925" s="241">
        <v>1</v>
      </c>
      <c r="F925" s="241">
        <v>1</v>
      </c>
      <c r="G925" s="245">
        <v>0</v>
      </c>
      <c r="H925" s="245">
        <v>0</v>
      </c>
      <c r="I925" s="241">
        <v>1</v>
      </c>
      <c r="J925" s="245">
        <v>0</v>
      </c>
      <c r="K925" s="245">
        <v>0</v>
      </c>
      <c r="L925" s="245">
        <v>0</v>
      </c>
    </row>
    <row r="926" spans="1:12" s="242" customFormat="1" ht="15.6" customHeight="1">
      <c r="A926" s="436" t="s">
        <v>757</v>
      </c>
      <c r="B926" s="437"/>
      <c r="C926" s="239"/>
      <c r="D926" s="240"/>
      <c r="E926" s="241">
        <v>128</v>
      </c>
      <c r="F926" s="241">
        <v>48</v>
      </c>
      <c r="G926" s="241">
        <v>80</v>
      </c>
      <c r="H926" s="241">
        <v>27</v>
      </c>
      <c r="I926" s="241">
        <v>101</v>
      </c>
      <c r="J926" s="241">
        <v>23</v>
      </c>
      <c r="K926" s="241">
        <v>4</v>
      </c>
      <c r="L926" s="241">
        <v>19</v>
      </c>
    </row>
    <row r="927" spans="1:12" s="242" customFormat="1" ht="15.6" customHeight="1">
      <c r="A927" s="431"/>
      <c r="B927" s="432"/>
      <c r="C927" s="243" t="s">
        <v>647</v>
      </c>
      <c r="D927" s="244" t="s">
        <v>28</v>
      </c>
      <c r="E927" s="241">
        <v>4</v>
      </c>
      <c r="F927" s="241">
        <v>2</v>
      </c>
      <c r="G927" s="241">
        <v>2</v>
      </c>
      <c r="H927" s="245">
        <v>0</v>
      </c>
      <c r="I927" s="241">
        <v>4</v>
      </c>
      <c r="J927" s="245">
        <v>0</v>
      </c>
      <c r="K927" s="245">
        <v>0</v>
      </c>
      <c r="L927" s="245">
        <v>0</v>
      </c>
    </row>
    <row r="928" spans="1:12" s="242" customFormat="1" ht="15.6" customHeight="1">
      <c r="A928" s="431"/>
      <c r="B928" s="432"/>
      <c r="C928" s="239"/>
      <c r="D928" s="244" t="s">
        <v>40</v>
      </c>
      <c r="E928" s="241">
        <v>1</v>
      </c>
      <c r="F928" s="241">
        <v>1</v>
      </c>
      <c r="G928" s="245">
        <v>0</v>
      </c>
      <c r="H928" s="245">
        <v>0</v>
      </c>
      <c r="I928" s="241">
        <v>1</v>
      </c>
      <c r="J928" s="245">
        <v>0</v>
      </c>
      <c r="K928" s="245">
        <v>0</v>
      </c>
      <c r="L928" s="245">
        <v>0</v>
      </c>
    </row>
    <row r="929" spans="1:12" s="242" customFormat="1" ht="15.6" customHeight="1">
      <c r="A929" s="431"/>
      <c r="B929" s="432"/>
      <c r="C929" s="243" t="s">
        <v>648</v>
      </c>
      <c r="D929" s="244" t="s">
        <v>28</v>
      </c>
      <c r="E929" s="241">
        <v>6</v>
      </c>
      <c r="F929" s="241">
        <v>1</v>
      </c>
      <c r="G929" s="241">
        <v>5</v>
      </c>
      <c r="H929" s="241">
        <v>4</v>
      </c>
      <c r="I929" s="241">
        <v>2</v>
      </c>
      <c r="J929" s="241">
        <v>1</v>
      </c>
      <c r="K929" s="245">
        <v>0</v>
      </c>
      <c r="L929" s="241">
        <v>1</v>
      </c>
    </row>
    <row r="930" spans="1:12" s="242" customFormat="1" ht="15.6" customHeight="1">
      <c r="A930" s="431"/>
      <c r="B930" s="432"/>
      <c r="C930" s="239"/>
      <c r="D930" s="244" t="s">
        <v>36</v>
      </c>
      <c r="E930" s="241">
        <v>1</v>
      </c>
      <c r="F930" s="241">
        <v>1</v>
      </c>
      <c r="G930" s="245">
        <v>0</v>
      </c>
      <c r="H930" s="245">
        <v>0</v>
      </c>
      <c r="I930" s="241">
        <v>1</v>
      </c>
      <c r="J930" s="245">
        <v>0</v>
      </c>
      <c r="K930" s="245">
        <v>0</v>
      </c>
      <c r="L930" s="245">
        <v>0</v>
      </c>
    </row>
    <row r="931" spans="1:12" s="242" customFormat="1" ht="15.6" customHeight="1">
      <c r="A931" s="431"/>
      <c r="B931" s="432"/>
      <c r="C931" s="243" t="s">
        <v>649</v>
      </c>
      <c r="D931" s="244" t="s">
        <v>21</v>
      </c>
      <c r="E931" s="241">
        <v>10</v>
      </c>
      <c r="F931" s="245">
        <v>0</v>
      </c>
      <c r="G931" s="241">
        <v>10</v>
      </c>
      <c r="H931" s="241">
        <v>4</v>
      </c>
      <c r="I931" s="241">
        <v>6</v>
      </c>
      <c r="J931" s="245">
        <v>0</v>
      </c>
      <c r="K931" s="245">
        <v>0</v>
      </c>
      <c r="L931" s="245">
        <v>0</v>
      </c>
    </row>
    <row r="932" spans="1:12" s="242" customFormat="1" ht="15.6" customHeight="1">
      <c r="A932" s="431"/>
      <c r="B932" s="432"/>
      <c r="C932" s="239"/>
      <c r="D932" s="244" t="s">
        <v>24</v>
      </c>
      <c r="E932" s="241">
        <v>10</v>
      </c>
      <c r="F932" s="241">
        <v>2</v>
      </c>
      <c r="G932" s="241">
        <v>8</v>
      </c>
      <c r="H932" s="241">
        <v>3</v>
      </c>
      <c r="I932" s="241">
        <v>7</v>
      </c>
      <c r="J932" s="241">
        <v>1</v>
      </c>
      <c r="K932" s="245">
        <v>0</v>
      </c>
      <c r="L932" s="241">
        <v>1</v>
      </c>
    </row>
    <row r="933" spans="1:12" s="242" customFormat="1" ht="15.6" customHeight="1">
      <c r="A933" s="431"/>
      <c r="B933" s="432"/>
      <c r="C933" s="239"/>
      <c r="D933" s="244" t="s">
        <v>25</v>
      </c>
      <c r="E933" s="241">
        <v>1</v>
      </c>
      <c r="F933" s="245">
        <v>0</v>
      </c>
      <c r="G933" s="241">
        <v>1</v>
      </c>
      <c r="H933" s="241">
        <v>1</v>
      </c>
      <c r="I933" s="245">
        <v>0</v>
      </c>
      <c r="J933" s="245">
        <v>0</v>
      </c>
      <c r="K933" s="245">
        <v>0</v>
      </c>
      <c r="L933" s="245">
        <v>0</v>
      </c>
    </row>
    <row r="934" spans="1:12" s="242" customFormat="1" ht="15.6" customHeight="1">
      <c r="A934" s="431"/>
      <c r="B934" s="432"/>
      <c r="C934" s="239"/>
      <c r="D934" s="244" t="s">
        <v>26</v>
      </c>
      <c r="E934" s="241">
        <v>9</v>
      </c>
      <c r="F934" s="241">
        <v>5</v>
      </c>
      <c r="G934" s="241">
        <v>4</v>
      </c>
      <c r="H934" s="241">
        <v>5</v>
      </c>
      <c r="I934" s="241">
        <v>4</v>
      </c>
      <c r="J934" s="241">
        <v>1</v>
      </c>
      <c r="K934" s="245">
        <v>0</v>
      </c>
      <c r="L934" s="241">
        <v>1</v>
      </c>
    </row>
    <row r="935" spans="1:12" s="242" customFormat="1" ht="15.6" customHeight="1">
      <c r="A935" s="431"/>
      <c r="B935" s="432"/>
      <c r="C935" s="239"/>
      <c r="D935" s="244" t="s">
        <v>28</v>
      </c>
      <c r="E935" s="241">
        <v>64</v>
      </c>
      <c r="F935" s="241">
        <v>22</v>
      </c>
      <c r="G935" s="241">
        <v>42</v>
      </c>
      <c r="H935" s="241">
        <v>6</v>
      </c>
      <c r="I935" s="241">
        <v>58</v>
      </c>
      <c r="J935" s="241">
        <v>17</v>
      </c>
      <c r="K935" s="241">
        <v>3</v>
      </c>
      <c r="L935" s="241">
        <v>14</v>
      </c>
    </row>
    <row r="936" spans="1:12" s="242" customFormat="1" ht="15.6" customHeight="1">
      <c r="A936" s="431"/>
      <c r="B936" s="432"/>
      <c r="C936" s="239"/>
      <c r="D936" s="244" t="s">
        <v>31</v>
      </c>
      <c r="E936" s="241">
        <v>2</v>
      </c>
      <c r="F936" s="241">
        <v>1</v>
      </c>
      <c r="G936" s="241">
        <v>1</v>
      </c>
      <c r="H936" s="245">
        <v>0</v>
      </c>
      <c r="I936" s="241">
        <v>2</v>
      </c>
      <c r="J936" s="241">
        <v>2</v>
      </c>
      <c r="K936" s="241">
        <v>1</v>
      </c>
      <c r="L936" s="241">
        <v>1</v>
      </c>
    </row>
    <row r="937" spans="1:12" s="242" customFormat="1" ht="15.6" customHeight="1">
      <c r="A937" s="431"/>
      <c r="B937" s="432"/>
      <c r="C937" s="239"/>
      <c r="D937" s="244" t="s">
        <v>32</v>
      </c>
      <c r="E937" s="241">
        <v>1</v>
      </c>
      <c r="F937" s="241">
        <v>1</v>
      </c>
      <c r="G937" s="245">
        <v>0</v>
      </c>
      <c r="H937" s="245">
        <v>0</v>
      </c>
      <c r="I937" s="241">
        <v>1</v>
      </c>
      <c r="J937" s="245">
        <v>0</v>
      </c>
      <c r="K937" s="245">
        <v>0</v>
      </c>
      <c r="L937" s="245">
        <v>0</v>
      </c>
    </row>
    <row r="938" spans="1:12" s="242" customFormat="1" ht="15.6" customHeight="1">
      <c r="A938" s="431"/>
      <c r="B938" s="432"/>
      <c r="C938" s="239"/>
      <c r="D938" s="244" t="s">
        <v>33</v>
      </c>
      <c r="E938" s="241">
        <v>1</v>
      </c>
      <c r="F938" s="245">
        <v>0</v>
      </c>
      <c r="G938" s="241">
        <v>1</v>
      </c>
      <c r="H938" s="245">
        <v>0</v>
      </c>
      <c r="I938" s="241">
        <v>1</v>
      </c>
      <c r="J938" s="245">
        <v>0</v>
      </c>
      <c r="K938" s="245">
        <v>0</v>
      </c>
      <c r="L938" s="245">
        <v>0</v>
      </c>
    </row>
    <row r="939" spans="1:12" s="242" customFormat="1" ht="15.6" customHeight="1">
      <c r="A939" s="431"/>
      <c r="B939" s="432"/>
      <c r="C939" s="239"/>
      <c r="D939" s="244" t="s">
        <v>35</v>
      </c>
      <c r="E939" s="241">
        <v>1</v>
      </c>
      <c r="F939" s="241">
        <v>1</v>
      </c>
      <c r="G939" s="245">
        <v>0</v>
      </c>
      <c r="H939" s="241">
        <v>1</v>
      </c>
      <c r="I939" s="245">
        <v>0</v>
      </c>
      <c r="J939" s="245">
        <v>0</v>
      </c>
      <c r="K939" s="245">
        <v>0</v>
      </c>
      <c r="L939" s="245">
        <v>0</v>
      </c>
    </row>
    <row r="940" spans="1:12" s="242" customFormat="1" ht="15.6" customHeight="1">
      <c r="A940" s="431"/>
      <c r="B940" s="432"/>
      <c r="C940" s="239"/>
      <c r="D940" s="244" t="s">
        <v>36</v>
      </c>
      <c r="E940" s="245">
        <v>0</v>
      </c>
      <c r="F940" s="245">
        <v>0</v>
      </c>
      <c r="G940" s="245">
        <v>0</v>
      </c>
      <c r="H940" s="245">
        <v>0</v>
      </c>
      <c r="I940" s="245">
        <v>0</v>
      </c>
      <c r="J940" s="241">
        <v>1</v>
      </c>
      <c r="K940" s="245">
        <v>0</v>
      </c>
      <c r="L940" s="241">
        <v>1</v>
      </c>
    </row>
    <row r="941" spans="1:12" s="242" customFormat="1" ht="15.6" customHeight="1">
      <c r="A941" s="431"/>
      <c r="B941" s="432"/>
      <c r="C941" s="239"/>
      <c r="D941" s="244" t="s">
        <v>40</v>
      </c>
      <c r="E941" s="241">
        <v>12</v>
      </c>
      <c r="F941" s="241">
        <v>8</v>
      </c>
      <c r="G941" s="241">
        <v>4</v>
      </c>
      <c r="H941" s="241">
        <v>2</v>
      </c>
      <c r="I941" s="241">
        <v>10</v>
      </c>
      <c r="J941" s="245">
        <v>0</v>
      </c>
      <c r="K941" s="245">
        <v>0</v>
      </c>
      <c r="L941" s="245">
        <v>0</v>
      </c>
    </row>
    <row r="942" spans="1:12" s="242" customFormat="1" ht="15.6" customHeight="1">
      <c r="A942" s="431"/>
      <c r="B942" s="432"/>
      <c r="C942" s="239"/>
      <c r="D942" s="244" t="s">
        <v>41</v>
      </c>
      <c r="E942" s="241">
        <v>1</v>
      </c>
      <c r="F942" s="241">
        <v>1</v>
      </c>
      <c r="G942" s="245">
        <v>0</v>
      </c>
      <c r="H942" s="245">
        <v>0</v>
      </c>
      <c r="I942" s="241">
        <v>1</v>
      </c>
      <c r="J942" s="245">
        <v>0</v>
      </c>
      <c r="K942" s="245">
        <v>0</v>
      </c>
      <c r="L942" s="245">
        <v>0</v>
      </c>
    </row>
    <row r="943" spans="1:12" s="242" customFormat="1" ht="15.6" customHeight="1">
      <c r="A943" s="431"/>
      <c r="B943" s="432"/>
      <c r="C943" s="239"/>
      <c r="D943" s="244" t="s">
        <v>44</v>
      </c>
      <c r="E943" s="241">
        <v>2</v>
      </c>
      <c r="F943" s="241">
        <v>1</v>
      </c>
      <c r="G943" s="241">
        <v>1</v>
      </c>
      <c r="H943" s="245">
        <v>0</v>
      </c>
      <c r="I943" s="241">
        <v>2</v>
      </c>
      <c r="J943" s="245">
        <v>0</v>
      </c>
      <c r="K943" s="245">
        <v>0</v>
      </c>
      <c r="L943" s="245">
        <v>0</v>
      </c>
    </row>
    <row r="944" spans="1:12" s="242" customFormat="1" ht="15.6" customHeight="1">
      <c r="A944" s="431"/>
      <c r="B944" s="432"/>
      <c r="C944" s="239"/>
      <c r="D944" s="244" t="s">
        <v>45</v>
      </c>
      <c r="E944" s="241">
        <v>1</v>
      </c>
      <c r="F944" s="245">
        <v>0</v>
      </c>
      <c r="G944" s="241">
        <v>1</v>
      </c>
      <c r="H944" s="245">
        <v>0</v>
      </c>
      <c r="I944" s="241">
        <v>1</v>
      </c>
      <c r="J944" s="245">
        <v>0</v>
      </c>
      <c r="K944" s="245">
        <v>0</v>
      </c>
      <c r="L944" s="245">
        <v>0</v>
      </c>
    </row>
    <row r="945" spans="1:12" s="242" customFormat="1" ht="15.6" customHeight="1">
      <c r="A945" s="431"/>
      <c r="B945" s="432"/>
      <c r="C945" s="239"/>
      <c r="D945" s="244" t="s">
        <v>608</v>
      </c>
      <c r="E945" s="241">
        <v>1</v>
      </c>
      <c r="F945" s="241">
        <v>1</v>
      </c>
      <c r="G945" s="245">
        <v>0</v>
      </c>
      <c r="H945" s="241">
        <v>1</v>
      </c>
      <c r="I945" s="245">
        <v>0</v>
      </c>
      <c r="J945" s="245">
        <v>0</v>
      </c>
      <c r="K945" s="245">
        <v>0</v>
      </c>
      <c r="L945" s="245">
        <v>0</v>
      </c>
    </row>
    <row r="946" spans="1:12" s="242" customFormat="1" ht="15.6" customHeight="1">
      <c r="A946" s="436" t="s">
        <v>758</v>
      </c>
      <c r="B946" s="437"/>
      <c r="C946" s="239"/>
      <c r="D946" s="240"/>
      <c r="E946" s="241">
        <v>37</v>
      </c>
      <c r="F946" s="241">
        <v>16</v>
      </c>
      <c r="G946" s="241">
        <v>21</v>
      </c>
      <c r="H946" s="241">
        <v>13</v>
      </c>
      <c r="I946" s="241">
        <v>24</v>
      </c>
      <c r="J946" s="241">
        <v>4</v>
      </c>
      <c r="K946" s="241">
        <v>4</v>
      </c>
      <c r="L946" s="245">
        <v>0</v>
      </c>
    </row>
    <row r="947" spans="1:12" s="242" customFormat="1" ht="15.6" customHeight="1">
      <c r="A947" s="431"/>
      <c r="B947" s="432"/>
      <c r="C947" s="243" t="s">
        <v>648</v>
      </c>
      <c r="D947" s="244" t="s">
        <v>28</v>
      </c>
      <c r="E947" s="241">
        <v>9</v>
      </c>
      <c r="F947" s="241">
        <v>5</v>
      </c>
      <c r="G947" s="241">
        <v>4</v>
      </c>
      <c r="H947" s="241">
        <v>3</v>
      </c>
      <c r="I947" s="241">
        <v>6</v>
      </c>
      <c r="J947" s="241">
        <v>1</v>
      </c>
      <c r="K947" s="241">
        <v>1</v>
      </c>
      <c r="L947" s="245">
        <v>0</v>
      </c>
    </row>
    <row r="948" spans="1:12" s="242" customFormat="1" ht="15.6" customHeight="1">
      <c r="A948" s="431"/>
      <c r="B948" s="432"/>
      <c r="C948" s="243" t="s">
        <v>649</v>
      </c>
      <c r="D948" s="244" t="s">
        <v>24</v>
      </c>
      <c r="E948" s="241">
        <v>3</v>
      </c>
      <c r="F948" s="241">
        <v>1</v>
      </c>
      <c r="G948" s="241">
        <v>2</v>
      </c>
      <c r="H948" s="241">
        <v>1</v>
      </c>
      <c r="I948" s="241">
        <v>2</v>
      </c>
      <c r="J948" s="245">
        <v>0</v>
      </c>
      <c r="K948" s="245">
        <v>0</v>
      </c>
      <c r="L948" s="245">
        <v>0</v>
      </c>
    </row>
    <row r="949" spans="1:12" s="242" customFormat="1" ht="15.6" customHeight="1">
      <c r="A949" s="431"/>
      <c r="B949" s="432"/>
      <c r="C949" s="239"/>
      <c r="D949" s="244" t="s">
        <v>28</v>
      </c>
      <c r="E949" s="241">
        <v>23</v>
      </c>
      <c r="F949" s="241">
        <v>8</v>
      </c>
      <c r="G949" s="241">
        <v>15</v>
      </c>
      <c r="H949" s="241">
        <v>8</v>
      </c>
      <c r="I949" s="241">
        <v>15</v>
      </c>
      <c r="J949" s="241">
        <v>3</v>
      </c>
      <c r="K949" s="241">
        <v>3</v>
      </c>
      <c r="L949" s="245">
        <v>0</v>
      </c>
    </row>
    <row r="950" spans="1:12" s="242" customFormat="1" ht="15.6" customHeight="1">
      <c r="A950" s="431"/>
      <c r="B950" s="432"/>
      <c r="C950" s="239"/>
      <c r="D950" s="244" t="s">
        <v>33</v>
      </c>
      <c r="E950" s="241">
        <v>1</v>
      </c>
      <c r="F950" s="241">
        <v>1</v>
      </c>
      <c r="G950" s="245">
        <v>0</v>
      </c>
      <c r="H950" s="245">
        <v>0</v>
      </c>
      <c r="I950" s="241">
        <v>1</v>
      </c>
      <c r="J950" s="245">
        <v>0</v>
      </c>
      <c r="K950" s="245">
        <v>0</v>
      </c>
      <c r="L950" s="245">
        <v>0</v>
      </c>
    </row>
    <row r="951" spans="1:12" s="242" customFormat="1" ht="15.6" customHeight="1">
      <c r="A951" s="431"/>
      <c r="B951" s="432"/>
      <c r="C951" s="239"/>
      <c r="D951" s="244" t="s">
        <v>36</v>
      </c>
      <c r="E951" s="241">
        <v>1</v>
      </c>
      <c r="F951" s="241">
        <v>1</v>
      </c>
      <c r="G951" s="245">
        <v>0</v>
      </c>
      <c r="H951" s="241">
        <v>1</v>
      </c>
      <c r="I951" s="245">
        <v>0</v>
      </c>
      <c r="J951" s="245">
        <v>0</v>
      </c>
      <c r="K951" s="245">
        <v>0</v>
      </c>
      <c r="L951" s="245">
        <v>0</v>
      </c>
    </row>
    <row r="952" spans="1:12" s="242" customFormat="1" ht="15.6" customHeight="1">
      <c r="A952" s="436" t="s">
        <v>759</v>
      </c>
      <c r="B952" s="437"/>
      <c r="C952" s="239"/>
      <c r="D952" s="240"/>
      <c r="E952" s="241">
        <v>88</v>
      </c>
      <c r="F952" s="241">
        <v>52</v>
      </c>
      <c r="G952" s="241">
        <v>36</v>
      </c>
      <c r="H952" s="241">
        <v>15</v>
      </c>
      <c r="I952" s="241">
        <v>73</v>
      </c>
      <c r="J952" s="241">
        <v>25</v>
      </c>
      <c r="K952" s="241">
        <v>13</v>
      </c>
      <c r="L952" s="241">
        <v>12</v>
      </c>
    </row>
    <row r="953" spans="1:12" s="242" customFormat="1" ht="15.6" customHeight="1">
      <c r="A953" s="431"/>
      <c r="B953" s="432"/>
      <c r="C953" s="243" t="s">
        <v>648</v>
      </c>
      <c r="D953" s="244" t="s">
        <v>28</v>
      </c>
      <c r="E953" s="241">
        <v>3</v>
      </c>
      <c r="F953" s="241">
        <v>3</v>
      </c>
      <c r="G953" s="245">
        <v>0</v>
      </c>
      <c r="H953" s="241">
        <v>2</v>
      </c>
      <c r="I953" s="241">
        <v>1</v>
      </c>
      <c r="J953" s="241">
        <v>1</v>
      </c>
      <c r="K953" s="241">
        <v>1</v>
      </c>
      <c r="L953" s="245">
        <v>0</v>
      </c>
    </row>
    <row r="954" spans="1:12" s="242" customFormat="1" ht="15.6" customHeight="1">
      <c r="A954" s="431"/>
      <c r="B954" s="432"/>
      <c r="C954" s="239"/>
      <c r="D954" s="244" t="s">
        <v>33</v>
      </c>
      <c r="E954" s="245">
        <v>0</v>
      </c>
      <c r="F954" s="245">
        <v>0</v>
      </c>
      <c r="G954" s="245">
        <v>0</v>
      </c>
      <c r="H954" s="245">
        <v>0</v>
      </c>
      <c r="I954" s="245">
        <v>0</v>
      </c>
      <c r="J954" s="241">
        <v>1</v>
      </c>
      <c r="K954" s="245">
        <v>0</v>
      </c>
      <c r="L954" s="241">
        <v>1</v>
      </c>
    </row>
    <row r="955" spans="1:12" s="242" customFormat="1" ht="15.6" customHeight="1">
      <c r="A955" s="431"/>
      <c r="B955" s="432"/>
      <c r="C955" s="243" t="s">
        <v>649</v>
      </c>
      <c r="D955" s="244" t="s">
        <v>24</v>
      </c>
      <c r="E955" s="241">
        <v>25</v>
      </c>
      <c r="F955" s="241">
        <v>16</v>
      </c>
      <c r="G955" s="241">
        <v>9</v>
      </c>
      <c r="H955" s="241">
        <v>8</v>
      </c>
      <c r="I955" s="241">
        <v>17</v>
      </c>
      <c r="J955" s="245">
        <v>0</v>
      </c>
      <c r="K955" s="245">
        <v>0</v>
      </c>
      <c r="L955" s="245">
        <v>0</v>
      </c>
    </row>
    <row r="956" spans="1:12" s="242" customFormat="1" ht="15.6" customHeight="1">
      <c r="A956" s="431"/>
      <c r="B956" s="432"/>
      <c r="C956" s="239"/>
      <c r="D956" s="244" t="s">
        <v>28</v>
      </c>
      <c r="E956" s="241">
        <v>57</v>
      </c>
      <c r="F956" s="241">
        <v>32</v>
      </c>
      <c r="G956" s="241">
        <v>25</v>
      </c>
      <c r="H956" s="241">
        <v>4</v>
      </c>
      <c r="I956" s="241">
        <v>53</v>
      </c>
      <c r="J956" s="241">
        <v>23</v>
      </c>
      <c r="K956" s="241">
        <v>12</v>
      </c>
      <c r="L956" s="241">
        <v>11</v>
      </c>
    </row>
    <row r="957" spans="1:12" s="242" customFormat="1" ht="15.6" customHeight="1">
      <c r="A957" s="431"/>
      <c r="B957" s="432"/>
      <c r="C957" s="239"/>
      <c r="D957" s="244" t="s">
        <v>33</v>
      </c>
      <c r="E957" s="241">
        <v>2</v>
      </c>
      <c r="F957" s="241">
        <v>1</v>
      </c>
      <c r="G957" s="241">
        <v>1</v>
      </c>
      <c r="H957" s="241">
        <v>1</v>
      </c>
      <c r="I957" s="241">
        <v>1</v>
      </c>
      <c r="J957" s="245">
        <v>0</v>
      </c>
      <c r="K957" s="245">
        <v>0</v>
      </c>
      <c r="L957" s="245">
        <v>0</v>
      </c>
    </row>
    <row r="958" spans="1:12" s="242" customFormat="1" ht="15.6" customHeight="1">
      <c r="A958" s="431"/>
      <c r="B958" s="432"/>
      <c r="C958" s="239"/>
      <c r="D958" s="244" t="s">
        <v>36</v>
      </c>
      <c r="E958" s="241">
        <v>1</v>
      </c>
      <c r="F958" s="245">
        <v>0</v>
      </c>
      <c r="G958" s="241">
        <v>1</v>
      </c>
      <c r="H958" s="245">
        <v>0</v>
      </c>
      <c r="I958" s="241">
        <v>1</v>
      </c>
      <c r="J958" s="245">
        <v>0</v>
      </c>
      <c r="K958" s="245">
        <v>0</v>
      </c>
      <c r="L958" s="245">
        <v>0</v>
      </c>
    </row>
    <row r="959" spans="1:12" s="242" customFormat="1" ht="15.6" customHeight="1">
      <c r="A959" s="436" t="s">
        <v>760</v>
      </c>
      <c r="B959" s="437"/>
      <c r="C959" s="239"/>
      <c r="D959" s="240"/>
      <c r="E959" s="241">
        <v>15</v>
      </c>
      <c r="F959" s="241">
        <v>9</v>
      </c>
      <c r="G959" s="241">
        <v>6</v>
      </c>
      <c r="H959" s="241">
        <v>5</v>
      </c>
      <c r="I959" s="241">
        <v>10</v>
      </c>
      <c r="J959" s="245">
        <v>0</v>
      </c>
      <c r="K959" s="245">
        <v>0</v>
      </c>
      <c r="L959" s="245">
        <v>0</v>
      </c>
    </row>
    <row r="960" spans="1:12" s="242" customFormat="1" ht="15.6" customHeight="1">
      <c r="A960" s="431"/>
      <c r="B960" s="432"/>
      <c r="C960" s="243" t="s">
        <v>648</v>
      </c>
      <c r="D960" s="244" t="s">
        <v>29</v>
      </c>
      <c r="E960" s="241">
        <v>1</v>
      </c>
      <c r="F960" s="241">
        <v>1</v>
      </c>
      <c r="G960" s="245">
        <v>0</v>
      </c>
      <c r="H960" s="241">
        <v>1</v>
      </c>
      <c r="I960" s="245">
        <v>0</v>
      </c>
      <c r="J960" s="245">
        <v>0</v>
      </c>
      <c r="K960" s="245">
        <v>0</v>
      </c>
      <c r="L960" s="245">
        <v>0</v>
      </c>
    </row>
    <row r="961" spans="1:12" s="242" customFormat="1" ht="15.6" customHeight="1">
      <c r="A961" s="431"/>
      <c r="B961" s="432"/>
      <c r="C961" s="243" t="s">
        <v>649</v>
      </c>
      <c r="D961" s="244" t="s">
        <v>24</v>
      </c>
      <c r="E961" s="241">
        <v>4</v>
      </c>
      <c r="F961" s="241">
        <v>1</v>
      </c>
      <c r="G961" s="241">
        <v>3</v>
      </c>
      <c r="H961" s="245">
        <v>0</v>
      </c>
      <c r="I961" s="241">
        <v>4</v>
      </c>
      <c r="J961" s="245">
        <v>0</v>
      </c>
      <c r="K961" s="245">
        <v>0</v>
      </c>
      <c r="L961" s="245">
        <v>0</v>
      </c>
    </row>
    <row r="962" spans="1:12" s="242" customFormat="1" ht="15.6" customHeight="1">
      <c r="A962" s="431"/>
      <c r="B962" s="432"/>
      <c r="C962" s="239"/>
      <c r="D962" s="244" t="s">
        <v>25</v>
      </c>
      <c r="E962" s="241">
        <v>2</v>
      </c>
      <c r="F962" s="241">
        <v>2</v>
      </c>
      <c r="G962" s="245">
        <v>0</v>
      </c>
      <c r="H962" s="241">
        <v>2</v>
      </c>
      <c r="I962" s="245">
        <v>0</v>
      </c>
      <c r="J962" s="245">
        <v>0</v>
      </c>
      <c r="K962" s="245">
        <v>0</v>
      </c>
      <c r="L962" s="245">
        <v>0</v>
      </c>
    </row>
    <row r="963" spans="1:12" s="242" customFormat="1" ht="15.6" customHeight="1">
      <c r="A963" s="431"/>
      <c r="B963" s="432"/>
      <c r="C963" s="239"/>
      <c r="D963" s="244" t="s">
        <v>26</v>
      </c>
      <c r="E963" s="241">
        <v>1</v>
      </c>
      <c r="F963" s="241">
        <v>1</v>
      </c>
      <c r="G963" s="245">
        <v>0</v>
      </c>
      <c r="H963" s="245">
        <v>0</v>
      </c>
      <c r="I963" s="241">
        <v>1</v>
      </c>
      <c r="J963" s="245">
        <v>0</v>
      </c>
      <c r="K963" s="245">
        <v>0</v>
      </c>
      <c r="L963" s="245">
        <v>0</v>
      </c>
    </row>
    <row r="964" spans="1:12" s="242" customFormat="1" ht="15.6" customHeight="1">
      <c r="A964" s="431"/>
      <c r="B964" s="432"/>
      <c r="C964" s="239"/>
      <c r="D964" s="244" t="s">
        <v>28</v>
      </c>
      <c r="E964" s="241">
        <v>6</v>
      </c>
      <c r="F964" s="241">
        <v>4</v>
      </c>
      <c r="G964" s="241">
        <v>2</v>
      </c>
      <c r="H964" s="241">
        <v>2</v>
      </c>
      <c r="I964" s="241">
        <v>4</v>
      </c>
      <c r="J964" s="245">
        <v>0</v>
      </c>
      <c r="K964" s="245">
        <v>0</v>
      </c>
      <c r="L964" s="245">
        <v>0</v>
      </c>
    </row>
    <row r="965" spans="1:12" s="242" customFormat="1" ht="15.6" customHeight="1">
      <c r="A965" s="431"/>
      <c r="B965" s="432"/>
      <c r="C965" s="239"/>
      <c r="D965" s="244" t="s">
        <v>40</v>
      </c>
      <c r="E965" s="241">
        <v>1</v>
      </c>
      <c r="F965" s="245">
        <v>0</v>
      </c>
      <c r="G965" s="241">
        <v>1</v>
      </c>
      <c r="H965" s="245">
        <v>0</v>
      </c>
      <c r="I965" s="241">
        <v>1</v>
      </c>
      <c r="J965" s="245">
        <v>0</v>
      </c>
      <c r="K965" s="245">
        <v>0</v>
      </c>
      <c r="L965" s="245">
        <v>0</v>
      </c>
    </row>
    <row r="966" spans="1:12" s="242" customFormat="1" ht="15.6" customHeight="1">
      <c r="A966" s="436" t="s">
        <v>761</v>
      </c>
      <c r="B966" s="437"/>
      <c r="C966" s="239"/>
      <c r="D966" s="240"/>
      <c r="E966" s="241">
        <v>47</v>
      </c>
      <c r="F966" s="241">
        <v>33</v>
      </c>
      <c r="G966" s="241">
        <v>14</v>
      </c>
      <c r="H966" s="241">
        <v>12</v>
      </c>
      <c r="I966" s="241">
        <v>35</v>
      </c>
      <c r="J966" s="241">
        <v>12</v>
      </c>
      <c r="K966" s="241">
        <v>3</v>
      </c>
      <c r="L966" s="241">
        <v>9</v>
      </c>
    </row>
    <row r="967" spans="1:12" s="242" customFormat="1" ht="15.6" customHeight="1">
      <c r="A967" s="431"/>
      <c r="B967" s="432"/>
      <c r="C967" s="243" t="s">
        <v>648</v>
      </c>
      <c r="D967" s="244" t="s">
        <v>24</v>
      </c>
      <c r="E967" s="241">
        <v>2</v>
      </c>
      <c r="F967" s="241">
        <v>2</v>
      </c>
      <c r="G967" s="245">
        <v>0</v>
      </c>
      <c r="H967" s="241">
        <v>2</v>
      </c>
      <c r="I967" s="245">
        <v>0</v>
      </c>
      <c r="J967" s="245">
        <v>0</v>
      </c>
      <c r="K967" s="245">
        <v>0</v>
      </c>
      <c r="L967" s="245">
        <v>0</v>
      </c>
    </row>
    <row r="968" spans="1:12" s="242" customFormat="1" ht="15.6" customHeight="1">
      <c r="A968" s="431"/>
      <c r="B968" s="432"/>
      <c r="C968" s="239"/>
      <c r="D968" s="244" t="s">
        <v>28</v>
      </c>
      <c r="E968" s="241">
        <v>1</v>
      </c>
      <c r="F968" s="245">
        <v>0</v>
      </c>
      <c r="G968" s="241">
        <v>1</v>
      </c>
      <c r="H968" s="241">
        <v>1</v>
      </c>
      <c r="I968" s="245">
        <v>0</v>
      </c>
      <c r="J968" s="241">
        <v>3</v>
      </c>
      <c r="K968" s="245">
        <v>0</v>
      </c>
      <c r="L968" s="241">
        <v>3</v>
      </c>
    </row>
    <row r="969" spans="1:12" s="242" customFormat="1" ht="15.6" customHeight="1">
      <c r="A969" s="431"/>
      <c r="B969" s="432"/>
      <c r="C969" s="239"/>
      <c r="D969" s="244" t="s">
        <v>33</v>
      </c>
      <c r="E969" s="241">
        <v>1</v>
      </c>
      <c r="F969" s="241">
        <v>1</v>
      </c>
      <c r="G969" s="245">
        <v>0</v>
      </c>
      <c r="H969" s="245">
        <v>0</v>
      </c>
      <c r="I969" s="241">
        <v>1</v>
      </c>
      <c r="J969" s="245">
        <v>0</v>
      </c>
      <c r="K969" s="245">
        <v>0</v>
      </c>
      <c r="L969" s="245">
        <v>0</v>
      </c>
    </row>
    <row r="970" spans="1:12" s="242" customFormat="1" ht="15.6" customHeight="1">
      <c r="A970" s="431"/>
      <c r="B970" s="432"/>
      <c r="C970" s="243" t="s">
        <v>649</v>
      </c>
      <c r="D970" s="244" t="s">
        <v>24</v>
      </c>
      <c r="E970" s="241">
        <v>8</v>
      </c>
      <c r="F970" s="241">
        <v>2</v>
      </c>
      <c r="G970" s="241">
        <v>6</v>
      </c>
      <c r="H970" s="241">
        <v>2</v>
      </c>
      <c r="I970" s="241">
        <v>6</v>
      </c>
      <c r="J970" s="241">
        <v>4</v>
      </c>
      <c r="K970" s="241">
        <v>2</v>
      </c>
      <c r="L970" s="241">
        <v>2</v>
      </c>
    </row>
    <row r="971" spans="1:12" s="242" customFormat="1" ht="15.6" customHeight="1">
      <c r="A971" s="431"/>
      <c r="B971" s="432"/>
      <c r="C971" s="239"/>
      <c r="D971" s="244" t="s">
        <v>28</v>
      </c>
      <c r="E971" s="241">
        <v>30</v>
      </c>
      <c r="F971" s="241">
        <v>24</v>
      </c>
      <c r="G971" s="241">
        <v>6</v>
      </c>
      <c r="H971" s="241">
        <v>7</v>
      </c>
      <c r="I971" s="241">
        <v>23</v>
      </c>
      <c r="J971" s="241">
        <v>3</v>
      </c>
      <c r="K971" s="241">
        <v>1</v>
      </c>
      <c r="L971" s="241">
        <v>2</v>
      </c>
    </row>
    <row r="972" spans="1:12" s="242" customFormat="1" ht="15.6" customHeight="1">
      <c r="A972" s="431"/>
      <c r="B972" s="432"/>
      <c r="C972" s="239"/>
      <c r="D972" s="244" t="s">
        <v>33</v>
      </c>
      <c r="E972" s="245">
        <v>0</v>
      </c>
      <c r="F972" s="245">
        <v>0</v>
      </c>
      <c r="G972" s="245">
        <v>0</v>
      </c>
      <c r="H972" s="245">
        <v>0</v>
      </c>
      <c r="I972" s="245">
        <v>0</v>
      </c>
      <c r="J972" s="241">
        <v>2</v>
      </c>
      <c r="K972" s="245">
        <v>0</v>
      </c>
      <c r="L972" s="241">
        <v>2</v>
      </c>
    </row>
    <row r="973" spans="1:12" s="242" customFormat="1" ht="15.6" customHeight="1">
      <c r="A973" s="431"/>
      <c r="B973" s="432"/>
      <c r="C973" s="239"/>
      <c r="D973" s="244" t="s">
        <v>601</v>
      </c>
      <c r="E973" s="241">
        <v>1</v>
      </c>
      <c r="F973" s="241">
        <v>1</v>
      </c>
      <c r="G973" s="245">
        <v>0</v>
      </c>
      <c r="H973" s="245">
        <v>0</v>
      </c>
      <c r="I973" s="241">
        <v>1</v>
      </c>
      <c r="J973" s="245">
        <v>0</v>
      </c>
      <c r="K973" s="245">
        <v>0</v>
      </c>
      <c r="L973" s="245">
        <v>0</v>
      </c>
    </row>
    <row r="974" spans="1:12" s="242" customFormat="1" ht="15.6" customHeight="1">
      <c r="A974" s="431"/>
      <c r="B974" s="432"/>
      <c r="C974" s="239"/>
      <c r="D974" s="244" t="s">
        <v>604</v>
      </c>
      <c r="E974" s="241">
        <v>1</v>
      </c>
      <c r="F974" s="245">
        <v>0</v>
      </c>
      <c r="G974" s="241">
        <v>1</v>
      </c>
      <c r="H974" s="245">
        <v>0</v>
      </c>
      <c r="I974" s="241">
        <v>1</v>
      </c>
      <c r="J974" s="245">
        <v>0</v>
      </c>
      <c r="K974" s="245">
        <v>0</v>
      </c>
      <c r="L974" s="245">
        <v>0</v>
      </c>
    </row>
    <row r="975" spans="1:12" s="242" customFormat="1" ht="15.6" customHeight="1">
      <c r="A975" s="431"/>
      <c r="B975" s="432"/>
      <c r="C975" s="239"/>
      <c r="D975" s="244" t="s">
        <v>44</v>
      </c>
      <c r="E975" s="241">
        <v>2</v>
      </c>
      <c r="F975" s="241">
        <v>2</v>
      </c>
      <c r="G975" s="245">
        <v>0</v>
      </c>
      <c r="H975" s="245">
        <v>0</v>
      </c>
      <c r="I975" s="241">
        <v>2</v>
      </c>
      <c r="J975" s="245">
        <v>0</v>
      </c>
      <c r="K975" s="245">
        <v>0</v>
      </c>
      <c r="L975" s="245">
        <v>0</v>
      </c>
    </row>
    <row r="976" spans="1:12" s="242" customFormat="1" ht="15.6" customHeight="1">
      <c r="A976" s="431"/>
      <c r="B976" s="432"/>
      <c r="C976" s="243" t="s">
        <v>645</v>
      </c>
      <c r="D976" s="244" t="s">
        <v>40</v>
      </c>
      <c r="E976" s="241">
        <v>1</v>
      </c>
      <c r="F976" s="241">
        <v>1</v>
      </c>
      <c r="G976" s="245">
        <v>0</v>
      </c>
      <c r="H976" s="245">
        <v>0</v>
      </c>
      <c r="I976" s="241">
        <v>1</v>
      </c>
      <c r="J976" s="245">
        <v>0</v>
      </c>
      <c r="K976" s="245">
        <v>0</v>
      </c>
      <c r="L976" s="245">
        <v>0</v>
      </c>
    </row>
    <row r="977" spans="1:12" s="242" customFormat="1" ht="15.6" customHeight="1">
      <c r="A977" s="436" t="s">
        <v>762</v>
      </c>
      <c r="B977" s="437"/>
      <c r="C977" s="239"/>
      <c r="D977" s="240"/>
      <c r="E977" s="241">
        <v>514</v>
      </c>
      <c r="F977" s="241">
        <v>288</v>
      </c>
      <c r="G977" s="241">
        <v>226</v>
      </c>
      <c r="H977" s="241">
        <v>213</v>
      </c>
      <c r="I977" s="241">
        <v>301</v>
      </c>
      <c r="J977" s="241">
        <v>25</v>
      </c>
      <c r="K977" s="241">
        <v>9</v>
      </c>
      <c r="L977" s="241">
        <v>16</v>
      </c>
    </row>
    <row r="978" spans="1:12" s="242" customFormat="1" ht="15.6" customHeight="1">
      <c r="A978" s="431"/>
      <c r="B978" s="432"/>
      <c r="C978" s="243" t="s">
        <v>648</v>
      </c>
      <c r="D978" s="244" t="s">
        <v>28</v>
      </c>
      <c r="E978" s="241">
        <v>1</v>
      </c>
      <c r="F978" s="241">
        <v>1</v>
      </c>
      <c r="G978" s="245">
        <v>0</v>
      </c>
      <c r="H978" s="241">
        <v>1</v>
      </c>
      <c r="I978" s="245">
        <v>0</v>
      </c>
      <c r="J978" s="245">
        <v>0</v>
      </c>
      <c r="K978" s="245">
        <v>0</v>
      </c>
      <c r="L978" s="245">
        <v>0</v>
      </c>
    </row>
    <row r="979" spans="1:12" s="242" customFormat="1" ht="15.6" customHeight="1">
      <c r="A979" s="431"/>
      <c r="B979" s="432"/>
      <c r="C979" s="239"/>
      <c r="D979" s="244" t="s">
        <v>32</v>
      </c>
      <c r="E979" s="245">
        <v>0</v>
      </c>
      <c r="F979" s="245">
        <v>0</v>
      </c>
      <c r="G979" s="245">
        <v>0</v>
      </c>
      <c r="H979" s="245">
        <v>0</v>
      </c>
      <c r="I979" s="245">
        <v>0</v>
      </c>
      <c r="J979" s="241">
        <v>1</v>
      </c>
      <c r="K979" s="241">
        <v>1</v>
      </c>
      <c r="L979" s="245">
        <v>0</v>
      </c>
    </row>
    <row r="980" spans="1:12" s="242" customFormat="1" ht="15.6" customHeight="1">
      <c r="A980" s="431"/>
      <c r="B980" s="432"/>
      <c r="C980" s="239"/>
      <c r="D980" s="244" t="s">
        <v>33</v>
      </c>
      <c r="E980" s="241">
        <v>3</v>
      </c>
      <c r="F980" s="245">
        <v>0</v>
      </c>
      <c r="G980" s="241">
        <v>3</v>
      </c>
      <c r="H980" s="241">
        <v>3</v>
      </c>
      <c r="I980" s="245">
        <v>0</v>
      </c>
      <c r="J980" s="241">
        <v>3</v>
      </c>
      <c r="K980" s="241">
        <v>1</v>
      </c>
      <c r="L980" s="241">
        <v>2</v>
      </c>
    </row>
    <row r="981" spans="1:12" s="242" customFormat="1" ht="15.6" customHeight="1">
      <c r="A981" s="431"/>
      <c r="B981" s="432"/>
      <c r="C981" s="243" t="s">
        <v>649</v>
      </c>
      <c r="D981" s="244" t="s">
        <v>21</v>
      </c>
      <c r="E981" s="241">
        <v>3</v>
      </c>
      <c r="F981" s="241">
        <v>3</v>
      </c>
      <c r="G981" s="245">
        <v>0</v>
      </c>
      <c r="H981" s="241">
        <v>2</v>
      </c>
      <c r="I981" s="241">
        <v>1</v>
      </c>
      <c r="J981" s="245">
        <v>0</v>
      </c>
      <c r="K981" s="245">
        <v>0</v>
      </c>
      <c r="L981" s="245">
        <v>0</v>
      </c>
    </row>
    <row r="982" spans="1:12" s="242" customFormat="1" ht="15.6" customHeight="1">
      <c r="A982" s="431"/>
      <c r="B982" s="432"/>
      <c r="C982" s="239"/>
      <c r="D982" s="244" t="s">
        <v>22</v>
      </c>
      <c r="E982" s="241">
        <v>8</v>
      </c>
      <c r="F982" s="241">
        <v>3</v>
      </c>
      <c r="G982" s="241">
        <v>5</v>
      </c>
      <c r="H982" s="241">
        <v>6</v>
      </c>
      <c r="I982" s="241">
        <v>2</v>
      </c>
      <c r="J982" s="245">
        <v>0</v>
      </c>
      <c r="K982" s="245">
        <v>0</v>
      </c>
      <c r="L982" s="245">
        <v>0</v>
      </c>
    </row>
    <row r="983" spans="1:12" s="242" customFormat="1" ht="15.6" customHeight="1">
      <c r="A983" s="431"/>
      <c r="B983" s="432"/>
      <c r="C983" s="239"/>
      <c r="D983" s="244" t="s">
        <v>24</v>
      </c>
      <c r="E983" s="241">
        <v>317</v>
      </c>
      <c r="F983" s="241">
        <v>189</v>
      </c>
      <c r="G983" s="241">
        <v>128</v>
      </c>
      <c r="H983" s="241">
        <v>137</v>
      </c>
      <c r="I983" s="241">
        <v>180</v>
      </c>
      <c r="J983" s="241">
        <v>3</v>
      </c>
      <c r="K983" s="241">
        <v>2</v>
      </c>
      <c r="L983" s="241">
        <v>1</v>
      </c>
    </row>
    <row r="984" spans="1:12" s="242" customFormat="1" ht="15.6" customHeight="1">
      <c r="A984" s="431"/>
      <c r="B984" s="432"/>
      <c r="C984" s="239"/>
      <c r="D984" s="244" t="s">
        <v>28</v>
      </c>
      <c r="E984" s="241">
        <v>29</v>
      </c>
      <c r="F984" s="241">
        <v>19</v>
      </c>
      <c r="G984" s="241">
        <v>10</v>
      </c>
      <c r="H984" s="241">
        <v>7</v>
      </c>
      <c r="I984" s="241">
        <v>22</v>
      </c>
      <c r="J984" s="241">
        <v>1</v>
      </c>
      <c r="K984" s="241">
        <v>1</v>
      </c>
      <c r="L984" s="245">
        <v>0</v>
      </c>
    </row>
    <row r="985" spans="1:12" s="242" customFormat="1" ht="15.6" customHeight="1">
      <c r="A985" s="431"/>
      <c r="B985" s="432"/>
      <c r="C985" s="239"/>
      <c r="D985" s="244" t="s">
        <v>29</v>
      </c>
      <c r="E985" s="241">
        <v>56</v>
      </c>
      <c r="F985" s="241">
        <v>23</v>
      </c>
      <c r="G985" s="241">
        <v>33</v>
      </c>
      <c r="H985" s="241">
        <v>32</v>
      </c>
      <c r="I985" s="241">
        <v>24</v>
      </c>
      <c r="J985" s="245">
        <v>0</v>
      </c>
      <c r="K985" s="245">
        <v>0</v>
      </c>
      <c r="L985" s="245">
        <v>0</v>
      </c>
    </row>
    <row r="986" spans="1:12" s="242" customFormat="1" ht="15.6" customHeight="1">
      <c r="A986" s="431"/>
      <c r="B986" s="432"/>
      <c r="C986" s="239"/>
      <c r="D986" s="244" t="s">
        <v>33</v>
      </c>
      <c r="E986" s="241">
        <v>96</v>
      </c>
      <c r="F986" s="241">
        <v>50</v>
      </c>
      <c r="G986" s="241">
        <v>46</v>
      </c>
      <c r="H986" s="241">
        <v>25</v>
      </c>
      <c r="I986" s="241">
        <v>71</v>
      </c>
      <c r="J986" s="241">
        <v>5</v>
      </c>
      <c r="K986" s="241">
        <v>1</v>
      </c>
      <c r="L986" s="241">
        <v>4</v>
      </c>
    </row>
    <row r="987" spans="1:12" s="242" customFormat="1" ht="15.6" customHeight="1">
      <c r="A987" s="431"/>
      <c r="B987" s="432"/>
      <c r="C987" s="239"/>
      <c r="D987" s="244" t="s">
        <v>609</v>
      </c>
      <c r="E987" s="241">
        <v>1</v>
      </c>
      <c r="F987" s="245">
        <v>0</v>
      </c>
      <c r="G987" s="241">
        <v>1</v>
      </c>
      <c r="H987" s="245">
        <v>0</v>
      </c>
      <c r="I987" s="241">
        <v>1</v>
      </c>
      <c r="J987" s="245">
        <v>0</v>
      </c>
      <c r="K987" s="245">
        <v>0</v>
      </c>
      <c r="L987" s="245">
        <v>0</v>
      </c>
    </row>
    <row r="988" spans="1:12" s="242" customFormat="1" ht="15.6" customHeight="1">
      <c r="A988" s="431"/>
      <c r="B988" s="432"/>
      <c r="C988" s="243" t="s">
        <v>645</v>
      </c>
      <c r="D988" s="244" t="s">
        <v>21</v>
      </c>
      <c r="E988" s="245">
        <v>0</v>
      </c>
      <c r="F988" s="245">
        <v>0</v>
      </c>
      <c r="G988" s="245">
        <v>0</v>
      </c>
      <c r="H988" s="245">
        <v>0</v>
      </c>
      <c r="I988" s="245">
        <v>0</v>
      </c>
      <c r="J988" s="241">
        <v>1</v>
      </c>
      <c r="K988" s="241">
        <v>1</v>
      </c>
      <c r="L988" s="245">
        <v>0</v>
      </c>
    </row>
    <row r="989" spans="1:12" s="242" customFormat="1" ht="15.6" customHeight="1">
      <c r="A989" s="431"/>
      <c r="B989" s="432"/>
      <c r="C989" s="239"/>
      <c r="D989" s="244" t="s">
        <v>24</v>
      </c>
      <c r="E989" s="245">
        <v>0</v>
      </c>
      <c r="F989" s="245">
        <v>0</v>
      </c>
      <c r="G989" s="245">
        <v>0</v>
      </c>
      <c r="H989" s="245">
        <v>0</v>
      </c>
      <c r="I989" s="245">
        <v>0</v>
      </c>
      <c r="J989" s="241">
        <v>3</v>
      </c>
      <c r="K989" s="241">
        <v>1</v>
      </c>
      <c r="L989" s="241">
        <v>2</v>
      </c>
    </row>
    <row r="990" spans="1:12" s="242" customFormat="1" ht="15.6" customHeight="1">
      <c r="A990" s="431"/>
      <c r="B990" s="432"/>
      <c r="C990" s="239"/>
      <c r="D990" s="244" t="s">
        <v>28</v>
      </c>
      <c r="E990" s="245">
        <v>0</v>
      </c>
      <c r="F990" s="245">
        <v>0</v>
      </c>
      <c r="G990" s="245">
        <v>0</v>
      </c>
      <c r="H990" s="245">
        <v>0</v>
      </c>
      <c r="I990" s="245">
        <v>0</v>
      </c>
      <c r="J990" s="241">
        <v>4</v>
      </c>
      <c r="K990" s="241">
        <v>1</v>
      </c>
      <c r="L990" s="241">
        <v>3</v>
      </c>
    </row>
    <row r="991" spans="1:12" s="242" customFormat="1" ht="15.6" customHeight="1">
      <c r="A991" s="431"/>
      <c r="B991" s="432"/>
      <c r="C991" s="239"/>
      <c r="D991" s="244" t="s">
        <v>29</v>
      </c>
      <c r="E991" s="245">
        <v>0</v>
      </c>
      <c r="F991" s="245">
        <v>0</v>
      </c>
      <c r="G991" s="245">
        <v>0</v>
      </c>
      <c r="H991" s="245">
        <v>0</v>
      </c>
      <c r="I991" s="245">
        <v>0</v>
      </c>
      <c r="J991" s="241">
        <v>2</v>
      </c>
      <c r="K991" s="245">
        <v>0</v>
      </c>
      <c r="L991" s="241">
        <v>2</v>
      </c>
    </row>
    <row r="992" spans="1:12" s="242" customFormat="1" ht="15.6" customHeight="1">
      <c r="A992" s="431"/>
      <c r="B992" s="432"/>
      <c r="C992" s="239"/>
      <c r="D992" s="244" t="s">
        <v>33</v>
      </c>
      <c r="E992" s="245">
        <v>0</v>
      </c>
      <c r="F992" s="245">
        <v>0</v>
      </c>
      <c r="G992" s="245">
        <v>0</v>
      </c>
      <c r="H992" s="245">
        <v>0</v>
      </c>
      <c r="I992" s="245">
        <v>0</v>
      </c>
      <c r="J992" s="241">
        <v>2</v>
      </c>
      <c r="K992" s="245">
        <v>0</v>
      </c>
      <c r="L992" s="241">
        <v>2</v>
      </c>
    </row>
    <row r="993" spans="1:12" s="242" customFormat="1" ht="15.6" customHeight="1">
      <c r="A993" s="436" t="s">
        <v>763</v>
      </c>
      <c r="B993" s="437"/>
      <c r="C993" s="239"/>
      <c r="D993" s="240"/>
      <c r="E993" s="241">
        <v>10</v>
      </c>
      <c r="F993" s="241">
        <v>6</v>
      </c>
      <c r="G993" s="241">
        <v>4</v>
      </c>
      <c r="H993" s="241">
        <v>1</v>
      </c>
      <c r="I993" s="241">
        <v>9</v>
      </c>
      <c r="J993" s="241">
        <v>3</v>
      </c>
      <c r="K993" s="241">
        <v>3</v>
      </c>
      <c r="L993" s="245">
        <v>0</v>
      </c>
    </row>
    <row r="994" spans="1:12" s="242" customFormat="1" ht="15.6" customHeight="1">
      <c r="A994" s="431"/>
      <c r="B994" s="432"/>
      <c r="C994" s="243" t="s">
        <v>649</v>
      </c>
      <c r="D994" s="244" t="s">
        <v>21</v>
      </c>
      <c r="E994" s="241">
        <v>1</v>
      </c>
      <c r="F994" s="245">
        <v>0</v>
      </c>
      <c r="G994" s="241">
        <v>1</v>
      </c>
      <c r="H994" s="241">
        <v>1</v>
      </c>
      <c r="I994" s="245">
        <v>0</v>
      </c>
      <c r="J994" s="245">
        <v>0</v>
      </c>
      <c r="K994" s="245">
        <v>0</v>
      </c>
      <c r="L994" s="245">
        <v>0</v>
      </c>
    </row>
    <row r="995" spans="1:12" s="242" customFormat="1" ht="15.6" customHeight="1">
      <c r="A995" s="431"/>
      <c r="B995" s="432"/>
      <c r="C995" s="239"/>
      <c r="D995" s="244" t="s">
        <v>24</v>
      </c>
      <c r="E995" s="245">
        <v>0</v>
      </c>
      <c r="F995" s="245">
        <v>0</v>
      </c>
      <c r="G995" s="245">
        <v>0</v>
      </c>
      <c r="H995" s="245">
        <v>0</v>
      </c>
      <c r="I995" s="245">
        <v>0</v>
      </c>
      <c r="J995" s="241">
        <v>2</v>
      </c>
      <c r="K995" s="241">
        <v>2</v>
      </c>
      <c r="L995" s="245">
        <v>0</v>
      </c>
    </row>
    <row r="996" spans="1:12" s="242" customFormat="1" ht="15.6" customHeight="1">
      <c r="A996" s="431"/>
      <c r="B996" s="432"/>
      <c r="C996" s="239"/>
      <c r="D996" s="244" t="s">
        <v>28</v>
      </c>
      <c r="E996" s="241">
        <v>7</v>
      </c>
      <c r="F996" s="241">
        <v>4</v>
      </c>
      <c r="G996" s="241">
        <v>3</v>
      </c>
      <c r="H996" s="245">
        <v>0</v>
      </c>
      <c r="I996" s="241">
        <v>7</v>
      </c>
      <c r="J996" s="245">
        <v>0</v>
      </c>
      <c r="K996" s="245">
        <v>0</v>
      </c>
      <c r="L996" s="245">
        <v>0</v>
      </c>
    </row>
    <row r="997" spans="1:12" s="242" customFormat="1" ht="15.6" customHeight="1">
      <c r="A997" s="431"/>
      <c r="B997" s="432"/>
      <c r="C997" s="239"/>
      <c r="D997" s="244" t="s">
        <v>44</v>
      </c>
      <c r="E997" s="241">
        <v>2</v>
      </c>
      <c r="F997" s="241">
        <v>2</v>
      </c>
      <c r="G997" s="245">
        <v>0</v>
      </c>
      <c r="H997" s="245">
        <v>0</v>
      </c>
      <c r="I997" s="241">
        <v>2</v>
      </c>
      <c r="J997" s="245">
        <v>0</v>
      </c>
      <c r="K997" s="245">
        <v>0</v>
      </c>
      <c r="L997" s="245">
        <v>0</v>
      </c>
    </row>
    <row r="998" spans="1:12" s="242" customFormat="1" ht="15.6" customHeight="1">
      <c r="A998" s="431"/>
      <c r="B998" s="432"/>
      <c r="C998" s="239"/>
      <c r="D998" s="244" t="s">
        <v>46</v>
      </c>
      <c r="E998" s="245">
        <v>0</v>
      </c>
      <c r="F998" s="245">
        <v>0</v>
      </c>
      <c r="G998" s="245">
        <v>0</v>
      </c>
      <c r="H998" s="245">
        <v>0</v>
      </c>
      <c r="I998" s="245">
        <v>0</v>
      </c>
      <c r="J998" s="241">
        <v>1</v>
      </c>
      <c r="K998" s="241">
        <v>1</v>
      </c>
      <c r="L998" s="245">
        <v>0</v>
      </c>
    </row>
    <row r="999" spans="1:12" s="242" customFormat="1" ht="15.6" customHeight="1">
      <c r="A999" s="436" t="s">
        <v>764</v>
      </c>
      <c r="B999" s="437"/>
      <c r="C999" s="239"/>
      <c r="D999" s="240"/>
      <c r="E999" s="241">
        <v>404</v>
      </c>
      <c r="F999" s="241">
        <v>164</v>
      </c>
      <c r="G999" s="241">
        <v>240</v>
      </c>
      <c r="H999" s="241">
        <v>95</v>
      </c>
      <c r="I999" s="241">
        <v>309</v>
      </c>
      <c r="J999" s="241">
        <v>33</v>
      </c>
      <c r="K999" s="241">
        <v>13</v>
      </c>
      <c r="L999" s="241">
        <v>20</v>
      </c>
    </row>
    <row r="1000" spans="1:12" s="242" customFormat="1" ht="15.6" customHeight="1">
      <c r="A1000" s="431"/>
      <c r="B1000" s="432"/>
      <c r="C1000" s="243" t="s">
        <v>648</v>
      </c>
      <c r="D1000" s="244" t="s">
        <v>28</v>
      </c>
      <c r="E1000" s="241">
        <v>1</v>
      </c>
      <c r="F1000" s="245">
        <v>0</v>
      </c>
      <c r="G1000" s="241">
        <v>1</v>
      </c>
      <c r="H1000" s="245">
        <v>0</v>
      </c>
      <c r="I1000" s="241">
        <v>1</v>
      </c>
      <c r="J1000" s="245">
        <v>0</v>
      </c>
      <c r="K1000" s="245">
        <v>0</v>
      </c>
      <c r="L1000" s="245">
        <v>0</v>
      </c>
    </row>
    <row r="1001" spans="1:12" s="242" customFormat="1" ht="15.6" customHeight="1">
      <c r="A1001" s="431"/>
      <c r="B1001" s="432"/>
      <c r="C1001" s="243" t="s">
        <v>649</v>
      </c>
      <c r="D1001" s="244" t="s">
        <v>21</v>
      </c>
      <c r="E1001" s="241">
        <v>23</v>
      </c>
      <c r="F1001" s="241">
        <v>8</v>
      </c>
      <c r="G1001" s="241">
        <v>15</v>
      </c>
      <c r="H1001" s="241">
        <v>5</v>
      </c>
      <c r="I1001" s="241">
        <v>18</v>
      </c>
      <c r="J1001" s="241">
        <v>3</v>
      </c>
      <c r="K1001" s="245">
        <v>0</v>
      </c>
      <c r="L1001" s="241">
        <v>3</v>
      </c>
    </row>
    <row r="1002" spans="1:12" s="242" customFormat="1" ht="15.6" customHeight="1">
      <c r="A1002" s="431"/>
      <c r="B1002" s="432"/>
      <c r="C1002" s="239"/>
      <c r="D1002" s="244" t="s">
        <v>22</v>
      </c>
      <c r="E1002" s="241">
        <v>1</v>
      </c>
      <c r="F1002" s="241">
        <v>1</v>
      </c>
      <c r="G1002" s="245">
        <v>0</v>
      </c>
      <c r="H1002" s="245">
        <v>0</v>
      </c>
      <c r="I1002" s="241">
        <v>1</v>
      </c>
      <c r="J1002" s="245">
        <v>0</v>
      </c>
      <c r="K1002" s="245">
        <v>0</v>
      </c>
      <c r="L1002" s="245">
        <v>0</v>
      </c>
    </row>
    <row r="1003" spans="1:12" s="242" customFormat="1" ht="15.6" customHeight="1">
      <c r="A1003" s="431"/>
      <c r="B1003" s="432"/>
      <c r="C1003" s="239"/>
      <c r="D1003" s="244" t="s">
        <v>24</v>
      </c>
      <c r="E1003" s="241">
        <v>210</v>
      </c>
      <c r="F1003" s="241">
        <v>71</v>
      </c>
      <c r="G1003" s="241">
        <v>139</v>
      </c>
      <c r="H1003" s="241">
        <v>68</v>
      </c>
      <c r="I1003" s="241">
        <v>142</v>
      </c>
      <c r="J1003" s="241">
        <v>10</v>
      </c>
      <c r="K1003" s="241">
        <v>2</v>
      </c>
      <c r="L1003" s="241">
        <v>8</v>
      </c>
    </row>
    <row r="1004" spans="1:12" s="242" customFormat="1" ht="15.6" customHeight="1">
      <c r="A1004" s="431"/>
      <c r="B1004" s="432"/>
      <c r="C1004" s="239"/>
      <c r="D1004" s="244" t="s">
        <v>25</v>
      </c>
      <c r="E1004" s="241">
        <v>1</v>
      </c>
      <c r="F1004" s="241">
        <v>1</v>
      </c>
      <c r="G1004" s="245">
        <v>0</v>
      </c>
      <c r="H1004" s="245">
        <v>0</v>
      </c>
      <c r="I1004" s="241">
        <v>1</v>
      </c>
      <c r="J1004" s="245">
        <v>0</v>
      </c>
      <c r="K1004" s="245">
        <v>0</v>
      </c>
      <c r="L1004" s="245">
        <v>0</v>
      </c>
    </row>
    <row r="1005" spans="1:12" s="242" customFormat="1" ht="15.6" customHeight="1">
      <c r="A1005" s="431"/>
      <c r="B1005" s="432"/>
      <c r="C1005" s="239"/>
      <c r="D1005" s="244" t="s">
        <v>28</v>
      </c>
      <c r="E1005" s="241">
        <v>90</v>
      </c>
      <c r="F1005" s="241">
        <v>54</v>
      </c>
      <c r="G1005" s="241">
        <v>36</v>
      </c>
      <c r="H1005" s="241">
        <v>8</v>
      </c>
      <c r="I1005" s="241">
        <v>82</v>
      </c>
      <c r="J1005" s="241">
        <v>16</v>
      </c>
      <c r="K1005" s="241">
        <v>8</v>
      </c>
      <c r="L1005" s="241">
        <v>8</v>
      </c>
    </row>
    <row r="1006" spans="1:12" s="242" customFormat="1" ht="15.6" customHeight="1">
      <c r="A1006" s="431"/>
      <c r="B1006" s="432"/>
      <c r="C1006" s="239"/>
      <c r="D1006" s="244" t="s">
        <v>33</v>
      </c>
      <c r="E1006" s="241">
        <v>78</v>
      </c>
      <c r="F1006" s="241">
        <v>29</v>
      </c>
      <c r="G1006" s="241">
        <v>49</v>
      </c>
      <c r="H1006" s="241">
        <v>14</v>
      </c>
      <c r="I1006" s="241">
        <v>64</v>
      </c>
      <c r="J1006" s="241">
        <v>4</v>
      </c>
      <c r="K1006" s="241">
        <v>3</v>
      </c>
      <c r="L1006" s="241">
        <v>1</v>
      </c>
    </row>
    <row r="1007" spans="1:12" s="242" customFormat="1" ht="15.6" customHeight="1">
      <c r="A1007" s="436" t="s">
        <v>765</v>
      </c>
      <c r="B1007" s="437"/>
      <c r="C1007" s="239"/>
      <c r="D1007" s="240"/>
      <c r="E1007" s="241">
        <v>78</v>
      </c>
      <c r="F1007" s="241">
        <v>32</v>
      </c>
      <c r="G1007" s="241">
        <v>46</v>
      </c>
      <c r="H1007" s="241">
        <v>21</v>
      </c>
      <c r="I1007" s="241">
        <v>57</v>
      </c>
      <c r="J1007" s="241">
        <v>14</v>
      </c>
      <c r="K1007" s="245">
        <v>0</v>
      </c>
      <c r="L1007" s="241">
        <v>14</v>
      </c>
    </row>
    <row r="1008" spans="1:12" s="242" customFormat="1" ht="15.6" customHeight="1">
      <c r="A1008" s="431"/>
      <c r="B1008" s="432"/>
      <c r="C1008" s="243" t="s">
        <v>648</v>
      </c>
      <c r="D1008" s="244" t="s">
        <v>24</v>
      </c>
      <c r="E1008" s="241">
        <v>1</v>
      </c>
      <c r="F1008" s="245">
        <v>0</v>
      </c>
      <c r="G1008" s="241">
        <v>1</v>
      </c>
      <c r="H1008" s="241">
        <v>1</v>
      </c>
      <c r="I1008" s="245">
        <v>0</v>
      </c>
      <c r="J1008" s="245">
        <v>0</v>
      </c>
      <c r="K1008" s="245">
        <v>0</v>
      </c>
      <c r="L1008" s="245">
        <v>0</v>
      </c>
    </row>
    <row r="1009" spans="1:12" s="242" customFormat="1" ht="15.6" customHeight="1">
      <c r="A1009" s="431"/>
      <c r="B1009" s="432"/>
      <c r="C1009" s="239"/>
      <c r="D1009" s="244" t="s">
        <v>28</v>
      </c>
      <c r="E1009" s="241">
        <v>6</v>
      </c>
      <c r="F1009" s="241">
        <v>2</v>
      </c>
      <c r="G1009" s="241">
        <v>4</v>
      </c>
      <c r="H1009" s="241">
        <v>1</v>
      </c>
      <c r="I1009" s="241">
        <v>5</v>
      </c>
      <c r="J1009" s="245">
        <v>0</v>
      </c>
      <c r="K1009" s="245">
        <v>0</v>
      </c>
      <c r="L1009" s="245">
        <v>0</v>
      </c>
    </row>
    <row r="1010" spans="1:12" s="242" customFormat="1" ht="15.6" customHeight="1">
      <c r="A1010" s="431"/>
      <c r="B1010" s="432"/>
      <c r="C1010" s="239"/>
      <c r="D1010" s="244" t="s">
        <v>32</v>
      </c>
      <c r="E1010" s="241">
        <v>2</v>
      </c>
      <c r="F1010" s="245">
        <v>0</v>
      </c>
      <c r="G1010" s="241">
        <v>2</v>
      </c>
      <c r="H1010" s="241">
        <v>2</v>
      </c>
      <c r="I1010" s="245">
        <v>0</v>
      </c>
      <c r="J1010" s="245">
        <v>0</v>
      </c>
      <c r="K1010" s="245">
        <v>0</v>
      </c>
      <c r="L1010" s="245">
        <v>0</v>
      </c>
    </row>
    <row r="1011" spans="1:12" s="242" customFormat="1" ht="15.6" customHeight="1">
      <c r="A1011" s="431"/>
      <c r="B1011" s="432"/>
      <c r="C1011" s="239"/>
      <c r="D1011" s="244" t="s">
        <v>40</v>
      </c>
      <c r="E1011" s="241">
        <v>1</v>
      </c>
      <c r="F1011" s="245">
        <v>0</v>
      </c>
      <c r="G1011" s="241">
        <v>1</v>
      </c>
      <c r="H1011" s="245">
        <v>0</v>
      </c>
      <c r="I1011" s="241">
        <v>1</v>
      </c>
      <c r="J1011" s="245">
        <v>0</v>
      </c>
      <c r="K1011" s="245">
        <v>0</v>
      </c>
      <c r="L1011" s="245">
        <v>0</v>
      </c>
    </row>
    <row r="1012" spans="1:12" s="242" customFormat="1" ht="15.6" customHeight="1">
      <c r="A1012" s="431"/>
      <c r="B1012" s="432"/>
      <c r="C1012" s="239"/>
      <c r="D1012" s="244" t="s">
        <v>44</v>
      </c>
      <c r="E1012" s="241">
        <v>1</v>
      </c>
      <c r="F1012" s="241">
        <v>1</v>
      </c>
      <c r="G1012" s="245">
        <v>0</v>
      </c>
      <c r="H1012" s="245">
        <v>0</v>
      </c>
      <c r="I1012" s="241">
        <v>1</v>
      </c>
      <c r="J1012" s="245">
        <v>0</v>
      </c>
      <c r="K1012" s="245">
        <v>0</v>
      </c>
      <c r="L1012" s="245">
        <v>0</v>
      </c>
    </row>
    <row r="1013" spans="1:12" s="242" customFormat="1" ht="15.6" customHeight="1">
      <c r="A1013" s="431"/>
      <c r="B1013" s="432"/>
      <c r="C1013" s="243" t="s">
        <v>649</v>
      </c>
      <c r="D1013" s="244" t="s">
        <v>21</v>
      </c>
      <c r="E1013" s="241">
        <v>1</v>
      </c>
      <c r="F1013" s="241">
        <v>1</v>
      </c>
      <c r="G1013" s="245">
        <v>0</v>
      </c>
      <c r="H1013" s="245">
        <v>0</v>
      </c>
      <c r="I1013" s="241">
        <v>1</v>
      </c>
      <c r="J1013" s="245">
        <v>0</v>
      </c>
      <c r="K1013" s="245">
        <v>0</v>
      </c>
      <c r="L1013" s="245">
        <v>0</v>
      </c>
    </row>
    <row r="1014" spans="1:12" s="242" customFormat="1" ht="15.6" customHeight="1">
      <c r="A1014" s="431"/>
      <c r="B1014" s="432"/>
      <c r="C1014" s="239"/>
      <c r="D1014" s="244" t="s">
        <v>24</v>
      </c>
      <c r="E1014" s="241">
        <v>9</v>
      </c>
      <c r="F1014" s="241">
        <v>4</v>
      </c>
      <c r="G1014" s="241">
        <v>5</v>
      </c>
      <c r="H1014" s="241">
        <v>3</v>
      </c>
      <c r="I1014" s="241">
        <v>6</v>
      </c>
      <c r="J1014" s="241">
        <v>2</v>
      </c>
      <c r="K1014" s="245">
        <v>0</v>
      </c>
      <c r="L1014" s="241">
        <v>2</v>
      </c>
    </row>
    <row r="1015" spans="1:12" s="242" customFormat="1" ht="15.6" customHeight="1">
      <c r="A1015" s="431"/>
      <c r="B1015" s="432"/>
      <c r="C1015" s="239"/>
      <c r="D1015" s="244" t="s">
        <v>28</v>
      </c>
      <c r="E1015" s="241">
        <v>44</v>
      </c>
      <c r="F1015" s="241">
        <v>20</v>
      </c>
      <c r="G1015" s="241">
        <v>24</v>
      </c>
      <c r="H1015" s="241">
        <v>12</v>
      </c>
      <c r="I1015" s="241">
        <v>32</v>
      </c>
      <c r="J1015" s="241">
        <v>10</v>
      </c>
      <c r="K1015" s="245">
        <v>0</v>
      </c>
      <c r="L1015" s="241">
        <v>10</v>
      </c>
    </row>
    <row r="1016" spans="1:12" s="242" customFormat="1" ht="15.6" customHeight="1">
      <c r="A1016" s="431"/>
      <c r="B1016" s="432"/>
      <c r="C1016" s="239"/>
      <c r="D1016" s="244" t="s">
        <v>31</v>
      </c>
      <c r="E1016" s="241">
        <v>1</v>
      </c>
      <c r="F1016" s="245">
        <v>0</v>
      </c>
      <c r="G1016" s="241">
        <v>1</v>
      </c>
      <c r="H1016" s="245">
        <v>0</v>
      </c>
      <c r="I1016" s="241">
        <v>1</v>
      </c>
      <c r="J1016" s="245">
        <v>0</v>
      </c>
      <c r="K1016" s="245">
        <v>0</v>
      </c>
      <c r="L1016" s="245">
        <v>0</v>
      </c>
    </row>
    <row r="1017" spans="1:12" s="242" customFormat="1" ht="15.6" customHeight="1">
      <c r="A1017" s="431"/>
      <c r="B1017" s="432"/>
      <c r="C1017" s="239"/>
      <c r="D1017" s="244" t="s">
        <v>32</v>
      </c>
      <c r="E1017" s="241">
        <v>9</v>
      </c>
      <c r="F1017" s="241">
        <v>3</v>
      </c>
      <c r="G1017" s="241">
        <v>6</v>
      </c>
      <c r="H1017" s="241">
        <v>1</v>
      </c>
      <c r="I1017" s="241">
        <v>8</v>
      </c>
      <c r="J1017" s="241">
        <v>2</v>
      </c>
      <c r="K1017" s="245">
        <v>0</v>
      </c>
      <c r="L1017" s="241">
        <v>2</v>
      </c>
    </row>
    <row r="1018" spans="1:12" s="242" customFormat="1" ht="15.6" customHeight="1">
      <c r="A1018" s="431"/>
      <c r="B1018" s="432"/>
      <c r="C1018" s="239"/>
      <c r="D1018" s="244" t="s">
        <v>33</v>
      </c>
      <c r="E1018" s="241">
        <v>2</v>
      </c>
      <c r="F1018" s="241">
        <v>1</v>
      </c>
      <c r="G1018" s="241">
        <v>1</v>
      </c>
      <c r="H1018" s="241">
        <v>1</v>
      </c>
      <c r="I1018" s="241">
        <v>1</v>
      </c>
      <c r="J1018" s="245">
        <v>0</v>
      </c>
      <c r="K1018" s="245">
        <v>0</v>
      </c>
      <c r="L1018" s="245">
        <v>0</v>
      </c>
    </row>
    <row r="1019" spans="1:12" s="242" customFormat="1" ht="15.6" customHeight="1">
      <c r="A1019" s="431"/>
      <c r="B1019" s="432"/>
      <c r="C1019" s="239"/>
      <c r="D1019" s="244" t="s">
        <v>40</v>
      </c>
      <c r="E1019" s="241">
        <v>1</v>
      </c>
      <c r="F1019" s="245">
        <v>0</v>
      </c>
      <c r="G1019" s="241">
        <v>1</v>
      </c>
      <c r="H1019" s="245">
        <v>0</v>
      </c>
      <c r="I1019" s="241">
        <v>1</v>
      </c>
      <c r="J1019" s="245">
        <v>0</v>
      </c>
      <c r="K1019" s="245">
        <v>0</v>
      </c>
      <c r="L1019" s="245">
        <v>0</v>
      </c>
    </row>
    <row r="1020" spans="1:12" s="242" customFormat="1" ht="15.6" customHeight="1">
      <c r="A1020" s="436" t="s">
        <v>766</v>
      </c>
      <c r="B1020" s="437"/>
      <c r="C1020" s="239"/>
      <c r="D1020" s="240"/>
      <c r="E1020" s="241">
        <v>131</v>
      </c>
      <c r="F1020" s="241">
        <v>42</v>
      </c>
      <c r="G1020" s="241">
        <v>89</v>
      </c>
      <c r="H1020" s="241">
        <v>25</v>
      </c>
      <c r="I1020" s="241">
        <v>106</v>
      </c>
      <c r="J1020" s="241">
        <v>34</v>
      </c>
      <c r="K1020" s="241">
        <v>11</v>
      </c>
      <c r="L1020" s="241">
        <v>23</v>
      </c>
    </row>
    <row r="1021" spans="1:12" s="242" customFormat="1" ht="15.6" customHeight="1">
      <c r="A1021" s="431"/>
      <c r="B1021" s="432"/>
      <c r="C1021" s="243" t="s">
        <v>647</v>
      </c>
      <c r="D1021" s="244" t="s">
        <v>28</v>
      </c>
      <c r="E1021" s="241">
        <v>4</v>
      </c>
      <c r="F1021" s="241">
        <v>3</v>
      </c>
      <c r="G1021" s="241">
        <v>1</v>
      </c>
      <c r="H1021" s="245">
        <v>0</v>
      </c>
      <c r="I1021" s="241">
        <v>4</v>
      </c>
      <c r="J1021" s="241">
        <v>1</v>
      </c>
      <c r="K1021" s="245">
        <v>0</v>
      </c>
      <c r="L1021" s="241">
        <v>1</v>
      </c>
    </row>
    <row r="1022" spans="1:12" s="242" customFormat="1" ht="15.6" customHeight="1">
      <c r="A1022" s="431"/>
      <c r="B1022" s="432"/>
      <c r="C1022" s="243" t="s">
        <v>648</v>
      </c>
      <c r="D1022" s="244" t="s">
        <v>24</v>
      </c>
      <c r="E1022" s="241">
        <v>1</v>
      </c>
      <c r="F1022" s="241">
        <v>1</v>
      </c>
      <c r="G1022" s="245">
        <v>0</v>
      </c>
      <c r="H1022" s="241">
        <v>1</v>
      </c>
      <c r="I1022" s="245">
        <v>0</v>
      </c>
      <c r="J1022" s="245">
        <v>0</v>
      </c>
      <c r="K1022" s="245">
        <v>0</v>
      </c>
      <c r="L1022" s="245">
        <v>0</v>
      </c>
    </row>
    <row r="1023" spans="1:12" s="242" customFormat="1" ht="15.6" customHeight="1">
      <c r="A1023" s="431"/>
      <c r="B1023" s="432"/>
      <c r="C1023" s="239"/>
      <c r="D1023" s="244" t="s">
        <v>28</v>
      </c>
      <c r="E1023" s="241">
        <v>1</v>
      </c>
      <c r="F1023" s="245">
        <v>0</v>
      </c>
      <c r="G1023" s="241">
        <v>1</v>
      </c>
      <c r="H1023" s="241">
        <v>1</v>
      </c>
      <c r="I1023" s="245">
        <v>0</v>
      </c>
      <c r="J1023" s="241">
        <v>4</v>
      </c>
      <c r="K1023" s="241">
        <v>3</v>
      </c>
      <c r="L1023" s="241">
        <v>1</v>
      </c>
    </row>
    <row r="1024" spans="1:12" s="242" customFormat="1" ht="15.6" customHeight="1">
      <c r="A1024" s="431"/>
      <c r="B1024" s="432"/>
      <c r="C1024" s="239"/>
      <c r="D1024" s="244" t="s">
        <v>44</v>
      </c>
      <c r="E1024" s="241">
        <v>1</v>
      </c>
      <c r="F1024" s="241">
        <v>1</v>
      </c>
      <c r="G1024" s="245">
        <v>0</v>
      </c>
      <c r="H1024" s="245">
        <v>0</v>
      </c>
      <c r="I1024" s="241">
        <v>1</v>
      </c>
      <c r="J1024" s="245">
        <v>0</v>
      </c>
      <c r="K1024" s="245">
        <v>0</v>
      </c>
      <c r="L1024" s="245">
        <v>0</v>
      </c>
    </row>
    <row r="1025" spans="1:12" s="242" customFormat="1" ht="15.6" customHeight="1">
      <c r="A1025" s="431"/>
      <c r="B1025" s="432"/>
      <c r="C1025" s="243" t="s">
        <v>649</v>
      </c>
      <c r="D1025" s="244" t="s">
        <v>21</v>
      </c>
      <c r="E1025" s="241">
        <v>6</v>
      </c>
      <c r="F1025" s="241">
        <v>2</v>
      </c>
      <c r="G1025" s="241">
        <v>4</v>
      </c>
      <c r="H1025" s="241">
        <v>1</v>
      </c>
      <c r="I1025" s="241">
        <v>5</v>
      </c>
      <c r="J1025" s="245">
        <v>0</v>
      </c>
      <c r="K1025" s="245">
        <v>0</v>
      </c>
      <c r="L1025" s="245">
        <v>0</v>
      </c>
    </row>
    <row r="1026" spans="1:12" s="242" customFormat="1" ht="15.6" customHeight="1">
      <c r="A1026" s="431"/>
      <c r="B1026" s="432"/>
      <c r="C1026" s="239"/>
      <c r="D1026" s="244" t="s">
        <v>22</v>
      </c>
      <c r="E1026" s="241">
        <v>1</v>
      </c>
      <c r="F1026" s="241">
        <v>1</v>
      </c>
      <c r="G1026" s="245">
        <v>0</v>
      </c>
      <c r="H1026" s="245">
        <v>0</v>
      </c>
      <c r="I1026" s="241">
        <v>1</v>
      </c>
      <c r="J1026" s="245">
        <v>0</v>
      </c>
      <c r="K1026" s="245">
        <v>0</v>
      </c>
      <c r="L1026" s="245">
        <v>0</v>
      </c>
    </row>
    <row r="1027" spans="1:12" s="242" customFormat="1" ht="15.6" customHeight="1">
      <c r="A1027" s="431"/>
      <c r="B1027" s="432"/>
      <c r="C1027" s="239"/>
      <c r="D1027" s="244" t="s">
        <v>24</v>
      </c>
      <c r="E1027" s="241">
        <v>7</v>
      </c>
      <c r="F1027" s="241">
        <v>2</v>
      </c>
      <c r="G1027" s="241">
        <v>5</v>
      </c>
      <c r="H1027" s="241">
        <v>1</v>
      </c>
      <c r="I1027" s="241">
        <v>6</v>
      </c>
      <c r="J1027" s="241">
        <v>2</v>
      </c>
      <c r="K1027" s="245">
        <v>0</v>
      </c>
      <c r="L1027" s="241">
        <v>2</v>
      </c>
    </row>
    <row r="1028" spans="1:12" s="242" customFormat="1" ht="15.6" customHeight="1">
      <c r="A1028" s="431"/>
      <c r="B1028" s="432"/>
      <c r="C1028" s="239"/>
      <c r="D1028" s="244" t="s">
        <v>26</v>
      </c>
      <c r="E1028" s="241">
        <v>9</v>
      </c>
      <c r="F1028" s="241">
        <v>5</v>
      </c>
      <c r="G1028" s="241">
        <v>4</v>
      </c>
      <c r="H1028" s="241">
        <v>2</v>
      </c>
      <c r="I1028" s="241">
        <v>7</v>
      </c>
      <c r="J1028" s="241">
        <v>2</v>
      </c>
      <c r="K1028" s="245">
        <v>0</v>
      </c>
      <c r="L1028" s="241">
        <v>2</v>
      </c>
    </row>
    <row r="1029" spans="1:12" s="242" customFormat="1" ht="15.6" customHeight="1">
      <c r="A1029" s="431"/>
      <c r="B1029" s="432"/>
      <c r="C1029" s="239"/>
      <c r="D1029" s="244" t="s">
        <v>28</v>
      </c>
      <c r="E1029" s="241">
        <v>74</v>
      </c>
      <c r="F1029" s="241">
        <v>18</v>
      </c>
      <c r="G1029" s="241">
        <v>56</v>
      </c>
      <c r="H1029" s="241">
        <v>12</v>
      </c>
      <c r="I1029" s="241">
        <v>62</v>
      </c>
      <c r="J1029" s="241">
        <v>20</v>
      </c>
      <c r="K1029" s="241">
        <v>4</v>
      </c>
      <c r="L1029" s="241">
        <v>16</v>
      </c>
    </row>
    <row r="1030" spans="1:12" s="242" customFormat="1" ht="15.6" customHeight="1">
      <c r="A1030" s="431"/>
      <c r="B1030" s="432"/>
      <c r="C1030" s="239"/>
      <c r="D1030" s="244" t="s">
        <v>29</v>
      </c>
      <c r="E1030" s="241">
        <v>1</v>
      </c>
      <c r="F1030" s="245">
        <v>0</v>
      </c>
      <c r="G1030" s="241">
        <v>1</v>
      </c>
      <c r="H1030" s="241">
        <v>1</v>
      </c>
      <c r="I1030" s="245">
        <v>0</v>
      </c>
      <c r="J1030" s="245">
        <v>0</v>
      </c>
      <c r="K1030" s="245">
        <v>0</v>
      </c>
      <c r="L1030" s="245">
        <v>0</v>
      </c>
    </row>
    <row r="1031" spans="1:12" s="242" customFormat="1" ht="15.6" customHeight="1">
      <c r="A1031" s="431"/>
      <c r="B1031" s="432"/>
      <c r="C1031" s="239"/>
      <c r="D1031" s="244" t="s">
        <v>31</v>
      </c>
      <c r="E1031" s="241">
        <v>3</v>
      </c>
      <c r="F1031" s="241">
        <v>1</v>
      </c>
      <c r="G1031" s="241">
        <v>2</v>
      </c>
      <c r="H1031" s="241">
        <v>1</v>
      </c>
      <c r="I1031" s="241">
        <v>2</v>
      </c>
      <c r="J1031" s="245">
        <v>0</v>
      </c>
      <c r="K1031" s="245">
        <v>0</v>
      </c>
      <c r="L1031" s="245">
        <v>0</v>
      </c>
    </row>
    <row r="1032" spans="1:12" s="242" customFormat="1" ht="15.6" customHeight="1">
      <c r="A1032" s="431"/>
      <c r="B1032" s="432"/>
      <c r="C1032" s="239"/>
      <c r="D1032" s="244" t="s">
        <v>32</v>
      </c>
      <c r="E1032" s="241">
        <v>1</v>
      </c>
      <c r="F1032" s="241">
        <v>1</v>
      </c>
      <c r="G1032" s="245">
        <v>0</v>
      </c>
      <c r="H1032" s="245">
        <v>0</v>
      </c>
      <c r="I1032" s="241">
        <v>1</v>
      </c>
      <c r="J1032" s="245">
        <v>0</v>
      </c>
      <c r="K1032" s="245">
        <v>0</v>
      </c>
      <c r="L1032" s="245">
        <v>0</v>
      </c>
    </row>
    <row r="1033" spans="1:12" s="242" customFormat="1" ht="15.6" customHeight="1">
      <c r="A1033" s="431"/>
      <c r="B1033" s="432"/>
      <c r="C1033" s="239"/>
      <c r="D1033" s="244" t="s">
        <v>33</v>
      </c>
      <c r="E1033" s="241">
        <v>8</v>
      </c>
      <c r="F1033" s="241">
        <v>1</v>
      </c>
      <c r="G1033" s="241">
        <v>7</v>
      </c>
      <c r="H1033" s="241">
        <v>3</v>
      </c>
      <c r="I1033" s="241">
        <v>5</v>
      </c>
      <c r="J1033" s="241">
        <v>1</v>
      </c>
      <c r="K1033" s="241">
        <v>1</v>
      </c>
      <c r="L1033" s="245">
        <v>0</v>
      </c>
    </row>
    <row r="1034" spans="1:12" s="242" customFormat="1" ht="15.6" customHeight="1">
      <c r="A1034" s="431"/>
      <c r="B1034" s="432"/>
      <c r="C1034" s="239"/>
      <c r="D1034" s="244" t="s">
        <v>40</v>
      </c>
      <c r="E1034" s="241">
        <v>9</v>
      </c>
      <c r="F1034" s="241">
        <v>4</v>
      </c>
      <c r="G1034" s="241">
        <v>5</v>
      </c>
      <c r="H1034" s="241">
        <v>1</v>
      </c>
      <c r="I1034" s="241">
        <v>8</v>
      </c>
      <c r="J1034" s="241">
        <v>2</v>
      </c>
      <c r="K1034" s="241">
        <v>2</v>
      </c>
      <c r="L1034" s="245">
        <v>0</v>
      </c>
    </row>
    <row r="1035" spans="1:12" s="242" customFormat="1" ht="15.6" customHeight="1">
      <c r="A1035" s="431"/>
      <c r="B1035" s="432"/>
      <c r="C1035" s="239"/>
      <c r="D1035" s="244" t="s">
        <v>44</v>
      </c>
      <c r="E1035" s="241">
        <v>5</v>
      </c>
      <c r="F1035" s="241">
        <v>2</v>
      </c>
      <c r="G1035" s="241">
        <v>3</v>
      </c>
      <c r="H1035" s="241">
        <v>1</v>
      </c>
      <c r="I1035" s="241">
        <v>4</v>
      </c>
      <c r="J1035" s="241">
        <v>2</v>
      </c>
      <c r="K1035" s="241">
        <v>1</v>
      </c>
      <c r="L1035" s="241">
        <v>1</v>
      </c>
    </row>
    <row r="1036" spans="1:12" s="242" customFormat="1" ht="15.6" customHeight="1">
      <c r="A1036" s="436" t="s">
        <v>767</v>
      </c>
      <c r="B1036" s="437"/>
      <c r="C1036" s="239"/>
      <c r="D1036" s="240"/>
      <c r="E1036" s="241">
        <v>91</v>
      </c>
      <c r="F1036" s="241">
        <v>34</v>
      </c>
      <c r="G1036" s="241">
        <v>57</v>
      </c>
      <c r="H1036" s="241">
        <v>9</v>
      </c>
      <c r="I1036" s="241">
        <v>82</v>
      </c>
      <c r="J1036" s="241">
        <v>16</v>
      </c>
      <c r="K1036" s="241">
        <v>4</v>
      </c>
      <c r="L1036" s="241">
        <v>12</v>
      </c>
    </row>
    <row r="1037" spans="1:12" s="242" customFormat="1" ht="15.6" customHeight="1">
      <c r="A1037" s="431"/>
      <c r="B1037" s="432"/>
      <c r="C1037" s="243" t="s">
        <v>647</v>
      </c>
      <c r="D1037" s="244" t="s">
        <v>28</v>
      </c>
      <c r="E1037" s="241">
        <v>2</v>
      </c>
      <c r="F1037" s="241">
        <v>1</v>
      </c>
      <c r="G1037" s="241">
        <v>1</v>
      </c>
      <c r="H1037" s="245">
        <v>0</v>
      </c>
      <c r="I1037" s="241">
        <v>2</v>
      </c>
      <c r="J1037" s="245">
        <v>0</v>
      </c>
      <c r="K1037" s="245">
        <v>0</v>
      </c>
      <c r="L1037" s="245">
        <v>0</v>
      </c>
    </row>
    <row r="1038" spans="1:12" s="242" customFormat="1" ht="15.6" customHeight="1">
      <c r="A1038" s="431"/>
      <c r="B1038" s="432"/>
      <c r="C1038" s="239"/>
      <c r="D1038" s="244" t="s">
        <v>40</v>
      </c>
      <c r="E1038" s="241">
        <v>1</v>
      </c>
      <c r="F1038" s="241">
        <v>1</v>
      </c>
      <c r="G1038" s="245">
        <v>0</v>
      </c>
      <c r="H1038" s="245">
        <v>0</v>
      </c>
      <c r="I1038" s="241">
        <v>1</v>
      </c>
      <c r="J1038" s="245">
        <v>0</v>
      </c>
      <c r="K1038" s="245">
        <v>0</v>
      </c>
      <c r="L1038" s="245">
        <v>0</v>
      </c>
    </row>
    <row r="1039" spans="1:12" s="242" customFormat="1" ht="15.6" customHeight="1">
      <c r="A1039" s="431"/>
      <c r="B1039" s="432"/>
      <c r="C1039" s="243" t="s">
        <v>648</v>
      </c>
      <c r="D1039" s="244" t="s">
        <v>28</v>
      </c>
      <c r="E1039" s="241">
        <v>6</v>
      </c>
      <c r="F1039" s="241">
        <v>1</v>
      </c>
      <c r="G1039" s="241">
        <v>5</v>
      </c>
      <c r="H1039" s="245">
        <v>0</v>
      </c>
      <c r="I1039" s="241">
        <v>6</v>
      </c>
      <c r="J1039" s="241">
        <v>1</v>
      </c>
      <c r="K1039" s="241">
        <v>1</v>
      </c>
      <c r="L1039" s="245">
        <v>0</v>
      </c>
    </row>
    <row r="1040" spans="1:12" s="242" customFormat="1" ht="15.6" customHeight="1">
      <c r="A1040" s="431"/>
      <c r="B1040" s="432"/>
      <c r="C1040" s="239"/>
      <c r="D1040" s="244" t="s">
        <v>44</v>
      </c>
      <c r="E1040" s="245">
        <v>0</v>
      </c>
      <c r="F1040" s="245">
        <v>0</v>
      </c>
      <c r="G1040" s="245">
        <v>0</v>
      </c>
      <c r="H1040" s="245">
        <v>0</v>
      </c>
      <c r="I1040" s="245">
        <v>0</v>
      </c>
      <c r="J1040" s="241">
        <v>1</v>
      </c>
      <c r="K1040" s="245">
        <v>0</v>
      </c>
      <c r="L1040" s="241">
        <v>1</v>
      </c>
    </row>
    <row r="1041" spans="1:12" s="242" customFormat="1" ht="15.6" customHeight="1">
      <c r="A1041" s="431"/>
      <c r="B1041" s="432"/>
      <c r="C1041" s="243" t="s">
        <v>649</v>
      </c>
      <c r="D1041" s="244" t="s">
        <v>21</v>
      </c>
      <c r="E1041" s="241">
        <v>3</v>
      </c>
      <c r="F1041" s="241">
        <v>1</v>
      </c>
      <c r="G1041" s="241">
        <v>2</v>
      </c>
      <c r="H1041" s="241">
        <v>2</v>
      </c>
      <c r="I1041" s="241">
        <v>1</v>
      </c>
      <c r="J1041" s="245">
        <v>0</v>
      </c>
      <c r="K1041" s="245">
        <v>0</v>
      </c>
      <c r="L1041" s="245">
        <v>0</v>
      </c>
    </row>
    <row r="1042" spans="1:12" s="242" customFormat="1" ht="15.6" customHeight="1">
      <c r="A1042" s="431"/>
      <c r="B1042" s="432"/>
      <c r="C1042" s="239"/>
      <c r="D1042" s="244" t="s">
        <v>24</v>
      </c>
      <c r="E1042" s="241">
        <v>8</v>
      </c>
      <c r="F1042" s="241">
        <v>2</v>
      </c>
      <c r="G1042" s="241">
        <v>6</v>
      </c>
      <c r="H1042" s="245">
        <v>0</v>
      </c>
      <c r="I1042" s="241">
        <v>8</v>
      </c>
      <c r="J1042" s="241">
        <v>2</v>
      </c>
      <c r="K1042" s="245">
        <v>0</v>
      </c>
      <c r="L1042" s="241">
        <v>2</v>
      </c>
    </row>
    <row r="1043" spans="1:12" s="242" customFormat="1" ht="15.6" customHeight="1">
      <c r="A1043" s="431"/>
      <c r="B1043" s="432"/>
      <c r="C1043" s="239"/>
      <c r="D1043" s="244" t="s">
        <v>25</v>
      </c>
      <c r="E1043" s="241">
        <v>2</v>
      </c>
      <c r="F1043" s="241">
        <v>1</v>
      </c>
      <c r="G1043" s="241">
        <v>1</v>
      </c>
      <c r="H1043" s="245">
        <v>0</v>
      </c>
      <c r="I1043" s="241">
        <v>2</v>
      </c>
      <c r="J1043" s="245">
        <v>0</v>
      </c>
      <c r="K1043" s="245">
        <v>0</v>
      </c>
      <c r="L1043" s="245">
        <v>0</v>
      </c>
    </row>
    <row r="1044" spans="1:12" s="242" customFormat="1" ht="15.6" customHeight="1">
      <c r="A1044" s="431"/>
      <c r="B1044" s="432"/>
      <c r="C1044" s="239"/>
      <c r="D1044" s="244" t="s">
        <v>26</v>
      </c>
      <c r="E1044" s="241">
        <v>2</v>
      </c>
      <c r="F1044" s="241">
        <v>1</v>
      </c>
      <c r="G1044" s="241">
        <v>1</v>
      </c>
      <c r="H1044" s="245">
        <v>0</v>
      </c>
      <c r="I1044" s="241">
        <v>2</v>
      </c>
      <c r="J1044" s="245">
        <v>0</v>
      </c>
      <c r="K1044" s="245">
        <v>0</v>
      </c>
      <c r="L1044" s="245">
        <v>0</v>
      </c>
    </row>
    <row r="1045" spans="1:12" s="242" customFormat="1" ht="15.6" customHeight="1">
      <c r="A1045" s="431"/>
      <c r="B1045" s="432"/>
      <c r="C1045" s="239"/>
      <c r="D1045" s="244" t="s">
        <v>28</v>
      </c>
      <c r="E1045" s="241">
        <v>47</v>
      </c>
      <c r="F1045" s="241">
        <v>19</v>
      </c>
      <c r="G1045" s="241">
        <v>28</v>
      </c>
      <c r="H1045" s="241">
        <v>5</v>
      </c>
      <c r="I1045" s="241">
        <v>42</v>
      </c>
      <c r="J1045" s="241">
        <v>9</v>
      </c>
      <c r="K1045" s="241">
        <v>2</v>
      </c>
      <c r="L1045" s="241">
        <v>7</v>
      </c>
    </row>
    <row r="1046" spans="1:12" s="242" customFormat="1" ht="15.6" customHeight="1">
      <c r="A1046" s="431"/>
      <c r="B1046" s="432"/>
      <c r="C1046" s="239"/>
      <c r="D1046" s="244" t="s">
        <v>29</v>
      </c>
      <c r="E1046" s="241">
        <v>1</v>
      </c>
      <c r="F1046" s="245">
        <v>0</v>
      </c>
      <c r="G1046" s="241">
        <v>1</v>
      </c>
      <c r="H1046" s="245">
        <v>0</v>
      </c>
      <c r="I1046" s="241">
        <v>1</v>
      </c>
      <c r="J1046" s="245">
        <v>0</v>
      </c>
      <c r="K1046" s="245">
        <v>0</v>
      </c>
      <c r="L1046" s="245">
        <v>0</v>
      </c>
    </row>
    <row r="1047" spans="1:12" s="242" customFormat="1" ht="15.6" customHeight="1">
      <c r="A1047" s="431"/>
      <c r="B1047" s="432"/>
      <c r="C1047" s="239"/>
      <c r="D1047" s="244" t="s">
        <v>31</v>
      </c>
      <c r="E1047" s="241">
        <v>2</v>
      </c>
      <c r="F1047" s="245">
        <v>0</v>
      </c>
      <c r="G1047" s="241">
        <v>2</v>
      </c>
      <c r="H1047" s="245">
        <v>0</v>
      </c>
      <c r="I1047" s="241">
        <v>2</v>
      </c>
      <c r="J1047" s="245">
        <v>0</v>
      </c>
      <c r="K1047" s="245">
        <v>0</v>
      </c>
      <c r="L1047" s="245">
        <v>0</v>
      </c>
    </row>
    <row r="1048" spans="1:12" s="242" customFormat="1" ht="15.6" customHeight="1">
      <c r="A1048" s="431"/>
      <c r="B1048" s="432"/>
      <c r="C1048" s="239"/>
      <c r="D1048" s="244" t="s">
        <v>32</v>
      </c>
      <c r="E1048" s="241">
        <v>1</v>
      </c>
      <c r="F1048" s="245">
        <v>0</v>
      </c>
      <c r="G1048" s="241">
        <v>1</v>
      </c>
      <c r="H1048" s="245">
        <v>0</v>
      </c>
      <c r="I1048" s="241">
        <v>1</v>
      </c>
      <c r="J1048" s="245">
        <v>0</v>
      </c>
      <c r="K1048" s="245">
        <v>0</v>
      </c>
      <c r="L1048" s="245">
        <v>0</v>
      </c>
    </row>
    <row r="1049" spans="1:12" s="242" customFormat="1" ht="15.6" customHeight="1">
      <c r="A1049" s="431"/>
      <c r="B1049" s="432"/>
      <c r="C1049" s="239"/>
      <c r="D1049" s="244" t="s">
        <v>33</v>
      </c>
      <c r="E1049" s="241">
        <v>1</v>
      </c>
      <c r="F1049" s="245">
        <v>0</v>
      </c>
      <c r="G1049" s="241">
        <v>1</v>
      </c>
      <c r="H1049" s="245">
        <v>0</v>
      </c>
      <c r="I1049" s="241">
        <v>1</v>
      </c>
      <c r="J1049" s="245">
        <v>0</v>
      </c>
      <c r="K1049" s="245">
        <v>0</v>
      </c>
      <c r="L1049" s="245">
        <v>0</v>
      </c>
    </row>
    <row r="1050" spans="1:12" s="242" customFormat="1" ht="15.6" customHeight="1">
      <c r="A1050" s="431"/>
      <c r="B1050" s="432"/>
      <c r="C1050" s="239"/>
      <c r="D1050" s="244" t="s">
        <v>663</v>
      </c>
      <c r="E1050" s="241">
        <v>1</v>
      </c>
      <c r="F1050" s="245">
        <v>0</v>
      </c>
      <c r="G1050" s="241">
        <v>1</v>
      </c>
      <c r="H1050" s="245">
        <v>0</v>
      </c>
      <c r="I1050" s="241">
        <v>1</v>
      </c>
      <c r="J1050" s="245">
        <v>0</v>
      </c>
      <c r="K1050" s="245">
        <v>0</v>
      </c>
      <c r="L1050" s="245">
        <v>0</v>
      </c>
    </row>
    <row r="1051" spans="1:12" s="242" customFormat="1" ht="15.6" customHeight="1">
      <c r="A1051" s="431"/>
      <c r="B1051" s="432"/>
      <c r="C1051" s="239"/>
      <c r="D1051" s="244" t="s">
        <v>601</v>
      </c>
      <c r="E1051" s="241">
        <v>1</v>
      </c>
      <c r="F1051" s="241">
        <v>1</v>
      </c>
      <c r="G1051" s="245">
        <v>0</v>
      </c>
      <c r="H1051" s="245">
        <v>0</v>
      </c>
      <c r="I1051" s="241">
        <v>1</v>
      </c>
      <c r="J1051" s="241">
        <v>1</v>
      </c>
      <c r="K1051" s="245">
        <v>0</v>
      </c>
      <c r="L1051" s="241">
        <v>1</v>
      </c>
    </row>
    <row r="1052" spans="1:12" s="242" customFormat="1" ht="15.6" customHeight="1">
      <c r="A1052" s="431"/>
      <c r="B1052" s="432"/>
      <c r="C1052" s="239"/>
      <c r="D1052" s="244" t="s">
        <v>38</v>
      </c>
      <c r="E1052" s="241">
        <v>1</v>
      </c>
      <c r="F1052" s="241">
        <v>1</v>
      </c>
      <c r="G1052" s="245">
        <v>0</v>
      </c>
      <c r="H1052" s="245">
        <v>0</v>
      </c>
      <c r="I1052" s="241">
        <v>1</v>
      </c>
      <c r="J1052" s="245">
        <v>0</v>
      </c>
      <c r="K1052" s="245">
        <v>0</v>
      </c>
      <c r="L1052" s="245">
        <v>0</v>
      </c>
    </row>
    <row r="1053" spans="1:12" s="242" customFormat="1" ht="15.6" customHeight="1">
      <c r="A1053" s="431"/>
      <c r="B1053" s="432"/>
      <c r="C1053" s="239"/>
      <c r="D1053" s="244" t="s">
        <v>40</v>
      </c>
      <c r="E1053" s="241">
        <v>8</v>
      </c>
      <c r="F1053" s="241">
        <v>4</v>
      </c>
      <c r="G1053" s="241">
        <v>4</v>
      </c>
      <c r="H1053" s="241">
        <v>1</v>
      </c>
      <c r="I1053" s="241">
        <v>7</v>
      </c>
      <c r="J1053" s="241">
        <v>1</v>
      </c>
      <c r="K1053" s="241">
        <v>1</v>
      </c>
      <c r="L1053" s="245">
        <v>0</v>
      </c>
    </row>
    <row r="1054" spans="1:12" s="242" customFormat="1" ht="15.6" customHeight="1">
      <c r="A1054" s="431"/>
      <c r="B1054" s="432"/>
      <c r="C1054" s="239"/>
      <c r="D1054" s="244" t="s">
        <v>44</v>
      </c>
      <c r="E1054" s="241">
        <v>4</v>
      </c>
      <c r="F1054" s="241">
        <v>1</v>
      </c>
      <c r="G1054" s="241">
        <v>3</v>
      </c>
      <c r="H1054" s="241">
        <v>1</v>
      </c>
      <c r="I1054" s="241">
        <v>3</v>
      </c>
      <c r="J1054" s="241">
        <v>1</v>
      </c>
      <c r="K1054" s="245">
        <v>0</v>
      </c>
      <c r="L1054" s="241">
        <v>1</v>
      </c>
    </row>
    <row r="1055" spans="1:12" s="242" customFormat="1" ht="15.6" customHeight="1">
      <c r="A1055" s="436" t="s">
        <v>768</v>
      </c>
      <c r="B1055" s="437"/>
      <c r="C1055" s="239"/>
      <c r="D1055" s="240"/>
      <c r="E1055" s="241">
        <v>946</v>
      </c>
      <c r="F1055" s="241">
        <v>608</v>
      </c>
      <c r="G1055" s="241">
        <v>338</v>
      </c>
      <c r="H1055" s="241">
        <v>295</v>
      </c>
      <c r="I1055" s="241">
        <v>651</v>
      </c>
      <c r="J1055" s="241">
        <v>91</v>
      </c>
      <c r="K1055" s="241">
        <v>55</v>
      </c>
      <c r="L1055" s="241">
        <v>36</v>
      </c>
    </row>
    <row r="1056" spans="1:12" s="242" customFormat="1" ht="15.6" customHeight="1">
      <c r="A1056" s="431"/>
      <c r="B1056" s="432"/>
      <c r="C1056" s="243" t="s">
        <v>649</v>
      </c>
      <c r="D1056" s="244" t="s">
        <v>21</v>
      </c>
      <c r="E1056" s="241">
        <v>11</v>
      </c>
      <c r="F1056" s="241">
        <v>8</v>
      </c>
      <c r="G1056" s="241">
        <v>3</v>
      </c>
      <c r="H1056" s="241">
        <v>1</v>
      </c>
      <c r="I1056" s="241">
        <v>10</v>
      </c>
      <c r="J1056" s="245">
        <v>0</v>
      </c>
      <c r="K1056" s="245">
        <v>0</v>
      </c>
      <c r="L1056" s="245">
        <v>0</v>
      </c>
    </row>
    <row r="1057" spans="1:12" s="242" customFormat="1" ht="15.6" customHeight="1">
      <c r="A1057" s="431"/>
      <c r="B1057" s="432"/>
      <c r="C1057" s="239"/>
      <c r="D1057" s="244" t="s">
        <v>22</v>
      </c>
      <c r="E1057" s="241">
        <v>19</v>
      </c>
      <c r="F1057" s="241">
        <v>14</v>
      </c>
      <c r="G1057" s="241">
        <v>5</v>
      </c>
      <c r="H1057" s="241">
        <v>2</v>
      </c>
      <c r="I1057" s="241">
        <v>17</v>
      </c>
      <c r="J1057" s="245">
        <v>0</v>
      </c>
      <c r="K1057" s="245">
        <v>0</v>
      </c>
      <c r="L1057" s="245">
        <v>0</v>
      </c>
    </row>
    <row r="1058" spans="1:12" s="242" customFormat="1" ht="15.6" customHeight="1">
      <c r="A1058" s="431"/>
      <c r="B1058" s="432"/>
      <c r="C1058" s="239"/>
      <c r="D1058" s="244" t="s">
        <v>24</v>
      </c>
      <c r="E1058" s="241">
        <v>217</v>
      </c>
      <c r="F1058" s="241">
        <v>147</v>
      </c>
      <c r="G1058" s="241">
        <v>70</v>
      </c>
      <c r="H1058" s="241">
        <v>106</v>
      </c>
      <c r="I1058" s="241">
        <v>111</v>
      </c>
      <c r="J1058" s="241">
        <v>23</v>
      </c>
      <c r="K1058" s="241">
        <v>17</v>
      </c>
      <c r="L1058" s="241">
        <v>6</v>
      </c>
    </row>
    <row r="1059" spans="1:12" s="242" customFormat="1" ht="15.6" customHeight="1">
      <c r="A1059" s="431"/>
      <c r="B1059" s="432"/>
      <c r="C1059" s="239"/>
      <c r="D1059" s="244" t="s">
        <v>28</v>
      </c>
      <c r="E1059" s="241">
        <v>56</v>
      </c>
      <c r="F1059" s="241">
        <v>48</v>
      </c>
      <c r="G1059" s="241">
        <v>8</v>
      </c>
      <c r="H1059" s="241">
        <v>12</v>
      </c>
      <c r="I1059" s="241">
        <v>44</v>
      </c>
      <c r="J1059" s="241">
        <v>5</v>
      </c>
      <c r="K1059" s="241">
        <v>5</v>
      </c>
      <c r="L1059" s="245">
        <v>0</v>
      </c>
    </row>
    <row r="1060" spans="1:12" s="242" customFormat="1" ht="15.6" customHeight="1">
      <c r="A1060" s="431"/>
      <c r="B1060" s="432"/>
      <c r="C1060" s="239"/>
      <c r="D1060" s="244" t="s">
        <v>29</v>
      </c>
      <c r="E1060" s="241">
        <v>8</v>
      </c>
      <c r="F1060" s="241">
        <v>6</v>
      </c>
      <c r="G1060" s="241">
        <v>2</v>
      </c>
      <c r="H1060" s="241">
        <v>7</v>
      </c>
      <c r="I1060" s="241">
        <v>1</v>
      </c>
      <c r="J1060" s="241">
        <v>1</v>
      </c>
      <c r="K1060" s="245">
        <v>0</v>
      </c>
      <c r="L1060" s="241">
        <v>1</v>
      </c>
    </row>
    <row r="1061" spans="1:12" s="242" customFormat="1" ht="15.6" customHeight="1">
      <c r="A1061" s="431"/>
      <c r="B1061" s="432"/>
      <c r="C1061" s="239"/>
      <c r="D1061" s="244" t="s">
        <v>31</v>
      </c>
      <c r="E1061" s="241">
        <v>1</v>
      </c>
      <c r="F1061" s="241">
        <v>1</v>
      </c>
      <c r="G1061" s="245">
        <v>0</v>
      </c>
      <c r="H1061" s="245">
        <v>0</v>
      </c>
      <c r="I1061" s="241">
        <v>1</v>
      </c>
      <c r="J1061" s="245">
        <v>0</v>
      </c>
      <c r="K1061" s="245">
        <v>0</v>
      </c>
      <c r="L1061" s="245">
        <v>0</v>
      </c>
    </row>
    <row r="1062" spans="1:12" s="242" customFormat="1" ht="15.6" customHeight="1">
      <c r="A1062" s="431"/>
      <c r="B1062" s="432"/>
      <c r="C1062" s="239"/>
      <c r="D1062" s="244" t="s">
        <v>32</v>
      </c>
      <c r="E1062" s="241">
        <v>18</v>
      </c>
      <c r="F1062" s="241">
        <v>10</v>
      </c>
      <c r="G1062" s="241">
        <v>8</v>
      </c>
      <c r="H1062" s="241">
        <v>3</v>
      </c>
      <c r="I1062" s="241">
        <v>15</v>
      </c>
      <c r="J1062" s="241">
        <v>2</v>
      </c>
      <c r="K1062" s="245">
        <v>0</v>
      </c>
      <c r="L1062" s="241">
        <v>2</v>
      </c>
    </row>
    <row r="1063" spans="1:12" s="242" customFormat="1" ht="15.6" customHeight="1">
      <c r="A1063" s="431"/>
      <c r="B1063" s="432"/>
      <c r="C1063" s="239"/>
      <c r="D1063" s="244" t="s">
        <v>33</v>
      </c>
      <c r="E1063" s="241">
        <v>567</v>
      </c>
      <c r="F1063" s="241">
        <v>345</v>
      </c>
      <c r="G1063" s="241">
        <v>222</v>
      </c>
      <c r="H1063" s="241">
        <v>142</v>
      </c>
      <c r="I1063" s="241">
        <v>425</v>
      </c>
      <c r="J1063" s="241">
        <v>60</v>
      </c>
      <c r="K1063" s="241">
        <v>33</v>
      </c>
      <c r="L1063" s="241">
        <v>27</v>
      </c>
    </row>
    <row r="1064" spans="1:12" s="242" customFormat="1" ht="15.6" customHeight="1">
      <c r="A1064" s="431"/>
      <c r="B1064" s="432"/>
      <c r="C1064" s="243" t="s">
        <v>645</v>
      </c>
      <c r="D1064" s="244" t="s">
        <v>24</v>
      </c>
      <c r="E1064" s="241">
        <v>2</v>
      </c>
      <c r="F1064" s="245">
        <v>0</v>
      </c>
      <c r="G1064" s="241">
        <v>2</v>
      </c>
      <c r="H1064" s="241">
        <v>1</v>
      </c>
      <c r="I1064" s="241">
        <v>1</v>
      </c>
      <c r="J1064" s="245">
        <v>0</v>
      </c>
      <c r="K1064" s="245">
        <v>0</v>
      </c>
      <c r="L1064" s="245">
        <v>0</v>
      </c>
    </row>
    <row r="1065" spans="1:12" s="242" customFormat="1" ht="15.6" customHeight="1">
      <c r="A1065" s="431"/>
      <c r="B1065" s="432"/>
      <c r="C1065" s="239"/>
      <c r="D1065" s="244" t="s">
        <v>28</v>
      </c>
      <c r="E1065" s="241">
        <v>2</v>
      </c>
      <c r="F1065" s="241">
        <v>2</v>
      </c>
      <c r="G1065" s="245">
        <v>0</v>
      </c>
      <c r="H1065" s="245">
        <v>0</v>
      </c>
      <c r="I1065" s="241">
        <v>2</v>
      </c>
      <c r="J1065" s="245">
        <v>0</v>
      </c>
      <c r="K1065" s="245">
        <v>0</v>
      </c>
      <c r="L1065" s="245">
        <v>0</v>
      </c>
    </row>
    <row r="1066" spans="1:12" s="242" customFormat="1" ht="15.6" customHeight="1">
      <c r="A1066" s="431"/>
      <c r="B1066" s="432"/>
      <c r="C1066" s="239"/>
      <c r="D1066" s="244" t="s">
        <v>29</v>
      </c>
      <c r="E1066" s="241">
        <v>2</v>
      </c>
      <c r="F1066" s="241">
        <v>2</v>
      </c>
      <c r="G1066" s="245">
        <v>0</v>
      </c>
      <c r="H1066" s="245">
        <v>0</v>
      </c>
      <c r="I1066" s="241">
        <v>2</v>
      </c>
      <c r="J1066" s="245">
        <v>0</v>
      </c>
      <c r="K1066" s="245">
        <v>0</v>
      </c>
      <c r="L1066" s="245">
        <v>0</v>
      </c>
    </row>
    <row r="1067" spans="1:12" s="242" customFormat="1" ht="15.6" customHeight="1">
      <c r="A1067" s="431"/>
      <c r="B1067" s="432"/>
      <c r="C1067" s="239"/>
      <c r="D1067" s="244" t="s">
        <v>32</v>
      </c>
      <c r="E1067" s="241">
        <v>41</v>
      </c>
      <c r="F1067" s="241">
        <v>23</v>
      </c>
      <c r="G1067" s="241">
        <v>18</v>
      </c>
      <c r="H1067" s="241">
        <v>21</v>
      </c>
      <c r="I1067" s="241">
        <v>20</v>
      </c>
      <c r="J1067" s="245">
        <v>0</v>
      </c>
      <c r="K1067" s="245">
        <v>0</v>
      </c>
      <c r="L1067" s="245">
        <v>0</v>
      </c>
    </row>
    <row r="1068" spans="1:12" s="242" customFormat="1" ht="15.6" customHeight="1">
      <c r="A1068" s="431"/>
      <c r="B1068" s="432"/>
      <c r="C1068" s="239"/>
      <c r="D1068" s="244" t="s">
        <v>33</v>
      </c>
      <c r="E1068" s="241">
        <v>1</v>
      </c>
      <c r="F1068" s="241">
        <v>1</v>
      </c>
      <c r="G1068" s="245">
        <v>0</v>
      </c>
      <c r="H1068" s="245">
        <v>0</v>
      </c>
      <c r="I1068" s="241">
        <v>1</v>
      </c>
      <c r="J1068" s="245">
        <v>0</v>
      </c>
      <c r="K1068" s="245">
        <v>0</v>
      </c>
      <c r="L1068" s="245">
        <v>0</v>
      </c>
    </row>
    <row r="1069" spans="1:12" s="242" customFormat="1" ht="15.6" customHeight="1">
      <c r="A1069" s="431"/>
      <c r="B1069" s="432"/>
      <c r="C1069" s="239"/>
      <c r="D1069" s="244" t="s">
        <v>667</v>
      </c>
      <c r="E1069" s="241">
        <v>1</v>
      </c>
      <c r="F1069" s="241">
        <v>1</v>
      </c>
      <c r="G1069" s="245">
        <v>0</v>
      </c>
      <c r="H1069" s="245">
        <v>0</v>
      </c>
      <c r="I1069" s="241">
        <v>1</v>
      </c>
      <c r="J1069" s="245">
        <v>0</v>
      </c>
      <c r="K1069" s="245">
        <v>0</v>
      </c>
      <c r="L1069" s="245">
        <v>0</v>
      </c>
    </row>
    <row r="1070" spans="1:12" s="242" customFormat="1" ht="15.6" customHeight="1">
      <c r="A1070" s="436" t="s">
        <v>769</v>
      </c>
      <c r="B1070" s="437"/>
      <c r="C1070" s="239"/>
      <c r="D1070" s="240"/>
      <c r="E1070" s="241">
        <v>185</v>
      </c>
      <c r="F1070" s="241">
        <v>73</v>
      </c>
      <c r="G1070" s="241">
        <v>112</v>
      </c>
      <c r="H1070" s="241">
        <v>67</v>
      </c>
      <c r="I1070" s="241">
        <v>118</v>
      </c>
      <c r="J1070" s="241">
        <v>13</v>
      </c>
      <c r="K1070" s="241">
        <v>3</v>
      </c>
      <c r="L1070" s="241">
        <v>10</v>
      </c>
    </row>
    <row r="1071" spans="1:12" s="242" customFormat="1" ht="15.6" customHeight="1">
      <c r="A1071" s="431"/>
      <c r="B1071" s="432"/>
      <c r="C1071" s="243" t="s">
        <v>649</v>
      </c>
      <c r="D1071" s="244" t="s">
        <v>21</v>
      </c>
      <c r="E1071" s="241">
        <v>6</v>
      </c>
      <c r="F1071" s="241">
        <v>3</v>
      </c>
      <c r="G1071" s="241">
        <v>3</v>
      </c>
      <c r="H1071" s="241">
        <v>1</v>
      </c>
      <c r="I1071" s="241">
        <v>5</v>
      </c>
      <c r="J1071" s="245">
        <v>0</v>
      </c>
      <c r="K1071" s="245">
        <v>0</v>
      </c>
      <c r="L1071" s="245">
        <v>0</v>
      </c>
    </row>
    <row r="1072" spans="1:12" s="242" customFormat="1" ht="15.6" customHeight="1">
      <c r="A1072" s="431"/>
      <c r="B1072" s="432"/>
      <c r="C1072" s="239"/>
      <c r="D1072" s="244" t="s">
        <v>22</v>
      </c>
      <c r="E1072" s="241">
        <v>1</v>
      </c>
      <c r="F1072" s="245">
        <v>0</v>
      </c>
      <c r="G1072" s="241">
        <v>1</v>
      </c>
      <c r="H1072" s="245">
        <v>0</v>
      </c>
      <c r="I1072" s="241">
        <v>1</v>
      </c>
      <c r="J1072" s="245">
        <v>0</v>
      </c>
      <c r="K1072" s="245">
        <v>0</v>
      </c>
      <c r="L1072" s="245">
        <v>0</v>
      </c>
    </row>
    <row r="1073" spans="1:12" s="242" customFormat="1" ht="15.6" customHeight="1">
      <c r="A1073" s="431"/>
      <c r="B1073" s="432"/>
      <c r="C1073" s="239"/>
      <c r="D1073" s="244" t="s">
        <v>24</v>
      </c>
      <c r="E1073" s="241">
        <v>97</v>
      </c>
      <c r="F1073" s="241">
        <v>41</v>
      </c>
      <c r="G1073" s="241">
        <v>56</v>
      </c>
      <c r="H1073" s="241">
        <v>53</v>
      </c>
      <c r="I1073" s="241">
        <v>44</v>
      </c>
      <c r="J1073" s="245">
        <v>0</v>
      </c>
      <c r="K1073" s="245">
        <v>0</v>
      </c>
      <c r="L1073" s="245">
        <v>0</v>
      </c>
    </row>
    <row r="1074" spans="1:12" s="242" customFormat="1" ht="15.6" customHeight="1">
      <c r="A1074" s="431"/>
      <c r="B1074" s="432"/>
      <c r="C1074" s="239"/>
      <c r="D1074" s="244" t="s">
        <v>28</v>
      </c>
      <c r="E1074" s="241">
        <v>21</v>
      </c>
      <c r="F1074" s="241">
        <v>11</v>
      </c>
      <c r="G1074" s="241">
        <v>10</v>
      </c>
      <c r="H1074" s="241">
        <v>1</v>
      </c>
      <c r="I1074" s="241">
        <v>20</v>
      </c>
      <c r="J1074" s="241">
        <v>4</v>
      </c>
      <c r="K1074" s="245">
        <v>0</v>
      </c>
      <c r="L1074" s="241">
        <v>4</v>
      </c>
    </row>
    <row r="1075" spans="1:12" s="242" customFormat="1" ht="15.6" customHeight="1">
      <c r="A1075" s="431"/>
      <c r="B1075" s="432"/>
      <c r="C1075" s="239"/>
      <c r="D1075" s="244" t="s">
        <v>32</v>
      </c>
      <c r="E1075" s="241">
        <v>4</v>
      </c>
      <c r="F1075" s="241">
        <v>1</v>
      </c>
      <c r="G1075" s="241">
        <v>3</v>
      </c>
      <c r="H1075" s="245">
        <v>0</v>
      </c>
      <c r="I1075" s="241">
        <v>4</v>
      </c>
      <c r="J1075" s="245">
        <v>0</v>
      </c>
      <c r="K1075" s="245">
        <v>0</v>
      </c>
      <c r="L1075" s="245">
        <v>0</v>
      </c>
    </row>
    <row r="1076" spans="1:12" s="242" customFormat="1" ht="15.6" customHeight="1">
      <c r="A1076" s="431"/>
      <c r="B1076" s="432"/>
      <c r="C1076" s="239"/>
      <c r="D1076" s="244" t="s">
        <v>33</v>
      </c>
      <c r="E1076" s="241">
        <v>52</v>
      </c>
      <c r="F1076" s="241">
        <v>16</v>
      </c>
      <c r="G1076" s="241">
        <v>36</v>
      </c>
      <c r="H1076" s="241">
        <v>11</v>
      </c>
      <c r="I1076" s="241">
        <v>41</v>
      </c>
      <c r="J1076" s="241">
        <v>9</v>
      </c>
      <c r="K1076" s="241">
        <v>3</v>
      </c>
      <c r="L1076" s="241">
        <v>6</v>
      </c>
    </row>
    <row r="1077" spans="1:12" s="242" customFormat="1" ht="15.6" customHeight="1">
      <c r="A1077" s="431"/>
      <c r="B1077" s="432"/>
      <c r="C1077" s="239"/>
      <c r="D1077" s="244" t="s">
        <v>44</v>
      </c>
      <c r="E1077" s="241">
        <v>1</v>
      </c>
      <c r="F1077" s="241">
        <v>1</v>
      </c>
      <c r="G1077" s="245">
        <v>0</v>
      </c>
      <c r="H1077" s="245">
        <v>0</v>
      </c>
      <c r="I1077" s="241">
        <v>1</v>
      </c>
      <c r="J1077" s="245">
        <v>0</v>
      </c>
      <c r="K1077" s="245">
        <v>0</v>
      </c>
      <c r="L1077" s="245">
        <v>0</v>
      </c>
    </row>
    <row r="1078" spans="1:12" s="242" customFormat="1" ht="15.6" customHeight="1">
      <c r="A1078" s="431"/>
      <c r="B1078" s="432"/>
      <c r="C1078" s="243" t="s">
        <v>645</v>
      </c>
      <c r="D1078" s="244" t="s">
        <v>28</v>
      </c>
      <c r="E1078" s="241">
        <v>2</v>
      </c>
      <c r="F1078" s="245">
        <v>0</v>
      </c>
      <c r="G1078" s="241">
        <v>2</v>
      </c>
      <c r="H1078" s="241">
        <v>1</v>
      </c>
      <c r="I1078" s="241">
        <v>1</v>
      </c>
      <c r="J1078" s="245">
        <v>0</v>
      </c>
      <c r="K1078" s="245">
        <v>0</v>
      </c>
      <c r="L1078" s="245">
        <v>0</v>
      </c>
    </row>
    <row r="1079" spans="1:12" s="242" customFormat="1" ht="15.6" customHeight="1">
      <c r="A1079" s="431"/>
      <c r="B1079" s="432"/>
      <c r="C1079" s="239"/>
      <c r="D1079" s="244" t="s">
        <v>33</v>
      </c>
      <c r="E1079" s="241">
        <v>1</v>
      </c>
      <c r="F1079" s="245">
        <v>0</v>
      </c>
      <c r="G1079" s="241">
        <v>1</v>
      </c>
      <c r="H1079" s="245">
        <v>0</v>
      </c>
      <c r="I1079" s="241">
        <v>1</v>
      </c>
      <c r="J1079" s="245">
        <v>0</v>
      </c>
      <c r="K1079" s="245">
        <v>0</v>
      </c>
      <c r="L1079" s="245">
        <v>0</v>
      </c>
    </row>
    <row r="1080" spans="1:12" s="242" customFormat="1" ht="15.6" customHeight="1">
      <c r="A1080" s="436" t="s">
        <v>770</v>
      </c>
      <c r="B1080" s="437"/>
      <c r="C1080" s="239"/>
      <c r="D1080" s="240"/>
      <c r="E1080" s="241">
        <v>287</v>
      </c>
      <c r="F1080" s="241">
        <v>170</v>
      </c>
      <c r="G1080" s="241">
        <v>117</v>
      </c>
      <c r="H1080" s="241">
        <v>160</v>
      </c>
      <c r="I1080" s="241">
        <v>127</v>
      </c>
      <c r="J1080" s="241">
        <v>3</v>
      </c>
      <c r="K1080" s="245">
        <v>0</v>
      </c>
      <c r="L1080" s="241">
        <v>3</v>
      </c>
    </row>
    <row r="1081" spans="1:12" s="242" customFormat="1" ht="15.6" customHeight="1">
      <c r="A1081" s="431"/>
      <c r="B1081" s="432"/>
      <c r="C1081" s="243" t="s">
        <v>648</v>
      </c>
      <c r="D1081" s="244" t="s">
        <v>28</v>
      </c>
      <c r="E1081" s="241">
        <v>1</v>
      </c>
      <c r="F1081" s="245">
        <v>0</v>
      </c>
      <c r="G1081" s="241">
        <v>1</v>
      </c>
      <c r="H1081" s="241">
        <v>1</v>
      </c>
      <c r="I1081" s="245">
        <v>0</v>
      </c>
      <c r="J1081" s="245">
        <v>0</v>
      </c>
      <c r="K1081" s="245">
        <v>0</v>
      </c>
      <c r="L1081" s="245">
        <v>0</v>
      </c>
    </row>
    <row r="1082" spans="1:12" s="242" customFormat="1" ht="15.6" customHeight="1">
      <c r="A1082" s="431"/>
      <c r="B1082" s="432"/>
      <c r="C1082" s="243" t="s">
        <v>649</v>
      </c>
      <c r="D1082" s="244" t="s">
        <v>21</v>
      </c>
      <c r="E1082" s="241">
        <v>5</v>
      </c>
      <c r="F1082" s="241">
        <v>3</v>
      </c>
      <c r="G1082" s="241">
        <v>2</v>
      </c>
      <c r="H1082" s="241">
        <v>2</v>
      </c>
      <c r="I1082" s="241">
        <v>3</v>
      </c>
      <c r="J1082" s="241">
        <v>1</v>
      </c>
      <c r="K1082" s="245">
        <v>0</v>
      </c>
      <c r="L1082" s="241">
        <v>1</v>
      </c>
    </row>
    <row r="1083" spans="1:12" s="242" customFormat="1" ht="15.6" customHeight="1">
      <c r="A1083" s="431"/>
      <c r="B1083" s="432"/>
      <c r="C1083" s="239"/>
      <c r="D1083" s="244" t="s">
        <v>22</v>
      </c>
      <c r="E1083" s="241">
        <v>4</v>
      </c>
      <c r="F1083" s="241">
        <v>2</v>
      </c>
      <c r="G1083" s="241">
        <v>2</v>
      </c>
      <c r="H1083" s="241">
        <v>1</v>
      </c>
      <c r="I1083" s="241">
        <v>3</v>
      </c>
      <c r="J1083" s="241">
        <v>1</v>
      </c>
      <c r="K1083" s="245">
        <v>0</v>
      </c>
      <c r="L1083" s="241">
        <v>1</v>
      </c>
    </row>
    <row r="1084" spans="1:12" s="242" customFormat="1" ht="15.6" customHeight="1">
      <c r="A1084" s="431"/>
      <c r="B1084" s="432"/>
      <c r="C1084" s="239"/>
      <c r="D1084" s="244" t="s">
        <v>24</v>
      </c>
      <c r="E1084" s="241">
        <v>90</v>
      </c>
      <c r="F1084" s="241">
        <v>44</v>
      </c>
      <c r="G1084" s="241">
        <v>46</v>
      </c>
      <c r="H1084" s="241">
        <v>58</v>
      </c>
      <c r="I1084" s="241">
        <v>32</v>
      </c>
      <c r="J1084" s="245">
        <v>0</v>
      </c>
      <c r="K1084" s="245">
        <v>0</v>
      </c>
      <c r="L1084" s="245">
        <v>0</v>
      </c>
    </row>
    <row r="1085" spans="1:12" s="242" customFormat="1" ht="15.6" customHeight="1">
      <c r="A1085" s="431"/>
      <c r="B1085" s="432"/>
      <c r="C1085" s="239"/>
      <c r="D1085" s="244" t="s">
        <v>28</v>
      </c>
      <c r="E1085" s="241">
        <v>41</v>
      </c>
      <c r="F1085" s="241">
        <v>36</v>
      </c>
      <c r="G1085" s="241">
        <v>5</v>
      </c>
      <c r="H1085" s="241">
        <v>12</v>
      </c>
      <c r="I1085" s="241">
        <v>29</v>
      </c>
      <c r="J1085" s="241">
        <v>1</v>
      </c>
      <c r="K1085" s="245">
        <v>0</v>
      </c>
      <c r="L1085" s="241">
        <v>1</v>
      </c>
    </row>
    <row r="1086" spans="1:12" s="242" customFormat="1" ht="15.6" customHeight="1">
      <c r="A1086" s="431"/>
      <c r="B1086" s="432"/>
      <c r="C1086" s="239"/>
      <c r="D1086" s="244" t="s">
        <v>29</v>
      </c>
      <c r="E1086" s="241">
        <v>41</v>
      </c>
      <c r="F1086" s="241">
        <v>27</v>
      </c>
      <c r="G1086" s="241">
        <v>14</v>
      </c>
      <c r="H1086" s="241">
        <v>34</v>
      </c>
      <c r="I1086" s="241">
        <v>7</v>
      </c>
      <c r="J1086" s="245">
        <v>0</v>
      </c>
      <c r="K1086" s="245">
        <v>0</v>
      </c>
      <c r="L1086" s="245">
        <v>0</v>
      </c>
    </row>
    <row r="1087" spans="1:12" s="242" customFormat="1" ht="15.6" customHeight="1">
      <c r="A1087" s="431"/>
      <c r="B1087" s="432"/>
      <c r="C1087" s="239"/>
      <c r="D1087" s="244" t="s">
        <v>32</v>
      </c>
      <c r="E1087" s="241">
        <v>12</v>
      </c>
      <c r="F1087" s="241">
        <v>8</v>
      </c>
      <c r="G1087" s="241">
        <v>4</v>
      </c>
      <c r="H1087" s="241">
        <v>5</v>
      </c>
      <c r="I1087" s="241">
        <v>7</v>
      </c>
      <c r="J1087" s="245">
        <v>0</v>
      </c>
      <c r="K1087" s="245">
        <v>0</v>
      </c>
      <c r="L1087" s="245">
        <v>0</v>
      </c>
    </row>
    <row r="1088" spans="1:12" s="242" customFormat="1" ht="15.6" customHeight="1">
      <c r="A1088" s="431"/>
      <c r="B1088" s="432"/>
      <c r="C1088" s="239"/>
      <c r="D1088" s="244" t="s">
        <v>33</v>
      </c>
      <c r="E1088" s="241">
        <v>92</v>
      </c>
      <c r="F1088" s="241">
        <v>49</v>
      </c>
      <c r="G1088" s="241">
        <v>43</v>
      </c>
      <c r="H1088" s="241">
        <v>46</v>
      </c>
      <c r="I1088" s="241">
        <v>46</v>
      </c>
      <c r="J1088" s="245">
        <v>0</v>
      </c>
      <c r="K1088" s="245">
        <v>0</v>
      </c>
      <c r="L1088" s="245">
        <v>0</v>
      </c>
    </row>
    <row r="1089" spans="1:12" s="242" customFormat="1" ht="15.6" customHeight="1">
      <c r="A1089" s="431"/>
      <c r="B1089" s="432"/>
      <c r="C1089" s="239"/>
      <c r="D1089" s="244" t="s">
        <v>654</v>
      </c>
      <c r="E1089" s="241">
        <v>1</v>
      </c>
      <c r="F1089" s="241">
        <v>1</v>
      </c>
      <c r="G1089" s="245">
        <v>0</v>
      </c>
      <c r="H1089" s="241">
        <v>1</v>
      </c>
      <c r="I1089" s="245">
        <v>0</v>
      </c>
      <c r="J1089" s="245">
        <v>0</v>
      </c>
      <c r="K1089" s="245">
        <v>0</v>
      </c>
      <c r="L1089" s="245">
        <v>0</v>
      </c>
    </row>
    <row r="1090" spans="1:12" s="242" customFormat="1" ht="15.6" customHeight="1">
      <c r="A1090" s="436" t="s">
        <v>771</v>
      </c>
      <c r="B1090" s="437"/>
      <c r="C1090" s="239"/>
      <c r="D1090" s="240"/>
      <c r="E1090" s="241">
        <v>48</v>
      </c>
      <c r="F1090" s="241">
        <v>30</v>
      </c>
      <c r="G1090" s="241">
        <v>18</v>
      </c>
      <c r="H1090" s="241">
        <v>3</v>
      </c>
      <c r="I1090" s="241">
        <v>45</v>
      </c>
      <c r="J1090" s="241">
        <v>30</v>
      </c>
      <c r="K1090" s="241">
        <v>19</v>
      </c>
      <c r="L1090" s="241">
        <v>11</v>
      </c>
    </row>
    <row r="1091" spans="1:12" s="242" customFormat="1" ht="15.6" customHeight="1">
      <c r="A1091" s="431"/>
      <c r="B1091" s="432"/>
      <c r="C1091" s="243" t="s">
        <v>648</v>
      </c>
      <c r="D1091" s="244" t="s">
        <v>24</v>
      </c>
      <c r="E1091" s="241">
        <v>1</v>
      </c>
      <c r="F1091" s="245">
        <v>0</v>
      </c>
      <c r="G1091" s="241">
        <v>1</v>
      </c>
      <c r="H1091" s="245">
        <v>0</v>
      </c>
      <c r="I1091" s="241">
        <v>1</v>
      </c>
      <c r="J1091" s="241">
        <v>1</v>
      </c>
      <c r="K1091" s="245">
        <v>0</v>
      </c>
      <c r="L1091" s="241">
        <v>1</v>
      </c>
    </row>
    <row r="1092" spans="1:12" s="242" customFormat="1" ht="15.6" customHeight="1">
      <c r="A1092" s="431"/>
      <c r="B1092" s="432"/>
      <c r="C1092" s="239"/>
      <c r="D1092" s="244" t="s">
        <v>28</v>
      </c>
      <c r="E1092" s="241">
        <v>2</v>
      </c>
      <c r="F1092" s="241">
        <v>2</v>
      </c>
      <c r="G1092" s="245">
        <v>0</v>
      </c>
      <c r="H1092" s="245">
        <v>0</v>
      </c>
      <c r="I1092" s="241">
        <v>2</v>
      </c>
      <c r="J1092" s="241">
        <v>1</v>
      </c>
      <c r="K1092" s="241">
        <v>1</v>
      </c>
      <c r="L1092" s="245">
        <v>0</v>
      </c>
    </row>
    <row r="1093" spans="1:12" s="242" customFormat="1" ht="15.6" customHeight="1">
      <c r="A1093" s="431"/>
      <c r="B1093" s="432"/>
      <c r="C1093" s="243" t="s">
        <v>649</v>
      </c>
      <c r="D1093" s="244" t="s">
        <v>24</v>
      </c>
      <c r="E1093" s="241">
        <v>6</v>
      </c>
      <c r="F1093" s="241">
        <v>3</v>
      </c>
      <c r="G1093" s="241">
        <v>3</v>
      </c>
      <c r="H1093" s="241">
        <v>2</v>
      </c>
      <c r="I1093" s="241">
        <v>4</v>
      </c>
      <c r="J1093" s="241">
        <v>3</v>
      </c>
      <c r="K1093" s="241">
        <v>1</v>
      </c>
      <c r="L1093" s="241">
        <v>2</v>
      </c>
    </row>
    <row r="1094" spans="1:12" s="242" customFormat="1" ht="15.6" customHeight="1">
      <c r="A1094" s="431"/>
      <c r="B1094" s="432"/>
      <c r="C1094" s="239"/>
      <c r="D1094" s="244" t="s">
        <v>25</v>
      </c>
      <c r="E1094" s="241">
        <v>1</v>
      </c>
      <c r="F1094" s="241">
        <v>1</v>
      </c>
      <c r="G1094" s="245">
        <v>0</v>
      </c>
      <c r="H1094" s="245">
        <v>0</v>
      </c>
      <c r="I1094" s="241">
        <v>1</v>
      </c>
      <c r="J1094" s="245">
        <v>0</v>
      </c>
      <c r="K1094" s="245">
        <v>0</v>
      </c>
      <c r="L1094" s="245">
        <v>0</v>
      </c>
    </row>
    <row r="1095" spans="1:12" s="242" customFormat="1" ht="15.6" customHeight="1">
      <c r="A1095" s="431"/>
      <c r="B1095" s="432"/>
      <c r="C1095" s="239"/>
      <c r="D1095" s="244" t="s">
        <v>28</v>
      </c>
      <c r="E1095" s="241">
        <v>38</v>
      </c>
      <c r="F1095" s="241">
        <v>24</v>
      </c>
      <c r="G1095" s="241">
        <v>14</v>
      </c>
      <c r="H1095" s="241">
        <v>1</v>
      </c>
      <c r="I1095" s="241">
        <v>37</v>
      </c>
      <c r="J1095" s="241">
        <v>25</v>
      </c>
      <c r="K1095" s="241">
        <v>17</v>
      </c>
      <c r="L1095" s="241">
        <v>8</v>
      </c>
    </row>
    <row r="1096" spans="1:12" s="242" customFormat="1" ht="15.6" customHeight="1">
      <c r="A1096" s="436" t="s">
        <v>772</v>
      </c>
      <c r="B1096" s="437"/>
      <c r="C1096" s="239"/>
      <c r="D1096" s="240"/>
      <c r="E1096" s="241">
        <v>377</v>
      </c>
      <c r="F1096" s="241">
        <v>165</v>
      </c>
      <c r="G1096" s="241">
        <v>212</v>
      </c>
      <c r="H1096" s="241">
        <v>133</v>
      </c>
      <c r="I1096" s="241">
        <v>244</v>
      </c>
      <c r="J1096" s="241">
        <v>61</v>
      </c>
      <c r="K1096" s="241">
        <v>35</v>
      </c>
      <c r="L1096" s="241">
        <v>26</v>
      </c>
    </row>
    <row r="1097" spans="1:12" s="242" customFormat="1" ht="15.6" customHeight="1">
      <c r="A1097" s="431"/>
      <c r="B1097" s="432"/>
      <c r="C1097" s="243" t="s">
        <v>648</v>
      </c>
      <c r="D1097" s="244" t="s">
        <v>28</v>
      </c>
      <c r="E1097" s="241">
        <v>2</v>
      </c>
      <c r="F1097" s="245">
        <v>0</v>
      </c>
      <c r="G1097" s="241">
        <v>2</v>
      </c>
      <c r="H1097" s="241">
        <v>2</v>
      </c>
      <c r="I1097" s="245">
        <v>0</v>
      </c>
      <c r="J1097" s="241">
        <v>1</v>
      </c>
      <c r="K1097" s="241">
        <v>1</v>
      </c>
      <c r="L1097" s="245">
        <v>0</v>
      </c>
    </row>
    <row r="1098" spans="1:12" s="242" customFormat="1" ht="15.6" customHeight="1">
      <c r="A1098" s="431"/>
      <c r="B1098" s="432"/>
      <c r="C1098" s="243" t="s">
        <v>649</v>
      </c>
      <c r="D1098" s="244" t="s">
        <v>21</v>
      </c>
      <c r="E1098" s="241">
        <v>2</v>
      </c>
      <c r="F1098" s="245">
        <v>0</v>
      </c>
      <c r="G1098" s="241">
        <v>2</v>
      </c>
      <c r="H1098" s="245">
        <v>0</v>
      </c>
      <c r="I1098" s="241">
        <v>2</v>
      </c>
      <c r="J1098" s="245">
        <v>0</v>
      </c>
      <c r="K1098" s="245">
        <v>0</v>
      </c>
      <c r="L1098" s="245">
        <v>0</v>
      </c>
    </row>
    <row r="1099" spans="1:12" s="242" customFormat="1" ht="15.6" customHeight="1">
      <c r="A1099" s="431"/>
      <c r="B1099" s="432"/>
      <c r="C1099" s="239"/>
      <c r="D1099" s="244" t="s">
        <v>22</v>
      </c>
      <c r="E1099" s="241">
        <v>5</v>
      </c>
      <c r="F1099" s="241">
        <v>2</v>
      </c>
      <c r="G1099" s="241">
        <v>3</v>
      </c>
      <c r="H1099" s="241">
        <v>5</v>
      </c>
      <c r="I1099" s="245">
        <v>0</v>
      </c>
      <c r="J1099" s="245">
        <v>0</v>
      </c>
      <c r="K1099" s="245">
        <v>0</v>
      </c>
      <c r="L1099" s="245">
        <v>0</v>
      </c>
    </row>
    <row r="1100" spans="1:12" s="242" customFormat="1" ht="15.6" customHeight="1">
      <c r="A1100" s="431"/>
      <c r="B1100" s="432"/>
      <c r="C1100" s="239"/>
      <c r="D1100" s="244" t="s">
        <v>24</v>
      </c>
      <c r="E1100" s="241">
        <v>72</v>
      </c>
      <c r="F1100" s="241">
        <v>25</v>
      </c>
      <c r="G1100" s="241">
        <v>47</v>
      </c>
      <c r="H1100" s="241">
        <v>49</v>
      </c>
      <c r="I1100" s="241">
        <v>23</v>
      </c>
      <c r="J1100" s="241">
        <v>1</v>
      </c>
      <c r="K1100" s="245">
        <v>0</v>
      </c>
      <c r="L1100" s="241">
        <v>1</v>
      </c>
    </row>
    <row r="1101" spans="1:12" s="242" customFormat="1" ht="15.6" customHeight="1">
      <c r="A1101" s="431"/>
      <c r="B1101" s="432"/>
      <c r="C1101" s="239"/>
      <c r="D1101" s="244" t="s">
        <v>28</v>
      </c>
      <c r="E1101" s="241">
        <v>213</v>
      </c>
      <c r="F1101" s="241">
        <v>107</v>
      </c>
      <c r="G1101" s="241">
        <v>106</v>
      </c>
      <c r="H1101" s="241">
        <v>26</v>
      </c>
      <c r="I1101" s="241">
        <v>187</v>
      </c>
      <c r="J1101" s="241">
        <v>51</v>
      </c>
      <c r="K1101" s="241">
        <v>32</v>
      </c>
      <c r="L1101" s="241">
        <v>19</v>
      </c>
    </row>
    <row r="1102" spans="1:12" s="242" customFormat="1" ht="15.6" customHeight="1">
      <c r="A1102" s="431"/>
      <c r="B1102" s="432"/>
      <c r="C1102" s="239"/>
      <c r="D1102" s="244" t="s">
        <v>29</v>
      </c>
      <c r="E1102" s="241">
        <v>11</v>
      </c>
      <c r="F1102" s="241">
        <v>3</v>
      </c>
      <c r="G1102" s="241">
        <v>8</v>
      </c>
      <c r="H1102" s="241">
        <v>10</v>
      </c>
      <c r="I1102" s="241">
        <v>1</v>
      </c>
      <c r="J1102" s="245">
        <v>0</v>
      </c>
      <c r="K1102" s="245">
        <v>0</v>
      </c>
      <c r="L1102" s="245">
        <v>0</v>
      </c>
    </row>
    <row r="1103" spans="1:12" s="242" customFormat="1" ht="15.6" customHeight="1">
      <c r="A1103" s="431"/>
      <c r="B1103" s="432"/>
      <c r="C1103" s="239"/>
      <c r="D1103" s="244" t="s">
        <v>32</v>
      </c>
      <c r="E1103" s="241">
        <v>9</v>
      </c>
      <c r="F1103" s="241">
        <v>4</v>
      </c>
      <c r="G1103" s="241">
        <v>5</v>
      </c>
      <c r="H1103" s="241">
        <v>5</v>
      </c>
      <c r="I1103" s="241">
        <v>4</v>
      </c>
      <c r="J1103" s="245">
        <v>0</v>
      </c>
      <c r="K1103" s="245">
        <v>0</v>
      </c>
      <c r="L1103" s="245">
        <v>0</v>
      </c>
    </row>
    <row r="1104" spans="1:12" s="242" customFormat="1" ht="15.6" customHeight="1">
      <c r="A1104" s="431"/>
      <c r="B1104" s="432"/>
      <c r="C1104" s="239"/>
      <c r="D1104" s="244" t="s">
        <v>33</v>
      </c>
      <c r="E1104" s="241">
        <v>21</v>
      </c>
      <c r="F1104" s="241">
        <v>6</v>
      </c>
      <c r="G1104" s="241">
        <v>15</v>
      </c>
      <c r="H1104" s="241">
        <v>12</v>
      </c>
      <c r="I1104" s="241">
        <v>9</v>
      </c>
      <c r="J1104" s="245">
        <v>0</v>
      </c>
      <c r="K1104" s="245">
        <v>0</v>
      </c>
      <c r="L1104" s="245">
        <v>0</v>
      </c>
    </row>
    <row r="1105" spans="1:12" s="242" customFormat="1" ht="15.6" customHeight="1">
      <c r="A1105" s="431"/>
      <c r="B1105" s="432"/>
      <c r="C1105" s="239"/>
      <c r="D1105" s="244" t="s">
        <v>654</v>
      </c>
      <c r="E1105" s="241">
        <v>1</v>
      </c>
      <c r="F1105" s="241">
        <v>1</v>
      </c>
      <c r="G1105" s="245">
        <v>0</v>
      </c>
      <c r="H1105" s="245">
        <v>0</v>
      </c>
      <c r="I1105" s="241">
        <v>1</v>
      </c>
      <c r="J1105" s="241">
        <v>1</v>
      </c>
      <c r="K1105" s="245">
        <v>0</v>
      </c>
      <c r="L1105" s="241">
        <v>1</v>
      </c>
    </row>
    <row r="1106" spans="1:12" s="242" customFormat="1" ht="15.6" customHeight="1">
      <c r="A1106" s="431"/>
      <c r="B1106" s="432"/>
      <c r="C1106" s="243" t="s">
        <v>645</v>
      </c>
      <c r="D1106" s="244" t="s">
        <v>21</v>
      </c>
      <c r="E1106" s="245">
        <v>0</v>
      </c>
      <c r="F1106" s="245">
        <v>0</v>
      </c>
      <c r="G1106" s="245">
        <v>0</v>
      </c>
      <c r="H1106" s="245">
        <v>0</v>
      </c>
      <c r="I1106" s="245">
        <v>0</v>
      </c>
      <c r="J1106" s="241">
        <v>1</v>
      </c>
      <c r="K1106" s="245">
        <v>0</v>
      </c>
      <c r="L1106" s="241">
        <v>1</v>
      </c>
    </row>
    <row r="1107" spans="1:12" s="242" customFormat="1" ht="15.6" customHeight="1">
      <c r="A1107" s="431"/>
      <c r="B1107" s="432"/>
      <c r="C1107" s="239"/>
      <c r="D1107" s="244" t="s">
        <v>24</v>
      </c>
      <c r="E1107" s="241">
        <v>8</v>
      </c>
      <c r="F1107" s="241">
        <v>3</v>
      </c>
      <c r="G1107" s="241">
        <v>5</v>
      </c>
      <c r="H1107" s="245">
        <v>0</v>
      </c>
      <c r="I1107" s="241">
        <v>8</v>
      </c>
      <c r="J1107" s="241">
        <v>4</v>
      </c>
      <c r="K1107" s="241">
        <v>1</v>
      </c>
      <c r="L1107" s="241">
        <v>3</v>
      </c>
    </row>
    <row r="1108" spans="1:12" s="242" customFormat="1" ht="15.6" customHeight="1">
      <c r="A1108" s="431"/>
      <c r="B1108" s="432"/>
      <c r="C1108" s="239"/>
      <c r="D1108" s="244" t="s">
        <v>28</v>
      </c>
      <c r="E1108" s="241">
        <v>4</v>
      </c>
      <c r="F1108" s="241">
        <v>3</v>
      </c>
      <c r="G1108" s="241">
        <v>1</v>
      </c>
      <c r="H1108" s="245">
        <v>0</v>
      </c>
      <c r="I1108" s="241">
        <v>4</v>
      </c>
      <c r="J1108" s="241">
        <v>1</v>
      </c>
      <c r="K1108" s="241">
        <v>1</v>
      </c>
      <c r="L1108" s="245">
        <v>0</v>
      </c>
    </row>
    <row r="1109" spans="1:12" s="242" customFormat="1" ht="15.6" customHeight="1">
      <c r="A1109" s="431"/>
      <c r="B1109" s="432"/>
      <c r="C1109" s="239"/>
      <c r="D1109" s="244" t="s">
        <v>29</v>
      </c>
      <c r="E1109" s="241">
        <v>3</v>
      </c>
      <c r="F1109" s="241">
        <v>1</v>
      </c>
      <c r="G1109" s="241">
        <v>2</v>
      </c>
      <c r="H1109" s="245">
        <v>0</v>
      </c>
      <c r="I1109" s="241">
        <v>3</v>
      </c>
      <c r="J1109" s="245">
        <v>0</v>
      </c>
      <c r="K1109" s="245">
        <v>0</v>
      </c>
      <c r="L1109" s="245">
        <v>0</v>
      </c>
    </row>
    <row r="1110" spans="1:12" s="242" customFormat="1" ht="15.6" customHeight="1">
      <c r="A1110" s="431"/>
      <c r="B1110" s="432"/>
      <c r="C1110" s="239"/>
      <c r="D1110" s="244" t="s">
        <v>32</v>
      </c>
      <c r="E1110" s="241">
        <v>24</v>
      </c>
      <c r="F1110" s="241">
        <v>9</v>
      </c>
      <c r="G1110" s="241">
        <v>15</v>
      </c>
      <c r="H1110" s="241">
        <v>24</v>
      </c>
      <c r="I1110" s="245">
        <v>0</v>
      </c>
      <c r="J1110" s="241">
        <v>1</v>
      </c>
      <c r="K1110" s="245">
        <v>0</v>
      </c>
      <c r="L1110" s="241">
        <v>1</v>
      </c>
    </row>
    <row r="1111" spans="1:12" s="242" customFormat="1" ht="15.6" customHeight="1">
      <c r="A1111" s="431"/>
      <c r="B1111" s="432"/>
      <c r="C1111" s="239"/>
      <c r="D1111" s="244" t="s">
        <v>33</v>
      </c>
      <c r="E1111" s="241">
        <v>1</v>
      </c>
      <c r="F1111" s="245">
        <v>0</v>
      </c>
      <c r="G1111" s="241">
        <v>1</v>
      </c>
      <c r="H1111" s="245">
        <v>0</v>
      </c>
      <c r="I1111" s="241">
        <v>1</v>
      </c>
      <c r="J1111" s="245">
        <v>0</v>
      </c>
      <c r="K1111" s="245">
        <v>0</v>
      </c>
      <c r="L1111" s="245">
        <v>0</v>
      </c>
    </row>
    <row r="1112" spans="1:12" s="242" customFormat="1" ht="15.6" customHeight="1">
      <c r="A1112" s="431"/>
      <c r="B1112" s="432"/>
      <c r="C1112" s="239"/>
      <c r="D1112" s="244" t="s">
        <v>35</v>
      </c>
      <c r="E1112" s="241">
        <v>1</v>
      </c>
      <c r="F1112" s="241">
        <v>1</v>
      </c>
      <c r="G1112" s="245">
        <v>0</v>
      </c>
      <c r="H1112" s="245">
        <v>0</v>
      </c>
      <c r="I1112" s="241">
        <v>1</v>
      </c>
      <c r="J1112" s="245">
        <v>0</v>
      </c>
      <c r="K1112" s="245">
        <v>0</v>
      </c>
      <c r="L1112" s="245">
        <v>0</v>
      </c>
    </row>
    <row r="1113" spans="1:12" s="242" customFormat="1" ht="15.6" customHeight="1">
      <c r="A1113" s="436" t="s">
        <v>773</v>
      </c>
      <c r="B1113" s="437"/>
      <c r="C1113" s="239"/>
      <c r="D1113" s="240"/>
      <c r="E1113" s="241">
        <v>198</v>
      </c>
      <c r="F1113" s="241">
        <v>73</v>
      </c>
      <c r="G1113" s="241">
        <v>125</v>
      </c>
      <c r="H1113" s="241">
        <v>40</v>
      </c>
      <c r="I1113" s="241">
        <v>158</v>
      </c>
      <c r="J1113" s="241">
        <v>39</v>
      </c>
      <c r="K1113" s="241">
        <v>16</v>
      </c>
      <c r="L1113" s="241">
        <v>23</v>
      </c>
    </row>
    <row r="1114" spans="1:12" s="242" customFormat="1" ht="15.6" customHeight="1">
      <c r="A1114" s="431"/>
      <c r="B1114" s="432"/>
      <c r="C1114" s="243" t="s">
        <v>647</v>
      </c>
      <c r="D1114" s="244" t="s">
        <v>28</v>
      </c>
      <c r="E1114" s="241">
        <v>2</v>
      </c>
      <c r="F1114" s="241">
        <v>2</v>
      </c>
      <c r="G1114" s="245">
        <v>0</v>
      </c>
      <c r="H1114" s="245">
        <v>0</v>
      </c>
      <c r="I1114" s="241">
        <v>2</v>
      </c>
      <c r="J1114" s="245">
        <v>0</v>
      </c>
      <c r="K1114" s="245">
        <v>0</v>
      </c>
      <c r="L1114" s="245">
        <v>0</v>
      </c>
    </row>
    <row r="1115" spans="1:12" s="242" customFormat="1" ht="15.6" customHeight="1">
      <c r="A1115" s="431"/>
      <c r="B1115" s="432"/>
      <c r="C1115" s="243" t="s">
        <v>648</v>
      </c>
      <c r="D1115" s="244" t="s">
        <v>21</v>
      </c>
      <c r="E1115" s="241">
        <v>1</v>
      </c>
      <c r="F1115" s="241">
        <v>1</v>
      </c>
      <c r="G1115" s="245">
        <v>0</v>
      </c>
      <c r="H1115" s="241">
        <v>1</v>
      </c>
      <c r="I1115" s="245">
        <v>0</v>
      </c>
      <c r="J1115" s="241">
        <v>1</v>
      </c>
      <c r="K1115" s="241">
        <v>1</v>
      </c>
      <c r="L1115" s="245">
        <v>0</v>
      </c>
    </row>
    <row r="1116" spans="1:12" s="242" customFormat="1" ht="15.6" customHeight="1">
      <c r="A1116" s="431"/>
      <c r="B1116" s="432"/>
      <c r="C1116" s="239"/>
      <c r="D1116" s="244" t="s">
        <v>28</v>
      </c>
      <c r="E1116" s="241">
        <v>2</v>
      </c>
      <c r="F1116" s="241">
        <v>1</v>
      </c>
      <c r="G1116" s="241">
        <v>1</v>
      </c>
      <c r="H1116" s="245">
        <v>0</v>
      </c>
      <c r="I1116" s="241">
        <v>2</v>
      </c>
      <c r="J1116" s="245">
        <v>0</v>
      </c>
      <c r="K1116" s="245">
        <v>0</v>
      </c>
      <c r="L1116" s="245">
        <v>0</v>
      </c>
    </row>
    <row r="1117" spans="1:12" s="242" customFormat="1" ht="15.6" customHeight="1">
      <c r="A1117" s="431"/>
      <c r="B1117" s="432"/>
      <c r="C1117" s="239"/>
      <c r="D1117" s="244" t="s">
        <v>31</v>
      </c>
      <c r="E1117" s="241">
        <v>1</v>
      </c>
      <c r="F1117" s="241">
        <v>1</v>
      </c>
      <c r="G1117" s="245">
        <v>0</v>
      </c>
      <c r="H1117" s="241">
        <v>1</v>
      </c>
      <c r="I1117" s="245">
        <v>0</v>
      </c>
      <c r="J1117" s="245">
        <v>0</v>
      </c>
      <c r="K1117" s="245">
        <v>0</v>
      </c>
      <c r="L1117" s="245">
        <v>0</v>
      </c>
    </row>
    <row r="1118" spans="1:12" s="242" customFormat="1" ht="15.6" customHeight="1">
      <c r="A1118" s="431"/>
      <c r="B1118" s="432"/>
      <c r="C1118" s="239"/>
      <c r="D1118" s="244" t="s">
        <v>40</v>
      </c>
      <c r="E1118" s="241">
        <v>2</v>
      </c>
      <c r="F1118" s="241">
        <v>1</v>
      </c>
      <c r="G1118" s="241">
        <v>1</v>
      </c>
      <c r="H1118" s="241">
        <v>1</v>
      </c>
      <c r="I1118" s="241">
        <v>1</v>
      </c>
      <c r="J1118" s="241">
        <v>1</v>
      </c>
      <c r="K1118" s="241">
        <v>1</v>
      </c>
      <c r="L1118" s="245">
        <v>0</v>
      </c>
    </row>
    <row r="1119" spans="1:12" s="242" customFormat="1" ht="15.6" customHeight="1">
      <c r="A1119" s="431"/>
      <c r="B1119" s="432"/>
      <c r="C1119" s="239"/>
      <c r="D1119" s="244" t="s">
        <v>44</v>
      </c>
      <c r="E1119" s="241">
        <v>1</v>
      </c>
      <c r="F1119" s="245">
        <v>0</v>
      </c>
      <c r="G1119" s="241">
        <v>1</v>
      </c>
      <c r="H1119" s="245">
        <v>0</v>
      </c>
      <c r="I1119" s="241">
        <v>1</v>
      </c>
      <c r="J1119" s="245">
        <v>0</v>
      </c>
      <c r="K1119" s="245">
        <v>0</v>
      </c>
      <c r="L1119" s="245">
        <v>0</v>
      </c>
    </row>
    <row r="1120" spans="1:12" s="242" customFormat="1" ht="15.6" customHeight="1">
      <c r="A1120" s="431"/>
      <c r="B1120" s="432"/>
      <c r="C1120" s="243" t="s">
        <v>649</v>
      </c>
      <c r="D1120" s="244" t="s">
        <v>21</v>
      </c>
      <c r="E1120" s="241">
        <v>17</v>
      </c>
      <c r="F1120" s="241">
        <v>3</v>
      </c>
      <c r="G1120" s="241">
        <v>14</v>
      </c>
      <c r="H1120" s="241">
        <v>8</v>
      </c>
      <c r="I1120" s="241">
        <v>9</v>
      </c>
      <c r="J1120" s="241">
        <v>3</v>
      </c>
      <c r="K1120" s="241">
        <v>2</v>
      </c>
      <c r="L1120" s="241">
        <v>1</v>
      </c>
    </row>
    <row r="1121" spans="1:12" s="242" customFormat="1" ht="15.6" customHeight="1">
      <c r="A1121" s="431"/>
      <c r="B1121" s="432"/>
      <c r="C1121" s="239"/>
      <c r="D1121" s="244" t="s">
        <v>24</v>
      </c>
      <c r="E1121" s="241">
        <v>11</v>
      </c>
      <c r="F1121" s="241">
        <v>4</v>
      </c>
      <c r="G1121" s="241">
        <v>7</v>
      </c>
      <c r="H1121" s="241">
        <v>2</v>
      </c>
      <c r="I1121" s="241">
        <v>9</v>
      </c>
      <c r="J1121" s="241">
        <v>1</v>
      </c>
      <c r="K1121" s="245">
        <v>0</v>
      </c>
      <c r="L1121" s="241">
        <v>1</v>
      </c>
    </row>
    <row r="1122" spans="1:12" s="242" customFormat="1" ht="15.6" customHeight="1">
      <c r="A1122" s="431"/>
      <c r="B1122" s="432"/>
      <c r="C1122" s="239"/>
      <c r="D1122" s="244" t="s">
        <v>25</v>
      </c>
      <c r="E1122" s="241">
        <v>2</v>
      </c>
      <c r="F1122" s="245">
        <v>0</v>
      </c>
      <c r="G1122" s="241">
        <v>2</v>
      </c>
      <c r="H1122" s="241">
        <v>1</v>
      </c>
      <c r="I1122" s="241">
        <v>1</v>
      </c>
      <c r="J1122" s="245">
        <v>0</v>
      </c>
      <c r="K1122" s="245">
        <v>0</v>
      </c>
      <c r="L1122" s="245">
        <v>0</v>
      </c>
    </row>
    <row r="1123" spans="1:12" s="242" customFormat="1" ht="15.6" customHeight="1">
      <c r="A1123" s="431"/>
      <c r="B1123" s="432"/>
      <c r="C1123" s="239"/>
      <c r="D1123" s="244" t="s">
        <v>595</v>
      </c>
      <c r="E1123" s="241">
        <v>1</v>
      </c>
      <c r="F1123" s="245">
        <v>0</v>
      </c>
      <c r="G1123" s="241">
        <v>1</v>
      </c>
      <c r="H1123" s="245">
        <v>0</v>
      </c>
      <c r="I1123" s="241">
        <v>1</v>
      </c>
      <c r="J1123" s="245">
        <v>0</v>
      </c>
      <c r="K1123" s="245">
        <v>0</v>
      </c>
      <c r="L1123" s="245">
        <v>0</v>
      </c>
    </row>
    <row r="1124" spans="1:12" s="242" customFormat="1" ht="15.6" customHeight="1">
      <c r="A1124" s="431"/>
      <c r="B1124" s="432"/>
      <c r="C1124" s="239"/>
      <c r="D1124" s="244" t="s">
        <v>26</v>
      </c>
      <c r="E1124" s="241">
        <v>19</v>
      </c>
      <c r="F1124" s="241">
        <v>9</v>
      </c>
      <c r="G1124" s="241">
        <v>10</v>
      </c>
      <c r="H1124" s="241">
        <v>5</v>
      </c>
      <c r="I1124" s="241">
        <v>14</v>
      </c>
      <c r="J1124" s="241">
        <v>2</v>
      </c>
      <c r="K1124" s="245">
        <v>0</v>
      </c>
      <c r="L1124" s="241">
        <v>2</v>
      </c>
    </row>
    <row r="1125" spans="1:12" s="242" customFormat="1" ht="15.6" customHeight="1">
      <c r="A1125" s="431"/>
      <c r="B1125" s="432"/>
      <c r="C1125" s="239"/>
      <c r="D1125" s="244" t="s">
        <v>28</v>
      </c>
      <c r="E1125" s="241">
        <v>94</v>
      </c>
      <c r="F1125" s="241">
        <v>34</v>
      </c>
      <c r="G1125" s="241">
        <v>60</v>
      </c>
      <c r="H1125" s="241">
        <v>19</v>
      </c>
      <c r="I1125" s="241">
        <v>75</v>
      </c>
      <c r="J1125" s="241">
        <v>25</v>
      </c>
      <c r="K1125" s="241">
        <v>10</v>
      </c>
      <c r="L1125" s="241">
        <v>15</v>
      </c>
    </row>
    <row r="1126" spans="1:12" s="242" customFormat="1" ht="15.6" customHeight="1">
      <c r="A1126" s="431"/>
      <c r="B1126" s="432"/>
      <c r="C1126" s="239"/>
      <c r="D1126" s="244" t="s">
        <v>29</v>
      </c>
      <c r="E1126" s="241">
        <v>3</v>
      </c>
      <c r="F1126" s="241">
        <v>1</v>
      </c>
      <c r="G1126" s="241">
        <v>2</v>
      </c>
      <c r="H1126" s="245">
        <v>0</v>
      </c>
      <c r="I1126" s="241">
        <v>3</v>
      </c>
      <c r="J1126" s="245">
        <v>0</v>
      </c>
      <c r="K1126" s="245">
        <v>0</v>
      </c>
      <c r="L1126" s="245">
        <v>0</v>
      </c>
    </row>
    <row r="1127" spans="1:12" s="242" customFormat="1" ht="15.6" customHeight="1">
      <c r="A1127" s="431"/>
      <c r="B1127" s="432"/>
      <c r="C1127" s="239"/>
      <c r="D1127" s="244" t="s">
        <v>31</v>
      </c>
      <c r="E1127" s="241">
        <v>9</v>
      </c>
      <c r="F1127" s="241">
        <v>3</v>
      </c>
      <c r="G1127" s="241">
        <v>6</v>
      </c>
      <c r="H1127" s="245">
        <v>0</v>
      </c>
      <c r="I1127" s="241">
        <v>9</v>
      </c>
      <c r="J1127" s="241">
        <v>2</v>
      </c>
      <c r="K1127" s="241">
        <v>1</v>
      </c>
      <c r="L1127" s="241">
        <v>1</v>
      </c>
    </row>
    <row r="1128" spans="1:12" s="242" customFormat="1" ht="15.6" customHeight="1">
      <c r="A1128" s="431"/>
      <c r="B1128" s="432"/>
      <c r="C1128" s="239"/>
      <c r="D1128" s="244" t="s">
        <v>32</v>
      </c>
      <c r="E1128" s="241">
        <v>3</v>
      </c>
      <c r="F1128" s="241">
        <v>1</v>
      </c>
      <c r="G1128" s="241">
        <v>2</v>
      </c>
      <c r="H1128" s="245">
        <v>0</v>
      </c>
      <c r="I1128" s="241">
        <v>3</v>
      </c>
      <c r="J1128" s="245">
        <v>0</v>
      </c>
      <c r="K1128" s="245">
        <v>0</v>
      </c>
      <c r="L1128" s="245">
        <v>0</v>
      </c>
    </row>
    <row r="1129" spans="1:12" s="242" customFormat="1" ht="15.6" customHeight="1">
      <c r="A1129" s="431"/>
      <c r="B1129" s="432"/>
      <c r="C1129" s="239"/>
      <c r="D1129" s="244" t="s">
        <v>33</v>
      </c>
      <c r="E1129" s="241">
        <v>3</v>
      </c>
      <c r="F1129" s="241">
        <v>1</v>
      </c>
      <c r="G1129" s="241">
        <v>2</v>
      </c>
      <c r="H1129" s="241">
        <v>1</v>
      </c>
      <c r="I1129" s="241">
        <v>2</v>
      </c>
      <c r="J1129" s="245">
        <v>0</v>
      </c>
      <c r="K1129" s="245">
        <v>0</v>
      </c>
      <c r="L1129" s="245">
        <v>0</v>
      </c>
    </row>
    <row r="1130" spans="1:12" s="242" customFormat="1" ht="15.6" customHeight="1">
      <c r="A1130" s="431"/>
      <c r="B1130" s="432"/>
      <c r="C1130" s="239"/>
      <c r="D1130" s="244" t="s">
        <v>35</v>
      </c>
      <c r="E1130" s="241">
        <v>1</v>
      </c>
      <c r="F1130" s="245">
        <v>0</v>
      </c>
      <c r="G1130" s="241">
        <v>1</v>
      </c>
      <c r="H1130" s="245">
        <v>0</v>
      </c>
      <c r="I1130" s="241">
        <v>1</v>
      </c>
      <c r="J1130" s="245">
        <v>0</v>
      </c>
      <c r="K1130" s="245">
        <v>0</v>
      </c>
      <c r="L1130" s="245">
        <v>0</v>
      </c>
    </row>
    <row r="1131" spans="1:12" s="242" customFormat="1" ht="15.6" customHeight="1">
      <c r="A1131" s="431"/>
      <c r="B1131" s="432"/>
      <c r="C1131" s="239"/>
      <c r="D1131" s="244" t="s">
        <v>40</v>
      </c>
      <c r="E1131" s="241">
        <v>12</v>
      </c>
      <c r="F1131" s="241">
        <v>4</v>
      </c>
      <c r="G1131" s="241">
        <v>8</v>
      </c>
      <c r="H1131" s="241">
        <v>1</v>
      </c>
      <c r="I1131" s="241">
        <v>11</v>
      </c>
      <c r="J1131" s="245">
        <v>0</v>
      </c>
      <c r="K1131" s="245">
        <v>0</v>
      </c>
      <c r="L1131" s="245">
        <v>0</v>
      </c>
    </row>
    <row r="1132" spans="1:12" s="242" customFormat="1" ht="15.6" customHeight="1">
      <c r="A1132" s="431"/>
      <c r="B1132" s="432"/>
      <c r="C1132" s="239"/>
      <c r="D1132" s="244" t="s">
        <v>44</v>
      </c>
      <c r="E1132" s="241">
        <v>11</v>
      </c>
      <c r="F1132" s="241">
        <v>5</v>
      </c>
      <c r="G1132" s="241">
        <v>6</v>
      </c>
      <c r="H1132" s="245">
        <v>0</v>
      </c>
      <c r="I1132" s="241">
        <v>11</v>
      </c>
      <c r="J1132" s="241">
        <v>3</v>
      </c>
      <c r="K1132" s="241">
        <v>1</v>
      </c>
      <c r="L1132" s="241">
        <v>2</v>
      </c>
    </row>
    <row r="1133" spans="1:12" s="242" customFormat="1" ht="15.6" customHeight="1">
      <c r="A1133" s="431"/>
      <c r="B1133" s="432"/>
      <c r="C1133" s="239"/>
      <c r="D1133" s="244" t="s">
        <v>46</v>
      </c>
      <c r="E1133" s="245">
        <v>0</v>
      </c>
      <c r="F1133" s="245">
        <v>0</v>
      </c>
      <c r="G1133" s="245">
        <v>0</v>
      </c>
      <c r="H1133" s="245">
        <v>0</v>
      </c>
      <c r="I1133" s="245">
        <v>0</v>
      </c>
      <c r="J1133" s="241">
        <v>1</v>
      </c>
      <c r="K1133" s="245">
        <v>0</v>
      </c>
      <c r="L1133" s="241">
        <v>1</v>
      </c>
    </row>
    <row r="1134" spans="1:12" s="242" customFormat="1" ht="15.6" customHeight="1">
      <c r="A1134" s="431"/>
      <c r="B1134" s="432"/>
      <c r="C1134" s="239"/>
      <c r="D1134" s="244" t="s">
        <v>607</v>
      </c>
      <c r="E1134" s="241">
        <v>1</v>
      </c>
      <c r="F1134" s="241">
        <v>1</v>
      </c>
      <c r="G1134" s="245">
        <v>0</v>
      </c>
      <c r="H1134" s="245">
        <v>0</v>
      </c>
      <c r="I1134" s="241">
        <v>1</v>
      </c>
      <c r="J1134" s="245">
        <v>0</v>
      </c>
      <c r="K1134" s="245">
        <v>0</v>
      </c>
      <c r="L1134" s="245">
        <v>0</v>
      </c>
    </row>
    <row r="1135" spans="1:12" s="242" customFormat="1" ht="15.6" customHeight="1">
      <c r="A1135" s="431"/>
      <c r="B1135" s="432"/>
      <c r="C1135" s="239"/>
      <c r="D1135" s="244" t="s">
        <v>608</v>
      </c>
      <c r="E1135" s="241">
        <v>1</v>
      </c>
      <c r="F1135" s="245">
        <v>0</v>
      </c>
      <c r="G1135" s="241">
        <v>1</v>
      </c>
      <c r="H1135" s="245">
        <v>0</v>
      </c>
      <c r="I1135" s="241">
        <v>1</v>
      </c>
      <c r="J1135" s="245">
        <v>0</v>
      </c>
      <c r="K1135" s="245">
        <v>0</v>
      </c>
      <c r="L1135" s="245">
        <v>0</v>
      </c>
    </row>
    <row r="1136" spans="1:12" s="242" customFormat="1" ht="15.6" customHeight="1">
      <c r="A1136" s="431"/>
      <c r="B1136" s="432"/>
      <c r="C1136" s="239"/>
      <c r="D1136" s="244" t="s">
        <v>545</v>
      </c>
      <c r="E1136" s="241">
        <v>1</v>
      </c>
      <c r="F1136" s="241">
        <v>1</v>
      </c>
      <c r="G1136" s="245">
        <v>0</v>
      </c>
      <c r="H1136" s="245">
        <v>0</v>
      </c>
      <c r="I1136" s="241">
        <v>1</v>
      </c>
      <c r="J1136" s="245">
        <v>0</v>
      </c>
      <c r="K1136" s="245">
        <v>0</v>
      </c>
      <c r="L1136" s="245">
        <v>0</v>
      </c>
    </row>
    <row r="1137" spans="1:12" s="242" customFormat="1" ht="15.6" customHeight="1">
      <c r="A1137" s="436" t="s">
        <v>774</v>
      </c>
      <c r="B1137" s="437"/>
      <c r="C1137" s="239"/>
      <c r="D1137" s="240"/>
      <c r="E1137" s="241">
        <v>84</v>
      </c>
      <c r="F1137" s="241">
        <v>41</v>
      </c>
      <c r="G1137" s="241">
        <v>43</v>
      </c>
      <c r="H1137" s="245">
        <v>0</v>
      </c>
      <c r="I1137" s="241">
        <v>84</v>
      </c>
      <c r="J1137" s="241">
        <v>13</v>
      </c>
      <c r="K1137" s="241">
        <v>9</v>
      </c>
      <c r="L1137" s="241">
        <v>4</v>
      </c>
    </row>
    <row r="1138" spans="1:12" s="242" customFormat="1" ht="15.6" customHeight="1">
      <c r="A1138" s="431"/>
      <c r="B1138" s="432"/>
      <c r="C1138" s="243" t="s">
        <v>648</v>
      </c>
      <c r="D1138" s="244" t="s">
        <v>33</v>
      </c>
      <c r="E1138" s="241">
        <v>1</v>
      </c>
      <c r="F1138" s="245">
        <v>0</v>
      </c>
      <c r="G1138" s="241">
        <v>1</v>
      </c>
      <c r="H1138" s="245">
        <v>0</v>
      </c>
      <c r="I1138" s="241">
        <v>1</v>
      </c>
      <c r="J1138" s="245">
        <v>0</v>
      </c>
      <c r="K1138" s="245">
        <v>0</v>
      </c>
      <c r="L1138" s="245">
        <v>0</v>
      </c>
    </row>
    <row r="1139" spans="1:12" s="242" customFormat="1" ht="15.6" customHeight="1">
      <c r="A1139" s="431"/>
      <c r="B1139" s="432"/>
      <c r="C1139" s="243" t="s">
        <v>649</v>
      </c>
      <c r="D1139" s="244" t="s">
        <v>21</v>
      </c>
      <c r="E1139" s="241">
        <v>1</v>
      </c>
      <c r="F1139" s="241">
        <v>1</v>
      </c>
      <c r="G1139" s="245">
        <v>0</v>
      </c>
      <c r="H1139" s="245">
        <v>0</v>
      </c>
      <c r="I1139" s="241">
        <v>1</v>
      </c>
      <c r="J1139" s="245">
        <v>0</v>
      </c>
      <c r="K1139" s="245">
        <v>0</v>
      </c>
      <c r="L1139" s="245">
        <v>0</v>
      </c>
    </row>
    <row r="1140" spans="1:12" s="242" customFormat="1" ht="15.6" customHeight="1">
      <c r="A1140" s="431"/>
      <c r="B1140" s="432"/>
      <c r="C1140" s="239"/>
      <c r="D1140" s="244" t="s">
        <v>24</v>
      </c>
      <c r="E1140" s="241">
        <v>22</v>
      </c>
      <c r="F1140" s="241">
        <v>11</v>
      </c>
      <c r="G1140" s="241">
        <v>11</v>
      </c>
      <c r="H1140" s="245">
        <v>0</v>
      </c>
      <c r="I1140" s="241">
        <v>22</v>
      </c>
      <c r="J1140" s="241">
        <v>4</v>
      </c>
      <c r="K1140" s="241">
        <v>3</v>
      </c>
      <c r="L1140" s="241">
        <v>1</v>
      </c>
    </row>
    <row r="1141" spans="1:12" s="242" customFormat="1" ht="15.6" customHeight="1">
      <c r="A1141" s="431"/>
      <c r="B1141" s="432"/>
      <c r="C1141" s="239"/>
      <c r="D1141" s="244" t="s">
        <v>28</v>
      </c>
      <c r="E1141" s="241">
        <v>3</v>
      </c>
      <c r="F1141" s="241">
        <v>3</v>
      </c>
      <c r="G1141" s="245">
        <v>0</v>
      </c>
      <c r="H1141" s="245">
        <v>0</v>
      </c>
      <c r="I1141" s="241">
        <v>3</v>
      </c>
      <c r="J1141" s="241">
        <v>4</v>
      </c>
      <c r="K1141" s="241">
        <v>3</v>
      </c>
      <c r="L1141" s="241">
        <v>1</v>
      </c>
    </row>
    <row r="1142" spans="1:12" s="242" customFormat="1" ht="15.6" customHeight="1">
      <c r="A1142" s="431"/>
      <c r="B1142" s="432"/>
      <c r="C1142" s="239"/>
      <c r="D1142" s="244" t="s">
        <v>33</v>
      </c>
      <c r="E1142" s="241">
        <v>57</v>
      </c>
      <c r="F1142" s="241">
        <v>26</v>
      </c>
      <c r="G1142" s="241">
        <v>31</v>
      </c>
      <c r="H1142" s="245">
        <v>0</v>
      </c>
      <c r="I1142" s="241">
        <v>57</v>
      </c>
      <c r="J1142" s="241">
        <v>5</v>
      </c>
      <c r="K1142" s="241">
        <v>3</v>
      </c>
      <c r="L1142" s="241">
        <v>2</v>
      </c>
    </row>
    <row r="1143" spans="1:12" s="242" customFormat="1" ht="15.6" customHeight="1">
      <c r="A1143" s="436" t="s">
        <v>775</v>
      </c>
      <c r="B1143" s="437"/>
      <c r="C1143" s="239"/>
      <c r="D1143" s="240"/>
      <c r="E1143" s="241">
        <v>1052</v>
      </c>
      <c r="F1143" s="241">
        <v>594</v>
      </c>
      <c r="G1143" s="241">
        <v>458</v>
      </c>
      <c r="H1143" s="241">
        <v>270</v>
      </c>
      <c r="I1143" s="241">
        <v>782</v>
      </c>
      <c r="J1143" s="241">
        <v>117</v>
      </c>
      <c r="K1143" s="241">
        <v>60</v>
      </c>
      <c r="L1143" s="241">
        <v>57</v>
      </c>
    </row>
    <row r="1144" spans="1:12" s="242" customFormat="1" ht="15.6" customHeight="1">
      <c r="A1144" s="431"/>
      <c r="B1144" s="432"/>
      <c r="C1144" s="243" t="s">
        <v>649</v>
      </c>
      <c r="D1144" s="244" t="s">
        <v>21</v>
      </c>
      <c r="E1144" s="241">
        <v>18</v>
      </c>
      <c r="F1144" s="241">
        <v>11</v>
      </c>
      <c r="G1144" s="241">
        <v>7</v>
      </c>
      <c r="H1144" s="241">
        <v>3</v>
      </c>
      <c r="I1144" s="241">
        <v>15</v>
      </c>
      <c r="J1144" s="241">
        <v>6</v>
      </c>
      <c r="K1144" s="241">
        <v>3</v>
      </c>
      <c r="L1144" s="241">
        <v>3</v>
      </c>
    </row>
    <row r="1145" spans="1:12" s="242" customFormat="1" ht="15.6" customHeight="1">
      <c r="A1145" s="431"/>
      <c r="B1145" s="432"/>
      <c r="C1145" s="239"/>
      <c r="D1145" s="244" t="s">
        <v>22</v>
      </c>
      <c r="E1145" s="241">
        <v>12</v>
      </c>
      <c r="F1145" s="241">
        <v>7</v>
      </c>
      <c r="G1145" s="241">
        <v>5</v>
      </c>
      <c r="H1145" s="245">
        <v>0</v>
      </c>
      <c r="I1145" s="241">
        <v>12</v>
      </c>
      <c r="J1145" s="245">
        <v>0</v>
      </c>
      <c r="K1145" s="245">
        <v>0</v>
      </c>
      <c r="L1145" s="245">
        <v>0</v>
      </c>
    </row>
    <row r="1146" spans="1:12" s="242" customFormat="1" ht="15.6" customHeight="1">
      <c r="A1146" s="431"/>
      <c r="B1146" s="432"/>
      <c r="C1146" s="239"/>
      <c r="D1146" s="244" t="s">
        <v>24</v>
      </c>
      <c r="E1146" s="241">
        <v>487</v>
      </c>
      <c r="F1146" s="241">
        <v>287</v>
      </c>
      <c r="G1146" s="241">
        <v>200</v>
      </c>
      <c r="H1146" s="241">
        <v>180</v>
      </c>
      <c r="I1146" s="241">
        <v>307</v>
      </c>
      <c r="J1146" s="241">
        <v>36</v>
      </c>
      <c r="K1146" s="241">
        <v>18</v>
      </c>
      <c r="L1146" s="241">
        <v>18</v>
      </c>
    </row>
    <row r="1147" spans="1:12" s="242" customFormat="1" ht="15.6" customHeight="1">
      <c r="A1147" s="431"/>
      <c r="B1147" s="432"/>
      <c r="C1147" s="239"/>
      <c r="D1147" s="244" t="s">
        <v>28</v>
      </c>
      <c r="E1147" s="241">
        <v>54</v>
      </c>
      <c r="F1147" s="241">
        <v>48</v>
      </c>
      <c r="G1147" s="241">
        <v>6</v>
      </c>
      <c r="H1147" s="241">
        <v>8</v>
      </c>
      <c r="I1147" s="241">
        <v>46</v>
      </c>
      <c r="J1147" s="241">
        <v>5</v>
      </c>
      <c r="K1147" s="241">
        <v>4</v>
      </c>
      <c r="L1147" s="241">
        <v>1</v>
      </c>
    </row>
    <row r="1148" spans="1:12" s="242" customFormat="1" ht="15.6" customHeight="1">
      <c r="A1148" s="431"/>
      <c r="B1148" s="432"/>
      <c r="C1148" s="239"/>
      <c r="D1148" s="244" t="s">
        <v>32</v>
      </c>
      <c r="E1148" s="241">
        <v>42</v>
      </c>
      <c r="F1148" s="241">
        <v>6</v>
      </c>
      <c r="G1148" s="241">
        <v>36</v>
      </c>
      <c r="H1148" s="241">
        <v>9</v>
      </c>
      <c r="I1148" s="241">
        <v>33</v>
      </c>
      <c r="J1148" s="241">
        <v>5</v>
      </c>
      <c r="K1148" s="241">
        <v>1</v>
      </c>
      <c r="L1148" s="241">
        <v>4</v>
      </c>
    </row>
    <row r="1149" spans="1:12" s="242" customFormat="1" ht="15.6" customHeight="1">
      <c r="A1149" s="431"/>
      <c r="B1149" s="432"/>
      <c r="C1149" s="239"/>
      <c r="D1149" s="244" t="s">
        <v>33</v>
      </c>
      <c r="E1149" s="241">
        <v>438</v>
      </c>
      <c r="F1149" s="241">
        <v>234</v>
      </c>
      <c r="G1149" s="241">
        <v>204</v>
      </c>
      <c r="H1149" s="241">
        <v>69</v>
      </c>
      <c r="I1149" s="241">
        <v>369</v>
      </c>
      <c r="J1149" s="241">
        <v>65</v>
      </c>
      <c r="K1149" s="241">
        <v>34</v>
      </c>
      <c r="L1149" s="241">
        <v>31</v>
      </c>
    </row>
    <row r="1150" spans="1:12" s="242" customFormat="1" ht="15.6" customHeight="1">
      <c r="A1150" s="431"/>
      <c r="B1150" s="432"/>
      <c r="C1150" s="239"/>
      <c r="D1150" s="244" t="s">
        <v>545</v>
      </c>
      <c r="E1150" s="241">
        <v>1</v>
      </c>
      <c r="F1150" s="241">
        <v>1</v>
      </c>
      <c r="G1150" s="245">
        <v>0</v>
      </c>
      <c r="H1150" s="241">
        <v>1</v>
      </c>
      <c r="I1150" s="245">
        <v>0</v>
      </c>
      <c r="J1150" s="245">
        <v>0</v>
      </c>
      <c r="K1150" s="245">
        <v>0</v>
      </c>
      <c r="L1150" s="245">
        <v>0</v>
      </c>
    </row>
    <row r="1151" spans="1:12" s="242" customFormat="1" ht="15.6" customHeight="1">
      <c r="A1151" s="436" t="s">
        <v>776</v>
      </c>
      <c r="B1151" s="437"/>
      <c r="C1151" s="239"/>
      <c r="D1151" s="240"/>
      <c r="E1151" s="241">
        <v>368</v>
      </c>
      <c r="F1151" s="241">
        <v>186</v>
      </c>
      <c r="G1151" s="241">
        <v>182</v>
      </c>
      <c r="H1151" s="241">
        <v>218</v>
      </c>
      <c r="I1151" s="241">
        <v>150</v>
      </c>
      <c r="J1151" s="241">
        <v>37</v>
      </c>
      <c r="K1151" s="241">
        <v>16</v>
      </c>
      <c r="L1151" s="241">
        <v>21</v>
      </c>
    </row>
    <row r="1152" spans="1:12" s="242" customFormat="1" ht="15.6" customHeight="1">
      <c r="A1152" s="431"/>
      <c r="B1152" s="432"/>
      <c r="C1152" s="243" t="s">
        <v>649</v>
      </c>
      <c r="D1152" s="244" t="s">
        <v>21</v>
      </c>
      <c r="E1152" s="241">
        <v>11</v>
      </c>
      <c r="F1152" s="241">
        <v>7</v>
      </c>
      <c r="G1152" s="241">
        <v>4</v>
      </c>
      <c r="H1152" s="241">
        <v>4</v>
      </c>
      <c r="I1152" s="241">
        <v>7</v>
      </c>
      <c r="J1152" s="245">
        <v>0</v>
      </c>
      <c r="K1152" s="245">
        <v>0</v>
      </c>
      <c r="L1152" s="245">
        <v>0</v>
      </c>
    </row>
    <row r="1153" spans="1:12" s="242" customFormat="1" ht="15.6" customHeight="1">
      <c r="A1153" s="431"/>
      <c r="B1153" s="432"/>
      <c r="C1153" s="239"/>
      <c r="D1153" s="244" t="s">
        <v>22</v>
      </c>
      <c r="E1153" s="241">
        <v>3</v>
      </c>
      <c r="F1153" s="241">
        <v>1</v>
      </c>
      <c r="G1153" s="241">
        <v>2</v>
      </c>
      <c r="H1153" s="241">
        <v>3</v>
      </c>
      <c r="I1153" s="245">
        <v>0</v>
      </c>
      <c r="J1153" s="245">
        <v>0</v>
      </c>
      <c r="K1153" s="245">
        <v>0</v>
      </c>
      <c r="L1153" s="245">
        <v>0</v>
      </c>
    </row>
    <row r="1154" spans="1:12" s="242" customFormat="1" ht="15.6" customHeight="1">
      <c r="A1154" s="431"/>
      <c r="B1154" s="432"/>
      <c r="C1154" s="239"/>
      <c r="D1154" s="244" t="s">
        <v>24</v>
      </c>
      <c r="E1154" s="241">
        <v>143</v>
      </c>
      <c r="F1154" s="241">
        <v>62</v>
      </c>
      <c r="G1154" s="241">
        <v>81</v>
      </c>
      <c r="H1154" s="241">
        <v>96</v>
      </c>
      <c r="I1154" s="241">
        <v>47</v>
      </c>
      <c r="J1154" s="241">
        <v>1</v>
      </c>
      <c r="K1154" s="241">
        <v>1</v>
      </c>
      <c r="L1154" s="245">
        <v>0</v>
      </c>
    </row>
    <row r="1155" spans="1:12" s="242" customFormat="1" ht="15.6" customHeight="1">
      <c r="A1155" s="431"/>
      <c r="B1155" s="432"/>
      <c r="C1155" s="239"/>
      <c r="D1155" s="244" t="s">
        <v>28</v>
      </c>
      <c r="E1155" s="241">
        <v>13</v>
      </c>
      <c r="F1155" s="241">
        <v>7</v>
      </c>
      <c r="G1155" s="241">
        <v>6</v>
      </c>
      <c r="H1155" s="241">
        <v>2</v>
      </c>
      <c r="I1155" s="241">
        <v>11</v>
      </c>
      <c r="J1155" s="241">
        <v>4</v>
      </c>
      <c r="K1155" s="241">
        <v>4</v>
      </c>
      <c r="L1155" s="245">
        <v>0</v>
      </c>
    </row>
    <row r="1156" spans="1:12" s="242" customFormat="1" ht="15.6" customHeight="1">
      <c r="A1156" s="431"/>
      <c r="B1156" s="432"/>
      <c r="C1156" s="239"/>
      <c r="D1156" s="244" t="s">
        <v>32</v>
      </c>
      <c r="E1156" s="241">
        <v>20</v>
      </c>
      <c r="F1156" s="241">
        <v>14</v>
      </c>
      <c r="G1156" s="241">
        <v>6</v>
      </c>
      <c r="H1156" s="241">
        <v>14</v>
      </c>
      <c r="I1156" s="241">
        <v>6</v>
      </c>
      <c r="J1156" s="245">
        <v>0</v>
      </c>
      <c r="K1156" s="245">
        <v>0</v>
      </c>
      <c r="L1156" s="245">
        <v>0</v>
      </c>
    </row>
    <row r="1157" spans="1:12" s="242" customFormat="1" ht="15.6" customHeight="1">
      <c r="A1157" s="431"/>
      <c r="B1157" s="432"/>
      <c r="C1157" s="239"/>
      <c r="D1157" s="244" t="s">
        <v>33</v>
      </c>
      <c r="E1157" s="241">
        <v>178</v>
      </c>
      <c r="F1157" s="241">
        <v>95</v>
      </c>
      <c r="G1157" s="241">
        <v>83</v>
      </c>
      <c r="H1157" s="241">
        <v>99</v>
      </c>
      <c r="I1157" s="241">
        <v>79</v>
      </c>
      <c r="J1157" s="241">
        <v>32</v>
      </c>
      <c r="K1157" s="241">
        <v>11</v>
      </c>
      <c r="L1157" s="241">
        <v>21</v>
      </c>
    </row>
    <row r="1158" spans="1:12" s="242" customFormat="1" ht="15.6" customHeight="1">
      <c r="A1158" s="436" t="s">
        <v>777</v>
      </c>
      <c r="B1158" s="437"/>
      <c r="C1158" s="239"/>
      <c r="D1158" s="240"/>
      <c r="E1158" s="241">
        <v>42</v>
      </c>
      <c r="F1158" s="241">
        <v>23</v>
      </c>
      <c r="G1158" s="241">
        <v>19</v>
      </c>
      <c r="H1158" s="241">
        <v>16</v>
      </c>
      <c r="I1158" s="241">
        <v>26</v>
      </c>
      <c r="J1158" s="241">
        <v>13</v>
      </c>
      <c r="K1158" s="241">
        <v>5</v>
      </c>
      <c r="L1158" s="241">
        <v>8</v>
      </c>
    </row>
    <row r="1159" spans="1:12" s="242" customFormat="1" ht="15.6" customHeight="1">
      <c r="A1159" s="431"/>
      <c r="B1159" s="432"/>
      <c r="C1159" s="243" t="s">
        <v>648</v>
      </c>
      <c r="D1159" s="244" t="s">
        <v>24</v>
      </c>
      <c r="E1159" s="241">
        <v>1</v>
      </c>
      <c r="F1159" s="245">
        <v>0</v>
      </c>
      <c r="G1159" s="241">
        <v>1</v>
      </c>
      <c r="H1159" s="241">
        <v>1</v>
      </c>
      <c r="I1159" s="245">
        <v>0</v>
      </c>
      <c r="J1159" s="245">
        <v>0</v>
      </c>
      <c r="K1159" s="245">
        <v>0</v>
      </c>
      <c r="L1159" s="245">
        <v>0</v>
      </c>
    </row>
    <row r="1160" spans="1:12" s="242" customFormat="1" ht="15.6" customHeight="1">
      <c r="A1160" s="431"/>
      <c r="B1160" s="432"/>
      <c r="C1160" s="239"/>
      <c r="D1160" s="244" t="s">
        <v>28</v>
      </c>
      <c r="E1160" s="241">
        <v>1</v>
      </c>
      <c r="F1160" s="241">
        <v>1</v>
      </c>
      <c r="G1160" s="245">
        <v>0</v>
      </c>
      <c r="H1160" s="241">
        <v>1</v>
      </c>
      <c r="I1160" s="245">
        <v>0</v>
      </c>
      <c r="J1160" s="241">
        <v>1</v>
      </c>
      <c r="K1160" s="245">
        <v>0</v>
      </c>
      <c r="L1160" s="241">
        <v>1</v>
      </c>
    </row>
    <row r="1161" spans="1:12" s="242" customFormat="1" ht="15.6" customHeight="1">
      <c r="A1161" s="431"/>
      <c r="B1161" s="432"/>
      <c r="C1161" s="243" t="s">
        <v>649</v>
      </c>
      <c r="D1161" s="244" t="s">
        <v>21</v>
      </c>
      <c r="E1161" s="241">
        <v>2</v>
      </c>
      <c r="F1161" s="245">
        <v>0</v>
      </c>
      <c r="G1161" s="241">
        <v>2</v>
      </c>
      <c r="H1161" s="245">
        <v>0</v>
      </c>
      <c r="I1161" s="241">
        <v>2</v>
      </c>
      <c r="J1161" s="245">
        <v>0</v>
      </c>
      <c r="K1161" s="245">
        <v>0</v>
      </c>
      <c r="L1161" s="245">
        <v>0</v>
      </c>
    </row>
    <row r="1162" spans="1:12" s="242" customFormat="1" ht="15.6" customHeight="1">
      <c r="A1162" s="431"/>
      <c r="B1162" s="432"/>
      <c r="C1162" s="239"/>
      <c r="D1162" s="244" t="s">
        <v>24</v>
      </c>
      <c r="E1162" s="241">
        <v>10</v>
      </c>
      <c r="F1162" s="241">
        <v>6</v>
      </c>
      <c r="G1162" s="241">
        <v>4</v>
      </c>
      <c r="H1162" s="241">
        <v>8</v>
      </c>
      <c r="I1162" s="241">
        <v>2</v>
      </c>
      <c r="J1162" s="245">
        <v>0</v>
      </c>
      <c r="K1162" s="245">
        <v>0</v>
      </c>
      <c r="L1162" s="245">
        <v>0</v>
      </c>
    </row>
    <row r="1163" spans="1:12" s="242" customFormat="1" ht="15.6" customHeight="1">
      <c r="A1163" s="431"/>
      <c r="B1163" s="432"/>
      <c r="C1163" s="239"/>
      <c r="D1163" s="244" t="s">
        <v>28</v>
      </c>
      <c r="E1163" s="241">
        <v>28</v>
      </c>
      <c r="F1163" s="241">
        <v>16</v>
      </c>
      <c r="G1163" s="241">
        <v>12</v>
      </c>
      <c r="H1163" s="241">
        <v>6</v>
      </c>
      <c r="I1163" s="241">
        <v>22</v>
      </c>
      <c r="J1163" s="241">
        <v>12</v>
      </c>
      <c r="K1163" s="241">
        <v>5</v>
      </c>
      <c r="L1163" s="241">
        <v>7</v>
      </c>
    </row>
    <row r="1164" spans="1:12" s="242" customFormat="1" ht="15.6" customHeight="1">
      <c r="A1164" s="436" t="s">
        <v>778</v>
      </c>
      <c r="B1164" s="437"/>
      <c r="C1164" s="239"/>
      <c r="D1164" s="240"/>
      <c r="E1164" s="241">
        <v>7</v>
      </c>
      <c r="F1164" s="241">
        <v>6</v>
      </c>
      <c r="G1164" s="241">
        <v>1</v>
      </c>
      <c r="H1164" s="241">
        <v>4</v>
      </c>
      <c r="I1164" s="241">
        <v>3</v>
      </c>
      <c r="J1164" s="241">
        <v>1</v>
      </c>
      <c r="K1164" s="241">
        <v>1</v>
      </c>
      <c r="L1164" s="245">
        <v>0</v>
      </c>
    </row>
    <row r="1165" spans="1:12" s="242" customFormat="1" ht="15.6" customHeight="1">
      <c r="A1165" s="431"/>
      <c r="B1165" s="432"/>
      <c r="C1165" s="243" t="s">
        <v>648</v>
      </c>
      <c r="D1165" s="244" t="s">
        <v>21</v>
      </c>
      <c r="E1165" s="241">
        <v>1</v>
      </c>
      <c r="F1165" s="241">
        <v>1</v>
      </c>
      <c r="G1165" s="245">
        <v>0</v>
      </c>
      <c r="H1165" s="241">
        <v>1</v>
      </c>
      <c r="I1165" s="245">
        <v>0</v>
      </c>
      <c r="J1165" s="245">
        <v>0</v>
      </c>
      <c r="K1165" s="245">
        <v>0</v>
      </c>
      <c r="L1165" s="245">
        <v>0</v>
      </c>
    </row>
    <row r="1166" spans="1:12" s="242" customFormat="1" ht="15.6" customHeight="1">
      <c r="A1166" s="431"/>
      <c r="B1166" s="432"/>
      <c r="C1166" s="243" t="s">
        <v>649</v>
      </c>
      <c r="D1166" s="244" t="s">
        <v>24</v>
      </c>
      <c r="E1166" s="241">
        <v>3</v>
      </c>
      <c r="F1166" s="241">
        <v>2</v>
      </c>
      <c r="G1166" s="241">
        <v>1</v>
      </c>
      <c r="H1166" s="241">
        <v>1</v>
      </c>
      <c r="I1166" s="241">
        <v>2</v>
      </c>
      <c r="J1166" s="245">
        <v>0</v>
      </c>
      <c r="K1166" s="245">
        <v>0</v>
      </c>
      <c r="L1166" s="245">
        <v>0</v>
      </c>
    </row>
    <row r="1167" spans="1:12" s="242" customFormat="1" ht="15.6" customHeight="1">
      <c r="A1167" s="431"/>
      <c r="B1167" s="432"/>
      <c r="C1167" s="239"/>
      <c r="D1167" s="244" t="s">
        <v>28</v>
      </c>
      <c r="E1167" s="241">
        <v>2</v>
      </c>
      <c r="F1167" s="241">
        <v>2</v>
      </c>
      <c r="G1167" s="245">
        <v>0</v>
      </c>
      <c r="H1167" s="241">
        <v>1</v>
      </c>
      <c r="I1167" s="241">
        <v>1</v>
      </c>
      <c r="J1167" s="241">
        <v>1</v>
      </c>
      <c r="K1167" s="241">
        <v>1</v>
      </c>
      <c r="L1167" s="245">
        <v>0</v>
      </c>
    </row>
    <row r="1168" spans="1:12" s="242" customFormat="1" ht="15.6" customHeight="1">
      <c r="A1168" s="431"/>
      <c r="B1168" s="432"/>
      <c r="C1168" s="239"/>
      <c r="D1168" s="244" t="s">
        <v>33</v>
      </c>
      <c r="E1168" s="241">
        <v>1</v>
      </c>
      <c r="F1168" s="241">
        <v>1</v>
      </c>
      <c r="G1168" s="245">
        <v>0</v>
      </c>
      <c r="H1168" s="241">
        <v>1</v>
      </c>
      <c r="I1168" s="245">
        <v>0</v>
      </c>
      <c r="J1168" s="245">
        <v>0</v>
      </c>
      <c r="K1168" s="245">
        <v>0</v>
      </c>
      <c r="L1168" s="245">
        <v>0</v>
      </c>
    </row>
    <row r="1169" spans="1:12" s="242" customFormat="1" ht="15.6" customHeight="1">
      <c r="A1169" s="436" t="s">
        <v>779</v>
      </c>
      <c r="B1169" s="437"/>
      <c r="C1169" s="239"/>
      <c r="D1169" s="240"/>
      <c r="E1169" s="241">
        <v>13</v>
      </c>
      <c r="F1169" s="241">
        <v>9</v>
      </c>
      <c r="G1169" s="241">
        <v>4</v>
      </c>
      <c r="H1169" s="241">
        <v>7</v>
      </c>
      <c r="I1169" s="241">
        <v>6</v>
      </c>
      <c r="J1169" s="241">
        <v>6</v>
      </c>
      <c r="K1169" s="241">
        <v>5</v>
      </c>
      <c r="L1169" s="241">
        <v>1</v>
      </c>
    </row>
    <row r="1170" spans="1:12" s="242" customFormat="1" ht="15.6" customHeight="1">
      <c r="A1170" s="431"/>
      <c r="B1170" s="432"/>
      <c r="C1170" s="243" t="s">
        <v>648</v>
      </c>
      <c r="D1170" s="244" t="s">
        <v>28</v>
      </c>
      <c r="E1170" s="241">
        <v>1</v>
      </c>
      <c r="F1170" s="245">
        <v>0</v>
      </c>
      <c r="G1170" s="241">
        <v>1</v>
      </c>
      <c r="H1170" s="245">
        <v>0</v>
      </c>
      <c r="I1170" s="241">
        <v>1</v>
      </c>
      <c r="J1170" s="245">
        <v>0</v>
      </c>
      <c r="K1170" s="245">
        <v>0</v>
      </c>
      <c r="L1170" s="245">
        <v>0</v>
      </c>
    </row>
    <row r="1171" spans="1:12" s="242" customFormat="1" ht="15.6" customHeight="1">
      <c r="A1171" s="431"/>
      <c r="B1171" s="432"/>
      <c r="C1171" s="243" t="s">
        <v>649</v>
      </c>
      <c r="D1171" s="244" t="s">
        <v>24</v>
      </c>
      <c r="E1171" s="241">
        <v>3</v>
      </c>
      <c r="F1171" s="241">
        <v>1</v>
      </c>
      <c r="G1171" s="241">
        <v>2</v>
      </c>
      <c r="H1171" s="241">
        <v>2</v>
      </c>
      <c r="I1171" s="241">
        <v>1</v>
      </c>
      <c r="J1171" s="245">
        <v>0</v>
      </c>
      <c r="K1171" s="245">
        <v>0</v>
      </c>
      <c r="L1171" s="245">
        <v>0</v>
      </c>
    </row>
    <row r="1172" spans="1:12" s="242" customFormat="1" ht="15.6" customHeight="1">
      <c r="A1172" s="431"/>
      <c r="B1172" s="432"/>
      <c r="C1172" s="239"/>
      <c r="D1172" s="244" t="s">
        <v>25</v>
      </c>
      <c r="E1172" s="241">
        <v>1</v>
      </c>
      <c r="F1172" s="241">
        <v>1</v>
      </c>
      <c r="G1172" s="245">
        <v>0</v>
      </c>
      <c r="H1172" s="241">
        <v>1</v>
      </c>
      <c r="I1172" s="245">
        <v>0</v>
      </c>
      <c r="J1172" s="245">
        <v>0</v>
      </c>
      <c r="K1172" s="245">
        <v>0</v>
      </c>
      <c r="L1172" s="245">
        <v>0</v>
      </c>
    </row>
    <row r="1173" spans="1:12" s="242" customFormat="1" ht="15.6" customHeight="1">
      <c r="A1173" s="431"/>
      <c r="B1173" s="432"/>
      <c r="C1173" s="239"/>
      <c r="D1173" s="244" t="s">
        <v>28</v>
      </c>
      <c r="E1173" s="241">
        <v>6</v>
      </c>
      <c r="F1173" s="241">
        <v>5</v>
      </c>
      <c r="G1173" s="241">
        <v>1</v>
      </c>
      <c r="H1173" s="241">
        <v>3</v>
      </c>
      <c r="I1173" s="241">
        <v>3</v>
      </c>
      <c r="J1173" s="241">
        <v>5</v>
      </c>
      <c r="K1173" s="241">
        <v>4</v>
      </c>
      <c r="L1173" s="241">
        <v>1</v>
      </c>
    </row>
    <row r="1174" spans="1:12" s="242" customFormat="1" ht="15.6" customHeight="1">
      <c r="A1174" s="431"/>
      <c r="B1174" s="432"/>
      <c r="C1174" s="239"/>
      <c r="D1174" s="244" t="s">
        <v>33</v>
      </c>
      <c r="E1174" s="241">
        <v>2</v>
      </c>
      <c r="F1174" s="241">
        <v>2</v>
      </c>
      <c r="G1174" s="245">
        <v>0</v>
      </c>
      <c r="H1174" s="241">
        <v>1</v>
      </c>
      <c r="I1174" s="241">
        <v>1</v>
      </c>
      <c r="J1174" s="241">
        <v>1</v>
      </c>
      <c r="K1174" s="241">
        <v>1</v>
      </c>
      <c r="L1174" s="245">
        <v>0</v>
      </c>
    </row>
    <row r="1175" spans="1:12" s="242" customFormat="1" ht="15.6" customHeight="1">
      <c r="A1175" s="436" t="s">
        <v>780</v>
      </c>
      <c r="B1175" s="437"/>
      <c r="C1175" s="239"/>
      <c r="D1175" s="240"/>
      <c r="E1175" s="241">
        <v>59</v>
      </c>
      <c r="F1175" s="241">
        <v>30</v>
      </c>
      <c r="G1175" s="241">
        <v>29</v>
      </c>
      <c r="H1175" s="241">
        <v>16</v>
      </c>
      <c r="I1175" s="241">
        <v>43</v>
      </c>
      <c r="J1175" s="241">
        <v>15</v>
      </c>
      <c r="K1175" s="241">
        <v>6</v>
      </c>
      <c r="L1175" s="241">
        <v>9</v>
      </c>
    </row>
    <row r="1176" spans="1:12" s="242" customFormat="1" ht="15.6" customHeight="1">
      <c r="A1176" s="431"/>
      <c r="B1176" s="432"/>
      <c r="C1176" s="243" t="s">
        <v>648</v>
      </c>
      <c r="D1176" s="244" t="s">
        <v>24</v>
      </c>
      <c r="E1176" s="241">
        <v>1</v>
      </c>
      <c r="F1176" s="245">
        <v>0</v>
      </c>
      <c r="G1176" s="241">
        <v>1</v>
      </c>
      <c r="H1176" s="245">
        <v>0</v>
      </c>
      <c r="I1176" s="241">
        <v>1</v>
      </c>
      <c r="J1176" s="245">
        <v>0</v>
      </c>
      <c r="K1176" s="245">
        <v>0</v>
      </c>
      <c r="L1176" s="245">
        <v>0</v>
      </c>
    </row>
    <row r="1177" spans="1:12" s="242" customFormat="1" ht="15.6" customHeight="1">
      <c r="A1177" s="431"/>
      <c r="B1177" s="432"/>
      <c r="C1177" s="239"/>
      <c r="D1177" s="244" t="s">
        <v>33</v>
      </c>
      <c r="E1177" s="241">
        <v>1</v>
      </c>
      <c r="F1177" s="245">
        <v>0</v>
      </c>
      <c r="G1177" s="241">
        <v>1</v>
      </c>
      <c r="H1177" s="245">
        <v>0</v>
      </c>
      <c r="I1177" s="241">
        <v>1</v>
      </c>
      <c r="J1177" s="245">
        <v>0</v>
      </c>
      <c r="K1177" s="245">
        <v>0</v>
      </c>
      <c r="L1177" s="245">
        <v>0</v>
      </c>
    </row>
    <row r="1178" spans="1:12" s="242" customFormat="1" ht="15.6" customHeight="1">
      <c r="A1178" s="431"/>
      <c r="B1178" s="432"/>
      <c r="C1178" s="243" t="s">
        <v>649</v>
      </c>
      <c r="D1178" s="244" t="s">
        <v>24</v>
      </c>
      <c r="E1178" s="241">
        <v>52</v>
      </c>
      <c r="F1178" s="241">
        <v>28</v>
      </c>
      <c r="G1178" s="241">
        <v>24</v>
      </c>
      <c r="H1178" s="241">
        <v>16</v>
      </c>
      <c r="I1178" s="241">
        <v>36</v>
      </c>
      <c r="J1178" s="241">
        <v>15</v>
      </c>
      <c r="K1178" s="241">
        <v>6</v>
      </c>
      <c r="L1178" s="241">
        <v>9</v>
      </c>
    </row>
    <row r="1179" spans="1:12" s="242" customFormat="1" ht="15.6" customHeight="1">
      <c r="A1179" s="431"/>
      <c r="B1179" s="432"/>
      <c r="C1179" s="239"/>
      <c r="D1179" s="244" t="s">
        <v>33</v>
      </c>
      <c r="E1179" s="241">
        <v>5</v>
      </c>
      <c r="F1179" s="241">
        <v>2</v>
      </c>
      <c r="G1179" s="241">
        <v>3</v>
      </c>
      <c r="H1179" s="245">
        <v>0</v>
      </c>
      <c r="I1179" s="241">
        <v>5</v>
      </c>
      <c r="J1179" s="245">
        <v>0</v>
      </c>
      <c r="K1179" s="245">
        <v>0</v>
      </c>
      <c r="L1179" s="245">
        <v>0</v>
      </c>
    </row>
    <row r="1180" spans="1:12" s="242" customFormat="1" ht="15.6" customHeight="1">
      <c r="A1180" s="436" t="s">
        <v>781</v>
      </c>
      <c r="B1180" s="437"/>
      <c r="C1180" s="239"/>
      <c r="D1180" s="240"/>
      <c r="E1180" s="241">
        <v>37</v>
      </c>
      <c r="F1180" s="241">
        <v>20</v>
      </c>
      <c r="G1180" s="241">
        <v>17</v>
      </c>
      <c r="H1180" s="241">
        <v>7</v>
      </c>
      <c r="I1180" s="241">
        <v>30</v>
      </c>
      <c r="J1180" s="241">
        <v>16</v>
      </c>
      <c r="K1180" s="241">
        <v>6</v>
      </c>
      <c r="L1180" s="241">
        <v>10</v>
      </c>
    </row>
    <row r="1181" spans="1:12" s="242" customFormat="1" ht="15.6" customHeight="1">
      <c r="A1181" s="431"/>
      <c r="B1181" s="432"/>
      <c r="C1181" s="243" t="s">
        <v>648</v>
      </c>
      <c r="D1181" s="244" t="s">
        <v>28</v>
      </c>
      <c r="E1181" s="241">
        <v>1</v>
      </c>
      <c r="F1181" s="241">
        <v>1</v>
      </c>
      <c r="G1181" s="245">
        <v>0</v>
      </c>
      <c r="H1181" s="245">
        <v>0</v>
      </c>
      <c r="I1181" s="241">
        <v>1</v>
      </c>
      <c r="J1181" s="245">
        <v>0</v>
      </c>
      <c r="K1181" s="245">
        <v>0</v>
      </c>
      <c r="L1181" s="245">
        <v>0</v>
      </c>
    </row>
    <row r="1182" spans="1:12" s="242" customFormat="1" ht="15.6" customHeight="1">
      <c r="A1182" s="431"/>
      <c r="B1182" s="432"/>
      <c r="C1182" s="243" t="s">
        <v>649</v>
      </c>
      <c r="D1182" s="244" t="s">
        <v>21</v>
      </c>
      <c r="E1182" s="245">
        <v>0</v>
      </c>
      <c r="F1182" s="245">
        <v>0</v>
      </c>
      <c r="G1182" s="245">
        <v>0</v>
      </c>
      <c r="H1182" s="245">
        <v>0</v>
      </c>
      <c r="I1182" s="245">
        <v>0</v>
      </c>
      <c r="J1182" s="241">
        <v>1</v>
      </c>
      <c r="K1182" s="245">
        <v>0</v>
      </c>
      <c r="L1182" s="241">
        <v>1</v>
      </c>
    </row>
    <row r="1183" spans="1:12" s="242" customFormat="1" ht="15.6" customHeight="1">
      <c r="A1183" s="431"/>
      <c r="B1183" s="432"/>
      <c r="C1183" s="239"/>
      <c r="D1183" s="244" t="s">
        <v>24</v>
      </c>
      <c r="E1183" s="241">
        <v>3</v>
      </c>
      <c r="F1183" s="245">
        <v>0</v>
      </c>
      <c r="G1183" s="241">
        <v>3</v>
      </c>
      <c r="H1183" s="241">
        <v>2</v>
      </c>
      <c r="I1183" s="241">
        <v>1</v>
      </c>
      <c r="J1183" s="241">
        <v>3</v>
      </c>
      <c r="K1183" s="241">
        <v>1</v>
      </c>
      <c r="L1183" s="241">
        <v>2</v>
      </c>
    </row>
    <row r="1184" spans="1:12" s="242" customFormat="1" ht="15.6" customHeight="1">
      <c r="A1184" s="431"/>
      <c r="B1184" s="432"/>
      <c r="C1184" s="239"/>
      <c r="D1184" s="244" t="s">
        <v>25</v>
      </c>
      <c r="E1184" s="245">
        <v>0</v>
      </c>
      <c r="F1184" s="245">
        <v>0</v>
      </c>
      <c r="G1184" s="245">
        <v>0</v>
      </c>
      <c r="H1184" s="245">
        <v>0</v>
      </c>
      <c r="I1184" s="245">
        <v>0</v>
      </c>
      <c r="J1184" s="241">
        <v>1</v>
      </c>
      <c r="K1184" s="245">
        <v>0</v>
      </c>
      <c r="L1184" s="241">
        <v>1</v>
      </c>
    </row>
    <row r="1185" spans="1:12" s="242" customFormat="1" ht="15.6" customHeight="1">
      <c r="A1185" s="431"/>
      <c r="B1185" s="432"/>
      <c r="C1185" s="239"/>
      <c r="D1185" s="244" t="s">
        <v>28</v>
      </c>
      <c r="E1185" s="241">
        <v>10</v>
      </c>
      <c r="F1185" s="241">
        <v>7</v>
      </c>
      <c r="G1185" s="241">
        <v>3</v>
      </c>
      <c r="H1185" s="245">
        <v>0</v>
      </c>
      <c r="I1185" s="241">
        <v>10</v>
      </c>
      <c r="J1185" s="241">
        <v>6</v>
      </c>
      <c r="K1185" s="241">
        <v>3</v>
      </c>
      <c r="L1185" s="241">
        <v>3</v>
      </c>
    </row>
    <row r="1186" spans="1:12" s="242" customFormat="1" ht="15.6" customHeight="1">
      <c r="A1186" s="431"/>
      <c r="B1186" s="432"/>
      <c r="C1186" s="239"/>
      <c r="D1186" s="244" t="s">
        <v>32</v>
      </c>
      <c r="E1186" s="241">
        <v>1</v>
      </c>
      <c r="F1186" s="241">
        <v>1</v>
      </c>
      <c r="G1186" s="245">
        <v>0</v>
      </c>
      <c r="H1186" s="241">
        <v>1</v>
      </c>
      <c r="I1186" s="245">
        <v>0</v>
      </c>
      <c r="J1186" s="245">
        <v>0</v>
      </c>
      <c r="K1186" s="245">
        <v>0</v>
      </c>
      <c r="L1186" s="245">
        <v>0</v>
      </c>
    </row>
    <row r="1187" spans="1:12" s="242" customFormat="1" ht="15.6" customHeight="1">
      <c r="A1187" s="431"/>
      <c r="B1187" s="432"/>
      <c r="C1187" s="239"/>
      <c r="D1187" s="244" t="s">
        <v>33</v>
      </c>
      <c r="E1187" s="241">
        <v>22</v>
      </c>
      <c r="F1187" s="241">
        <v>11</v>
      </c>
      <c r="G1187" s="241">
        <v>11</v>
      </c>
      <c r="H1187" s="241">
        <v>4</v>
      </c>
      <c r="I1187" s="241">
        <v>18</v>
      </c>
      <c r="J1187" s="241">
        <v>5</v>
      </c>
      <c r="K1187" s="241">
        <v>2</v>
      </c>
      <c r="L1187" s="241">
        <v>3</v>
      </c>
    </row>
    <row r="1188" spans="1:12" s="242" customFormat="1" ht="15.6" customHeight="1">
      <c r="A1188" s="436" t="s">
        <v>782</v>
      </c>
      <c r="B1188" s="437"/>
      <c r="C1188" s="239"/>
      <c r="D1188" s="240"/>
      <c r="E1188" s="241">
        <v>9</v>
      </c>
      <c r="F1188" s="241">
        <v>5</v>
      </c>
      <c r="G1188" s="241">
        <v>4</v>
      </c>
      <c r="H1188" s="245">
        <v>0</v>
      </c>
      <c r="I1188" s="241">
        <v>9</v>
      </c>
      <c r="J1188" s="241">
        <v>8</v>
      </c>
      <c r="K1188" s="241">
        <v>3</v>
      </c>
      <c r="L1188" s="241">
        <v>5</v>
      </c>
    </row>
    <row r="1189" spans="1:12" s="242" customFormat="1" ht="15.6" customHeight="1">
      <c r="A1189" s="431"/>
      <c r="B1189" s="432"/>
      <c r="C1189" s="243" t="s">
        <v>649</v>
      </c>
      <c r="D1189" s="244" t="s">
        <v>28</v>
      </c>
      <c r="E1189" s="241">
        <v>8</v>
      </c>
      <c r="F1189" s="241">
        <v>4</v>
      </c>
      <c r="G1189" s="241">
        <v>4</v>
      </c>
      <c r="H1189" s="245">
        <v>0</v>
      </c>
      <c r="I1189" s="241">
        <v>8</v>
      </c>
      <c r="J1189" s="241">
        <v>8</v>
      </c>
      <c r="K1189" s="241">
        <v>3</v>
      </c>
      <c r="L1189" s="241">
        <v>5</v>
      </c>
    </row>
    <row r="1190" spans="1:12" s="242" customFormat="1" ht="15.6" customHeight="1">
      <c r="A1190" s="431"/>
      <c r="B1190" s="432"/>
      <c r="C1190" s="239"/>
      <c r="D1190" s="244" t="s">
        <v>32</v>
      </c>
      <c r="E1190" s="241">
        <v>1</v>
      </c>
      <c r="F1190" s="241">
        <v>1</v>
      </c>
      <c r="G1190" s="245">
        <v>0</v>
      </c>
      <c r="H1190" s="245">
        <v>0</v>
      </c>
      <c r="I1190" s="241">
        <v>1</v>
      </c>
      <c r="J1190" s="245">
        <v>0</v>
      </c>
      <c r="K1190" s="245">
        <v>0</v>
      </c>
      <c r="L1190" s="245">
        <v>0</v>
      </c>
    </row>
    <row r="1191" spans="1:12" s="242" customFormat="1" ht="15.6" customHeight="1">
      <c r="A1191" s="436" t="s">
        <v>783</v>
      </c>
      <c r="B1191" s="437"/>
      <c r="C1191" s="239"/>
      <c r="D1191" s="240"/>
      <c r="E1191" s="241">
        <v>33</v>
      </c>
      <c r="F1191" s="241">
        <v>10</v>
      </c>
      <c r="G1191" s="241">
        <v>23</v>
      </c>
      <c r="H1191" s="241">
        <v>13</v>
      </c>
      <c r="I1191" s="241">
        <v>20</v>
      </c>
      <c r="J1191" s="241">
        <v>10</v>
      </c>
      <c r="K1191" s="241">
        <v>3</v>
      </c>
      <c r="L1191" s="241">
        <v>7</v>
      </c>
    </row>
    <row r="1192" spans="1:12" s="242" customFormat="1" ht="15.6" customHeight="1">
      <c r="A1192" s="431"/>
      <c r="B1192" s="432"/>
      <c r="C1192" s="243" t="s">
        <v>649</v>
      </c>
      <c r="D1192" s="244" t="s">
        <v>24</v>
      </c>
      <c r="E1192" s="241">
        <v>13</v>
      </c>
      <c r="F1192" s="241">
        <v>6</v>
      </c>
      <c r="G1192" s="241">
        <v>7</v>
      </c>
      <c r="H1192" s="241">
        <v>9</v>
      </c>
      <c r="I1192" s="241">
        <v>4</v>
      </c>
      <c r="J1192" s="241">
        <v>1</v>
      </c>
      <c r="K1192" s="245">
        <v>0</v>
      </c>
      <c r="L1192" s="241">
        <v>1</v>
      </c>
    </row>
    <row r="1193" spans="1:12" s="242" customFormat="1" ht="15.6" customHeight="1">
      <c r="A1193" s="431"/>
      <c r="B1193" s="432"/>
      <c r="C1193" s="239"/>
      <c r="D1193" s="244" t="s">
        <v>28</v>
      </c>
      <c r="E1193" s="241">
        <v>16</v>
      </c>
      <c r="F1193" s="241">
        <v>3</v>
      </c>
      <c r="G1193" s="241">
        <v>13</v>
      </c>
      <c r="H1193" s="245">
        <v>0</v>
      </c>
      <c r="I1193" s="241">
        <v>16</v>
      </c>
      <c r="J1193" s="241">
        <v>7</v>
      </c>
      <c r="K1193" s="241">
        <v>3</v>
      </c>
      <c r="L1193" s="241">
        <v>4</v>
      </c>
    </row>
    <row r="1194" spans="1:12" s="242" customFormat="1" ht="15.6" customHeight="1">
      <c r="A1194" s="431"/>
      <c r="B1194" s="432"/>
      <c r="C1194" s="239"/>
      <c r="D1194" s="244" t="s">
        <v>32</v>
      </c>
      <c r="E1194" s="241">
        <v>1</v>
      </c>
      <c r="F1194" s="245">
        <v>0</v>
      </c>
      <c r="G1194" s="241">
        <v>1</v>
      </c>
      <c r="H1194" s="241">
        <v>1</v>
      </c>
      <c r="I1194" s="245">
        <v>0</v>
      </c>
      <c r="J1194" s="241">
        <v>2</v>
      </c>
      <c r="K1194" s="245">
        <v>0</v>
      </c>
      <c r="L1194" s="241">
        <v>2</v>
      </c>
    </row>
    <row r="1195" spans="1:12" s="242" customFormat="1" ht="15.6" customHeight="1">
      <c r="A1195" s="431"/>
      <c r="B1195" s="432"/>
      <c r="C1195" s="239"/>
      <c r="D1195" s="244" t="s">
        <v>33</v>
      </c>
      <c r="E1195" s="241">
        <v>3</v>
      </c>
      <c r="F1195" s="241">
        <v>1</v>
      </c>
      <c r="G1195" s="241">
        <v>2</v>
      </c>
      <c r="H1195" s="241">
        <v>3</v>
      </c>
      <c r="I1195" s="245">
        <v>0</v>
      </c>
      <c r="J1195" s="245">
        <v>0</v>
      </c>
      <c r="K1195" s="245">
        <v>0</v>
      </c>
      <c r="L1195" s="245">
        <v>0</v>
      </c>
    </row>
    <row r="1196" spans="1:12" s="242" customFormat="1" ht="15.6" customHeight="1">
      <c r="A1196" s="436" t="s">
        <v>784</v>
      </c>
      <c r="B1196" s="437"/>
      <c r="C1196" s="239"/>
      <c r="D1196" s="240"/>
      <c r="E1196" s="241">
        <v>53</v>
      </c>
      <c r="F1196" s="241">
        <v>30</v>
      </c>
      <c r="G1196" s="241">
        <v>23</v>
      </c>
      <c r="H1196" s="241">
        <v>27</v>
      </c>
      <c r="I1196" s="241">
        <v>26</v>
      </c>
      <c r="J1196" s="241">
        <v>3</v>
      </c>
      <c r="K1196" s="241">
        <v>1</v>
      </c>
      <c r="L1196" s="241">
        <v>2</v>
      </c>
    </row>
    <row r="1197" spans="1:12" s="242" customFormat="1" ht="15.6" customHeight="1">
      <c r="A1197" s="431"/>
      <c r="B1197" s="432"/>
      <c r="C1197" s="243" t="s">
        <v>648</v>
      </c>
      <c r="D1197" s="244" t="s">
        <v>28</v>
      </c>
      <c r="E1197" s="241">
        <v>1</v>
      </c>
      <c r="F1197" s="241">
        <v>1</v>
      </c>
      <c r="G1197" s="245">
        <v>0</v>
      </c>
      <c r="H1197" s="245">
        <v>0</v>
      </c>
      <c r="I1197" s="241">
        <v>1</v>
      </c>
      <c r="J1197" s="245">
        <v>0</v>
      </c>
      <c r="K1197" s="245">
        <v>0</v>
      </c>
      <c r="L1197" s="245">
        <v>0</v>
      </c>
    </row>
    <row r="1198" spans="1:12" s="242" customFormat="1" ht="15.6" customHeight="1">
      <c r="A1198" s="431"/>
      <c r="B1198" s="432"/>
      <c r="C1198" s="243" t="s">
        <v>649</v>
      </c>
      <c r="D1198" s="244" t="s">
        <v>21</v>
      </c>
      <c r="E1198" s="241">
        <v>3</v>
      </c>
      <c r="F1198" s="241">
        <v>2</v>
      </c>
      <c r="G1198" s="241">
        <v>1</v>
      </c>
      <c r="H1198" s="245">
        <v>0</v>
      </c>
      <c r="I1198" s="241">
        <v>3</v>
      </c>
      <c r="J1198" s="245">
        <v>0</v>
      </c>
      <c r="K1198" s="245">
        <v>0</v>
      </c>
      <c r="L1198" s="245">
        <v>0</v>
      </c>
    </row>
    <row r="1199" spans="1:12" s="242" customFormat="1" ht="15.6" customHeight="1">
      <c r="A1199" s="431"/>
      <c r="B1199" s="432"/>
      <c r="C1199" s="239"/>
      <c r="D1199" s="244" t="s">
        <v>24</v>
      </c>
      <c r="E1199" s="241">
        <v>20</v>
      </c>
      <c r="F1199" s="241">
        <v>10</v>
      </c>
      <c r="G1199" s="241">
        <v>10</v>
      </c>
      <c r="H1199" s="241">
        <v>16</v>
      </c>
      <c r="I1199" s="241">
        <v>4</v>
      </c>
      <c r="J1199" s="245">
        <v>0</v>
      </c>
      <c r="K1199" s="245">
        <v>0</v>
      </c>
      <c r="L1199" s="245">
        <v>0</v>
      </c>
    </row>
    <row r="1200" spans="1:12" s="242" customFormat="1" ht="15.6" customHeight="1">
      <c r="A1200" s="431"/>
      <c r="B1200" s="432"/>
      <c r="C1200" s="239"/>
      <c r="D1200" s="244" t="s">
        <v>28</v>
      </c>
      <c r="E1200" s="241">
        <v>16</v>
      </c>
      <c r="F1200" s="241">
        <v>10</v>
      </c>
      <c r="G1200" s="241">
        <v>6</v>
      </c>
      <c r="H1200" s="245">
        <v>0</v>
      </c>
      <c r="I1200" s="241">
        <v>16</v>
      </c>
      <c r="J1200" s="241">
        <v>1</v>
      </c>
      <c r="K1200" s="241">
        <v>1</v>
      </c>
      <c r="L1200" s="245">
        <v>0</v>
      </c>
    </row>
    <row r="1201" spans="1:12" s="242" customFormat="1" ht="15.6" customHeight="1">
      <c r="A1201" s="431"/>
      <c r="B1201" s="432"/>
      <c r="C1201" s="239"/>
      <c r="D1201" s="244" t="s">
        <v>29</v>
      </c>
      <c r="E1201" s="241">
        <v>4</v>
      </c>
      <c r="F1201" s="241">
        <v>2</v>
      </c>
      <c r="G1201" s="241">
        <v>2</v>
      </c>
      <c r="H1201" s="241">
        <v>4</v>
      </c>
      <c r="I1201" s="245">
        <v>0</v>
      </c>
      <c r="J1201" s="245">
        <v>0</v>
      </c>
      <c r="K1201" s="245">
        <v>0</v>
      </c>
      <c r="L1201" s="245">
        <v>0</v>
      </c>
    </row>
    <row r="1202" spans="1:12" s="242" customFormat="1" ht="15.6" customHeight="1">
      <c r="A1202" s="431"/>
      <c r="B1202" s="432"/>
      <c r="C1202" s="239"/>
      <c r="D1202" s="244" t="s">
        <v>33</v>
      </c>
      <c r="E1202" s="241">
        <v>9</v>
      </c>
      <c r="F1202" s="241">
        <v>5</v>
      </c>
      <c r="G1202" s="241">
        <v>4</v>
      </c>
      <c r="H1202" s="241">
        <v>7</v>
      </c>
      <c r="I1202" s="241">
        <v>2</v>
      </c>
      <c r="J1202" s="241">
        <v>2</v>
      </c>
      <c r="K1202" s="245">
        <v>0</v>
      </c>
      <c r="L1202" s="241">
        <v>2</v>
      </c>
    </row>
    <row r="1203" spans="1:12" s="242" customFormat="1" ht="15.6" customHeight="1">
      <c r="A1203" s="436" t="s">
        <v>785</v>
      </c>
      <c r="B1203" s="437"/>
      <c r="C1203" s="239"/>
      <c r="D1203" s="240"/>
      <c r="E1203" s="241">
        <v>54</v>
      </c>
      <c r="F1203" s="241">
        <v>31</v>
      </c>
      <c r="G1203" s="241">
        <v>23</v>
      </c>
      <c r="H1203" s="241">
        <v>2</v>
      </c>
      <c r="I1203" s="241">
        <v>52</v>
      </c>
      <c r="J1203" s="241">
        <v>3</v>
      </c>
      <c r="K1203" s="245">
        <v>0</v>
      </c>
      <c r="L1203" s="241">
        <v>3</v>
      </c>
    </row>
    <row r="1204" spans="1:12" s="242" customFormat="1" ht="15.6" customHeight="1">
      <c r="A1204" s="431"/>
      <c r="B1204" s="432"/>
      <c r="C1204" s="243" t="s">
        <v>648</v>
      </c>
      <c r="D1204" s="244" t="s">
        <v>28</v>
      </c>
      <c r="E1204" s="245">
        <v>0</v>
      </c>
      <c r="F1204" s="245">
        <v>0</v>
      </c>
      <c r="G1204" s="245">
        <v>0</v>
      </c>
      <c r="H1204" s="245">
        <v>0</v>
      </c>
      <c r="I1204" s="245">
        <v>0</v>
      </c>
      <c r="J1204" s="241">
        <v>1</v>
      </c>
      <c r="K1204" s="245">
        <v>0</v>
      </c>
      <c r="L1204" s="241">
        <v>1</v>
      </c>
    </row>
    <row r="1205" spans="1:12" s="242" customFormat="1" ht="15.6" customHeight="1">
      <c r="A1205" s="431"/>
      <c r="B1205" s="432"/>
      <c r="C1205" s="243" t="s">
        <v>649</v>
      </c>
      <c r="D1205" s="244" t="s">
        <v>24</v>
      </c>
      <c r="E1205" s="241">
        <v>14</v>
      </c>
      <c r="F1205" s="241">
        <v>9</v>
      </c>
      <c r="G1205" s="241">
        <v>5</v>
      </c>
      <c r="H1205" s="245">
        <v>0</v>
      </c>
      <c r="I1205" s="241">
        <v>14</v>
      </c>
      <c r="J1205" s="245">
        <v>0</v>
      </c>
      <c r="K1205" s="245">
        <v>0</v>
      </c>
      <c r="L1205" s="245">
        <v>0</v>
      </c>
    </row>
    <row r="1206" spans="1:12" s="242" customFormat="1" ht="15.6" customHeight="1">
      <c r="A1206" s="431"/>
      <c r="B1206" s="432"/>
      <c r="C1206" s="239"/>
      <c r="D1206" s="244" t="s">
        <v>28</v>
      </c>
      <c r="E1206" s="241">
        <v>8</v>
      </c>
      <c r="F1206" s="241">
        <v>5</v>
      </c>
      <c r="G1206" s="241">
        <v>3</v>
      </c>
      <c r="H1206" s="241">
        <v>2</v>
      </c>
      <c r="I1206" s="241">
        <v>6</v>
      </c>
      <c r="J1206" s="241">
        <v>2</v>
      </c>
      <c r="K1206" s="245">
        <v>0</v>
      </c>
      <c r="L1206" s="241">
        <v>2</v>
      </c>
    </row>
    <row r="1207" spans="1:12" s="242" customFormat="1" ht="15.6" customHeight="1">
      <c r="A1207" s="431"/>
      <c r="B1207" s="432"/>
      <c r="C1207" s="239"/>
      <c r="D1207" s="244" t="s">
        <v>33</v>
      </c>
      <c r="E1207" s="241">
        <v>32</v>
      </c>
      <c r="F1207" s="241">
        <v>17</v>
      </c>
      <c r="G1207" s="241">
        <v>15</v>
      </c>
      <c r="H1207" s="245">
        <v>0</v>
      </c>
      <c r="I1207" s="241">
        <v>32</v>
      </c>
      <c r="J1207" s="245">
        <v>0</v>
      </c>
      <c r="K1207" s="245">
        <v>0</v>
      </c>
      <c r="L1207" s="245">
        <v>0</v>
      </c>
    </row>
    <row r="1208" spans="1:12" s="242" customFormat="1" ht="15.6" customHeight="1">
      <c r="A1208" s="436" t="s">
        <v>786</v>
      </c>
      <c r="B1208" s="437"/>
      <c r="C1208" s="239"/>
      <c r="D1208" s="240"/>
      <c r="E1208" s="241">
        <v>42</v>
      </c>
      <c r="F1208" s="241">
        <v>15</v>
      </c>
      <c r="G1208" s="241">
        <v>27</v>
      </c>
      <c r="H1208" s="241">
        <v>7</v>
      </c>
      <c r="I1208" s="241">
        <v>35</v>
      </c>
      <c r="J1208" s="241">
        <v>4</v>
      </c>
      <c r="K1208" s="241">
        <v>1</v>
      </c>
      <c r="L1208" s="241">
        <v>3</v>
      </c>
    </row>
    <row r="1209" spans="1:12" s="242" customFormat="1" ht="15.6" customHeight="1">
      <c r="A1209" s="431"/>
      <c r="B1209" s="432"/>
      <c r="C1209" s="243" t="s">
        <v>648</v>
      </c>
      <c r="D1209" s="244" t="s">
        <v>28</v>
      </c>
      <c r="E1209" s="241">
        <v>3</v>
      </c>
      <c r="F1209" s="245">
        <v>0</v>
      </c>
      <c r="G1209" s="241">
        <v>3</v>
      </c>
      <c r="H1209" s="245">
        <v>0</v>
      </c>
      <c r="I1209" s="241">
        <v>3</v>
      </c>
      <c r="J1209" s="245">
        <v>0</v>
      </c>
      <c r="K1209" s="245">
        <v>0</v>
      </c>
      <c r="L1209" s="245">
        <v>0</v>
      </c>
    </row>
    <row r="1210" spans="1:12" s="242" customFormat="1" ht="15.6" customHeight="1">
      <c r="A1210" s="431"/>
      <c r="B1210" s="432"/>
      <c r="C1210" s="243" t="s">
        <v>649</v>
      </c>
      <c r="D1210" s="244" t="s">
        <v>21</v>
      </c>
      <c r="E1210" s="241">
        <v>1</v>
      </c>
      <c r="F1210" s="241">
        <v>1</v>
      </c>
      <c r="G1210" s="245">
        <v>0</v>
      </c>
      <c r="H1210" s="241">
        <v>1</v>
      </c>
      <c r="I1210" s="245">
        <v>0</v>
      </c>
      <c r="J1210" s="245">
        <v>0</v>
      </c>
      <c r="K1210" s="245">
        <v>0</v>
      </c>
      <c r="L1210" s="245">
        <v>0</v>
      </c>
    </row>
    <row r="1211" spans="1:12" s="242" customFormat="1" ht="15.6" customHeight="1">
      <c r="A1211" s="431"/>
      <c r="B1211" s="432"/>
      <c r="C1211" s="239"/>
      <c r="D1211" s="244" t="s">
        <v>24</v>
      </c>
      <c r="E1211" s="241">
        <v>19</v>
      </c>
      <c r="F1211" s="241">
        <v>6</v>
      </c>
      <c r="G1211" s="241">
        <v>13</v>
      </c>
      <c r="H1211" s="241">
        <v>2</v>
      </c>
      <c r="I1211" s="241">
        <v>17</v>
      </c>
      <c r="J1211" s="241">
        <v>1</v>
      </c>
      <c r="K1211" s="245">
        <v>0</v>
      </c>
      <c r="L1211" s="241">
        <v>1</v>
      </c>
    </row>
    <row r="1212" spans="1:12" s="242" customFormat="1" ht="15.6" customHeight="1">
      <c r="A1212" s="431"/>
      <c r="B1212" s="432"/>
      <c r="C1212" s="239"/>
      <c r="D1212" s="244" t="s">
        <v>25</v>
      </c>
      <c r="E1212" s="245">
        <v>0</v>
      </c>
      <c r="F1212" s="245">
        <v>0</v>
      </c>
      <c r="G1212" s="245">
        <v>0</v>
      </c>
      <c r="H1212" s="245">
        <v>0</v>
      </c>
      <c r="I1212" s="245">
        <v>0</v>
      </c>
      <c r="J1212" s="241">
        <v>1</v>
      </c>
      <c r="K1212" s="245">
        <v>0</v>
      </c>
      <c r="L1212" s="241">
        <v>1</v>
      </c>
    </row>
    <row r="1213" spans="1:12" s="242" customFormat="1" ht="15.6" customHeight="1">
      <c r="A1213" s="431"/>
      <c r="B1213" s="432"/>
      <c r="C1213" s="239"/>
      <c r="D1213" s="244" t="s">
        <v>28</v>
      </c>
      <c r="E1213" s="241">
        <v>17</v>
      </c>
      <c r="F1213" s="241">
        <v>6</v>
      </c>
      <c r="G1213" s="241">
        <v>11</v>
      </c>
      <c r="H1213" s="241">
        <v>3</v>
      </c>
      <c r="I1213" s="241">
        <v>14</v>
      </c>
      <c r="J1213" s="241">
        <v>2</v>
      </c>
      <c r="K1213" s="241">
        <v>1</v>
      </c>
      <c r="L1213" s="241">
        <v>1</v>
      </c>
    </row>
    <row r="1214" spans="1:12" s="242" customFormat="1" ht="15.6" customHeight="1">
      <c r="A1214" s="431"/>
      <c r="B1214" s="432"/>
      <c r="C1214" s="239"/>
      <c r="D1214" s="244" t="s">
        <v>32</v>
      </c>
      <c r="E1214" s="241">
        <v>1</v>
      </c>
      <c r="F1214" s="241">
        <v>1</v>
      </c>
      <c r="G1214" s="245">
        <v>0</v>
      </c>
      <c r="H1214" s="241">
        <v>1</v>
      </c>
      <c r="I1214" s="245">
        <v>0</v>
      </c>
      <c r="J1214" s="245">
        <v>0</v>
      </c>
      <c r="K1214" s="245">
        <v>0</v>
      </c>
      <c r="L1214" s="245">
        <v>0</v>
      </c>
    </row>
    <row r="1215" spans="1:12" s="242" customFormat="1" ht="15.6" customHeight="1">
      <c r="A1215" s="431"/>
      <c r="B1215" s="432"/>
      <c r="C1215" s="239"/>
      <c r="D1215" s="244" t="s">
        <v>33</v>
      </c>
      <c r="E1215" s="241">
        <v>1</v>
      </c>
      <c r="F1215" s="241">
        <v>1</v>
      </c>
      <c r="G1215" s="245">
        <v>0</v>
      </c>
      <c r="H1215" s="245">
        <v>0</v>
      </c>
      <c r="I1215" s="241">
        <v>1</v>
      </c>
      <c r="J1215" s="245">
        <v>0</v>
      </c>
      <c r="K1215" s="245">
        <v>0</v>
      </c>
      <c r="L1215" s="245">
        <v>0</v>
      </c>
    </row>
    <row r="1216" spans="1:12" s="242" customFormat="1" ht="15.6" customHeight="1">
      <c r="A1216" s="436" t="s">
        <v>787</v>
      </c>
      <c r="B1216" s="437"/>
      <c r="C1216" s="239"/>
      <c r="D1216" s="240"/>
      <c r="E1216" s="241">
        <v>24</v>
      </c>
      <c r="F1216" s="241">
        <v>9</v>
      </c>
      <c r="G1216" s="241">
        <v>15</v>
      </c>
      <c r="H1216" s="241">
        <v>5</v>
      </c>
      <c r="I1216" s="241">
        <v>19</v>
      </c>
      <c r="J1216" s="241">
        <v>10</v>
      </c>
      <c r="K1216" s="241">
        <v>2</v>
      </c>
      <c r="L1216" s="241">
        <v>8</v>
      </c>
    </row>
    <row r="1217" spans="1:12" s="242" customFormat="1" ht="15.6" customHeight="1">
      <c r="A1217" s="431"/>
      <c r="B1217" s="432"/>
      <c r="C1217" s="243" t="s">
        <v>648</v>
      </c>
      <c r="D1217" s="244" t="s">
        <v>33</v>
      </c>
      <c r="E1217" s="245">
        <v>0</v>
      </c>
      <c r="F1217" s="245">
        <v>0</v>
      </c>
      <c r="G1217" s="245">
        <v>0</v>
      </c>
      <c r="H1217" s="245">
        <v>0</v>
      </c>
      <c r="I1217" s="245">
        <v>0</v>
      </c>
      <c r="J1217" s="241">
        <v>1</v>
      </c>
      <c r="K1217" s="241">
        <v>1</v>
      </c>
      <c r="L1217" s="245">
        <v>0</v>
      </c>
    </row>
    <row r="1218" spans="1:12" s="242" customFormat="1" ht="15.6" customHeight="1">
      <c r="A1218" s="431"/>
      <c r="B1218" s="432"/>
      <c r="C1218" s="243" t="s">
        <v>649</v>
      </c>
      <c r="D1218" s="244" t="s">
        <v>21</v>
      </c>
      <c r="E1218" s="241">
        <v>1</v>
      </c>
      <c r="F1218" s="241">
        <v>1</v>
      </c>
      <c r="G1218" s="245">
        <v>0</v>
      </c>
      <c r="H1218" s="245">
        <v>0</v>
      </c>
      <c r="I1218" s="241">
        <v>1</v>
      </c>
      <c r="J1218" s="245">
        <v>0</v>
      </c>
      <c r="K1218" s="245">
        <v>0</v>
      </c>
      <c r="L1218" s="245">
        <v>0</v>
      </c>
    </row>
    <row r="1219" spans="1:12" s="242" customFormat="1" ht="15.6" customHeight="1">
      <c r="A1219" s="431"/>
      <c r="B1219" s="432"/>
      <c r="C1219" s="239"/>
      <c r="D1219" s="244" t="s">
        <v>24</v>
      </c>
      <c r="E1219" s="241">
        <v>1</v>
      </c>
      <c r="F1219" s="241">
        <v>1</v>
      </c>
      <c r="G1219" s="245">
        <v>0</v>
      </c>
      <c r="H1219" s="245">
        <v>0</v>
      </c>
      <c r="I1219" s="241">
        <v>1</v>
      </c>
      <c r="J1219" s="245">
        <v>0</v>
      </c>
      <c r="K1219" s="245">
        <v>0</v>
      </c>
      <c r="L1219" s="245">
        <v>0</v>
      </c>
    </row>
    <row r="1220" spans="1:12" s="242" customFormat="1" ht="15.6" customHeight="1">
      <c r="A1220" s="431"/>
      <c r="B1220" s="432"/>
      <c r="C1220" s="239"/>
      <c r="D1220" s="244" t="s">
        <v>28</v>
      </c>
      <c r="E1220" s="241">
        <v>4</v>
      </c>
      <c r="F1220" s="241">
        <v>3</v>
      </c>
      <c r="G1220" s="241">
        <v>1</v>
      </c>
      <c r="H1220" s="245">
        <v>0</v>
      </c>
      <c r="I1220" s="241">
        <v>4</v>
      </c>
      <c r="J1220" s="245">
        <v>0</v>
      </c>
      <c r="K1220" s="245">
        <v>0</v>
      </c>
      <c r="L1220" s="245">
        <v>0</v>
      </c>
    </row>
    <row r="1221" spans="1:12" s="242" customFormat="1" ht="15.6" customHeight="1">
      <c r="A1221" s="431"/>
      <c r="B1221" s="432"/>
      <c r="C1221" s="239"/>
      <c r="D1221" s="244" t="s">
        <v>32</v>
      </c>
      <c r="E1221" s="245">
        <v>0</v>
      </c>
      <c r="F1221" s="245">
        <v>0</v>
      </c>
      <c r="G1221" s="245">
        <v>0</v>
      </c>
      <c r="H1221" s="245">
        <v>0</v>
      </c>
      <c r="I1221" s="245">
        <v>0</v>
      </c>
      <c r="J1221" s="241">
        <v>1</v>
      </c>
      <c r="K1221" s="245">
        <v>0</v>
      </c>
      <c r="L1221" s="241">
        <v>1</v>
      </c>
    </row>
    <row r="1222" spans="1:12" s="242" customFormat="1" ht="15.6" customHeight="1">
      <c r="A1222" s="431"/>
      <c r="B1222" s="432"/>
      <c r="C1222" s="239"/>
      <c r="D1222" s="244" t="s">
        <v>33</v>
      </c>
      <c r="E1222" s="241">
        <v>18</v>
      </c>
      <c r="F1222" s="241">
        <v>4</v>
      </c>
      <c r="G1222" s="241">
        <v>14</v>
      </c>
      <c r="H1222" s="241">
        <v>5</v>
      </c>
      <c r="I1222" s="241">
        <v>13</v>
      </c>
      <c r="J1222" s="241">
        <v>8</v>
      </c>
      <c r="K1222" s="241">
        <v>1</v>
      </c>
      <c r="L1222" s="241">
        <v>7</v>
      </c>
    </row>
    <row r="1223" spans="1:12" s="242" customFormat="1" ht="15.6" customHeight="1">
      <c r="A1223" s="436" t="s">
        <v>788</v>
      </c>
      <c r="B1223" s="437"/>
      <c r="C1223" s="239"/>
      <c r="D1223" s="240"/>
      <c r="E1223" s="241">
        <v>61</v>
      </c>
      <c r="F1223" s="241">
        <v>33</v>
      </c>
      <c r="G1223" s="241">
        <v>28</v>
      </c>
      <c r="H1223" s="241">
        <v>16</v>
      </c>
      <c r="I1223" s="241">
        <v>45</v>
      </c>
      <c r="J1223" s="241">
        <v>14</v>
      </c>
      <c r="K1223" s="241">
        <v>6</v>
      </c>
      <c r="L1223" s="241">
        <v>8</v>
      </c>
    </row>
    <row r="1224" spans="1:12" s="242" customFormat="1" ht="15.6" customHeight="1">
      <c r="A1224" s="431"/>
      <c r="B1224" s="432"/>
      <c r="C1224" s="243" t="s">
        <v>648</v>
      </c>
      <c r="D1224" s="244" t="s">
        <v>24</v>
      </c>
      <c r="E1224" s="241">
        <v>1</v>
      </c>
      <c r="F1224" s="245">
        <v>0</v>
      </c>
      <c r="G1224" s="241">
        <v>1</v>
      </c>
      <c r="H1224" s="245">
        <v>0</v>
      </c>
      <c r="I1224" s="241">
        <v>1</v>
      </c>
      <c r="J1224" s="241">
        <v>1</v>
      </c>
      <c r="K1224" s="241">
        <v>1</v>
      </c>
      <c r="L1224" s="245">
        <v>0</v>
      </c>
    </row>
    <row r="1225" spans="1:12" s="242" customFormat="1" ht="15.6" customHeight="1">
      <c r="A1225" s="431"/>
      <c r="B1225" s="432"/>
      <c r="C1225" s="239"/>
      <c r="D1225" s="244" t="s">
        <v>25</v>
      </c>
      <c r="E1225" s="241">
        <v>1</v>
      </c>
      <c r="F1225" s="245">
        <v>0</v>
      </c>
      <c r="G1225" s="241">
        <v>1</v>
      </c>
      <c r="H1225" s="245">
        <v>0</v>
      </c>
      <c r="I1225" s="241">
        <v>1</v>
      </c>
      <c r="J1225" s="245">
        <v>0</v>
      </c>
      <c r="K1225" s="245">
        <v>0</v>
      </c>
      <c r="L1225" s="245">
        <v>0</v>
      </c>
    </row>
    <row r="1226" spans="1:12" s="242" customFormat="1" ht="15.6" customHeight="1">
      <c r="A1226" s="431"/>
      <c r="B1226" s="432"/>
      <c r="C1226" s="239"/>
      <c r="D1226" s="244" t="s">
        <v>28</v>
      </c>
      <c r="E1226" s="241">
        <v>6</v>
      </c>
      <c r="F1226" s="241">
        <v>3</v>
      </c>
      <c r="G1226" s="241">
        <v>3</v>
      </c>
      <c r="H1226" s="241">
        <v>3</v>
      </c>
      <c r="I1226" s="241">
        <v>3</v>
      </c>
      <c r="J1226" s="245">
        <v>0</v>
      </c>
      <c r="K1226" s="245">
        <v>0</v>
      </c>
      <c r="L1226" s="245">
        <v>0</v>
      </c>
    </row>
    <row r="1227" spans="1:12" s="242" customFormat="1" ht="15.6" customHeight="1">
      <c r="A1227" s="431"/>
      <c r="B1227" s="432"/>
      <c r="C1227" s="239"/>
      <c r="D1227" s="244" t="s">
        <v>45</v>
      </c>
      <c r="E1227" s="245">
        <v>0</v>
      </c>
      <c r="F1227" s="245">
        <v>0</v>
      </c>
      <c r="G1227" s="245">
        <v>0</v>
      </c>
      <c r="H1227" s="245">
        <v>0</v>
      </c>
      <c r="I1227" s="245">
        <v>0</v>
      </c>
      <c r="J1227" s="241">
        <v>1</v>
      </c>
      <c r="K1227" s="245">
        <v>0</v>
      </c>
      <c r="L1227" s="241">
        <v>1</v>
      </c>
    </row>
    <row r="1228" spans="1:12" s="242" customFormat="1" ht="15.6" customHeight="1">
      <c r="A1228" s="431"/>
      <c r="B1228" s="432"/>
      <c r="C1228" s="243" t="s">
        <v>649</v>
      </c>
      <c r="D1228" s="244" t="s">
        <v>21</v>
      </c>
      <c r="E1228" s="241">
        <v>1</v>
      </c>
      <c r="F1228" s="241">
        <v>1</v>
      </c>
      <c r="G1228" s="245">
        <v>0</v>
      </c>
      <c r="H1228" s="245">
        <v>0</v>
      </c>
      <c r="I1228" s="241">
        <v>1</v>
      </c>
      <c r="J1228" s="241">
        <v>1</v>
      </c>
      <c r="K1228" s="245">
        <v>0</v>
      </c>
      <c r="L1228" s="241">
        <v>1</v>
      </c>
    </row>
    <row r="1229" spans="1:12" s="242" customFormat="1" ht="15.6" customHeight="1">
      <c r="A1229" s="431"/>
      <c r="B1229" s="432"/>
      <c r="C1229" s="239"/>
      <c r="D1229" s="244" t="s">
        <v>24</v>
      </c>
      <c r="E1229" s="241">
        <v>11</v>
      </c>
      <c r="F1229" s="241">
        <v>2</v>
      </c>
      <c r="G1229" s="241">
        <v>9</v>
      </c>
      <c r="H1229" s="241">
        <v>4</v>
      </c>
      <c r="I1229" s="241">
        <v>7</v>
      </c>
      <c r="J1229" s="245">
        <v>0</v>
      </c>
      <c r="K1229" s="245">
        <v>0</v>
      </c>
      <c r="L1229" s="245">
        <v>0</v>
      </c>
    </row>
    <row r="1230" spans="1:12" s="242" customFormat="1" ht="15.6" customHeight="1">
      <c r="A1230" s="431"/>
      <c r="B1230" s="432"/>
      <c r="C1230" s="239"/>
      <c r="D1230" s="244" t="s">
        <v>25</v>
      </c>
      <c r="E1230" s="241">
        <v>1</v>
      </c>
      <c r="F1230" s="245">
        <v>0</v>
      </c>
      <c r="G1230" s="241">
        <v>1</v>
      </c>
      <c r="H1230" s="245">
        <v>0</v>
      </c>
      <c r="I1230" s="241">
        <v>1</v>
      </c>
      <c r="J1230" s="241">
        <v>1</v>
      </c>
      <c r="K1230" s="241">
        <v>1</v>
      </c>
      <c r="L1230" s="245">
        <v>0</v>
      </c>
    </row>
    <row r="1231" spans="1:12" s="242" customFormat="1" ht="15.6" customHeight="1">
      <c r="A1231" s="431"/>
      <c r="B1231" s="432"/>
      <c r="C1231" s="239"/>
      <c r="D1231" s="244" t="s">
        <v>28</v>
      </c>
      <c r="E1231" s="241">
        <v>38</v>
      </c>
      <c r="F1231" s="241">
        <v>26</v>
      </c>
      <c r="G1231" s="241">
        <v>12</v>
      </c>
      <c r="H1231" s="241">
        <v>9</v>
      </c>
      <c r="I1231" s="241">
        <v>29</v>
      </c>
      <c r="J1231" s="241">
        <v>10</v>
      </c>
      <c r="K1231" s="241">
        <v>4</v>
      </c>
      <c r="L1231" s="241">
        <v>6</v>
      </c>
    </row>
    <row r="1232" spans="1:12" s="242" customFormat="1" ht="15.6" customHeight="1">
      <c r="A1232" s="431"/>
      <c r="B1232" s="432"/>
      <c r="C1232" s="239"/>
      <c r="D1232" s="244" t="s">
        <v>45</v>
      </c>
      <c r="E1232" s="241">
        <v>2</v>
      </c>
      <c r="F1232" s="241">
        <v>1</v>
      </c>
      <c r="G1232" s="241">
        <v>1</v>
      </c>
      <c r="H1232" s="245">
        <v>0</v>
      </c>
      <c r="I1232" s="241">
        <v>2</v>
      </c>
      <c r="J1232" s="245">
        <v>0</v>
      </c>
      <c r="K1232" s="245">
        <v>0</v>
      </c>
      <c r="L1232" s="245">
        <v>0</v>
      </c>
    </row>
    <row r="1233" spans="1:12" s="242" customFormat="1" ht="15.6" customHeight="1">
      <c r="A1233" s="436" t="s">
        <v>789</v>
      </c>
      <c r="B1233" s="437"/>
      <c r="C1233" s="239"/>
      <c r="D1233" s="240"/>
      <c r="E1233" s="241">
        <v>16</v>
      </c>
      <c r="F1233" s="241">
        <v>4</v>
      </c>
      <c r="G1233" s="241">
        <v>12</v>
      </c>
      <c r="H1233" s="241">
        <v>8</v>
      </c>
      <c r="I1233" s="241">
        <v>8</v>
      </c>
      <c r="J1233" s="241">
        <v>5</v>
      </c>
      <c r="K1233" s="241">
        <v>4</v>
      </c>
      <c r="L1233" s="241">
        <v>1</v>
      </c>
    </row>
    <row r="1234" spans="1:12" s="242" customFormat="1" ht="15.6" customHeight="1">
      <c r="A1234" s="431"/>
      <c r="B1234" s="432"/>
      <c r="C1234" s="243" t="s">
        <v>649</v>
      </c>
      <c r="D1234" s="244" t="s">
        <v>24</v>
      </c>
      <c r="E1234" s="241">
        <v>1</v>
      </c>
      <c r="F1234" s="245">
        <v>0</v>
      </c>
      <c r="G1234" s="241">
        <v>1</v>
      </c>
      <c r="H1234" s="245">
        <v>0</v>
      </c>
      <c r="I1234" s="241">
        <v>1</v>
      </c>
      <c r="J1234" s="245">
        <v>0</v>
      </c>
      <c r="K1234" s="245">
        <v>0</v>
      </c>
      <c r="L1234" s="245">
        <v>0</v>
      </c>
    </row>
    <row r="1235" spans="1:12" s="242" customFormat="1" ht="15.6" customHeight="1">
      <c r="A1235" s="431"/>
      <c r="B1235" s="432"/>
      <c r="C1235" s="239"/>
      <c r="D1235" s="244" t="s">
        <v>25</v>
      </c>
      <c r="E1235" s="241">
        <v>1</v>
      </c>
      <c r="F1235" s="245">
        <v>0</v>
      </c>
      <c r="G1235" s="241">
        <v>1</v>
      </c>
      <c r="H1235" s="245">
        <v>0</v>
      </c>
      <c r="I1235" s="241">
        <v>1</v>
      </c>
      <c r="J1235" s="241">
        <v>1</v>
      </c>
      <c r="K1235" s="241">
        <v>1</v>
      </c>
      <c r="L1235" s="245">
        <v>0</v>
      </c>
    </row>
    <row r="1236" spans="1:12" s="242" customFormat="1" ht="15.6" customHeight="1">
      <c r="A1236" s="431"/>
      <c r="B1236" s="432"/>
      <c r="C1236" s="239"/>
      <c r="D1236" s="244" t="s">
        <v>28</v>
      </c>
      <c r="E1236" s="241">
        <v>12</v>
      </c>
      <c r="F1236" s="241">
        <v>4</v>
      </c>
      <c r="G1236" s="241">
        <v>8</v>
      </c>
      <c r="H1236" s="241">
        <v>6</v>
      </c>
      <c r="I1236" s="241">
        <v>6</v>
      </c>
      <c r="J1236" s="241">
        <v>4</v>
      </c>
      <c r="K1236" s="241">
        <v>3</v>
      </c>
      <c r="L1236" s="241">
        <v>1</v>
      </c>
    </row>
    <row r="1237" spans="1:12" s="242" customFormat="1" ht="15.6" customHeight="1">
      <c r="A1237" s="431"/>
      <c r="B1237" s="432"/>
      <c r="C1237" s="239"/>
      <c r="D1237" s="244" t="s">
        <v>31</v>
      </c>
      <c r="E1237" s="241">
        <v>1</v>
      </c>
      <c r="F1237" s="245">
        <v>0</v>
      </c>
      <c r="G1237" s="241">
        <v>1</v>
      </c>
      <c r="H1237" s="241">
        <v>1</v>
      </c>
      <c r="I1237" s="245">
        <v>0</v>
      </c>
      <c r="J1237" s="245">
        <v>0</v>
      </c>
      <c r="K1237" s="245">
        <v>0</v>
      </c>
      <c r="L1237" s="245">
        <v>0</v>
      </c>
    </row>
    <row r="1238" spans="1:12" s="242" customFormat="1" ht="15.6" customHeight="1">
      <c r="A1238" s="431"/>
      <c r="B1238" s="432"/>
      <c r="C1238" s="239"/>
      <c r="D1238" s="244" t="s">
        <v>35</v>
      </c>
      <c r="E1238" s="241">
        <v>1</v>
      </c>
      <c r="F1238" s="245">
        <v>0</v>
      </c>
      <c r="G1238" s="241">
        <v>1</v>
      </c>
      <c r="H1238" s="241">
        <v>1</v>
      </c>
      <c r="I1238" s="245">
        <v>0</v>
      </c>
      <c r="J1238" s="245">
        <v>0</v>
      </c>
      <c r="K1238" s="245">
        <v>0</v>
      </c>
      <c r="L1238" s="245">
        <v>0</v>
      </c>
    </row>
    <row r="1239" spans="1:12" s="242" customFormat="1" ht="15.6" customHeight="1">
      <c r="A1239" s="436" t="s">
        <v>790</v>
      </c>
      <c r="B1239" s="437"/>
      <c r="C1239" s="239"/>
      <c r="D1239" s="240"/>
      <c r="E1239" s="241">
        <v>21</v>
      </c>
      <c r="F1239" s="241">
        <v>13</v>
      </c>
      <c r="G1239" s="241">
        <v>8</v>
      </c>
      <c r="H1239" s="241">
        <v>1</v>
      </c>
      <c r="I1239" s="241">
        <v>20</v>
      </c>
      <c r="J1239" s="245">
        <v>0</v>
      </c>
      <c r="K1239" s="245">
        <v>0</v>
      </c>
      <c r="L1239" s="245">
        <v>0</v>
      </c>
    </row>
    <row r="1240" spans="1:12" s="242" customFormat="1" ht="15.6" customHeight="1">
      <c r="A1240" s="431"/>
      <c r="B1240" s="432"/>
      <c r="C1240" s="243" t="s">
        <v>648</v>
      </c>
      <c r="D1240" s="244" t="s">
        <v>21</v>
      </c>
      <c r="E1240" s="241">
        <v>1</v>
      </c>
      <c r="F1240" s="245">
        <v>0</v>
      </c>
      <c r="G1240" s="241">
        <v>1</v>
      </c>
      <c r="H1240" s="245">
        <v>0</v>
      </c>
      <c r="I1240" s="241">
        <v>1</v>
      </c>
      <c r="J1240" s="245">
        <v>0</v>
      </c>
      <c r="K1240" s="245">
        <v>0</v>
      </c>
      <c r="L1240" s="245">
        <v>0</v>
      </c>
    </row>
    <row r="1241" spans="1:12" s="242" customFormat="1" ht="15.6" customHeight="1">
      <c r="A1241" s="431"/>
      <c r="B1241" s="432"/>
      <c r="C1241" s="239"/>
      <c r="D1241" s="244" t="s">
        <v>33</v>
      </c>
      <c r="E1241" s="241">
        <v>1</v>
      </c>
      <c r="F1241" s="241">
        <v>1</v>
      </c>
      <c r="G1241" s="245">
        <v>0</v>
      </c>
      <c r="H1241" s="245">
        <v>0</v>
      </c>
      <c r="I1241" s="241">
        <v>1</v>
      </c>
      <c r="J1241" s="245">
        <v>0</v>
      </c>
      <c r="K1241" s="245">
        <v>0</v>
      </c>
      <c r="L1241" s="245">
        <v>0</v>
      </c>
    </row>
    <row r="1242" spans="1:12" s="242" customFormat="1" ht="15.6" customHeight="1">
      <c r="A1242" s="431"/>
      <c r="B1242" s="432"/>
      <c r="C1242" s="243" t="s">
        <v>649</v>
      </c>
      <c r="D1242" s="244" t="s">
        <v>24</v>
      </c>
      <c r="E1242" s="241">
        <v>19</v>
      </c>
      <c r="F1242" s="241">
        <v>12</v>
      </c>
      <c r="G1242" s="241">
        <v>7</v>
      </c>
      <c r="H1242" s="241">
        <v>1</v>
      </c>
      <c r="I1242" s="241">
        <v>18</v>
      </c>
      <c r="J1242" s="245">
        <v>0</v>
      </c>
      <c r="K1242" s="245">
        <v>0</v>
      </c>
      <c r="L1242" s="245">
        <v>0</v>
      </c>
    </row>
    <row r="1243" spans="1:12" s="242" customFormat="1" ht="15.6" customHeight="1">
      <c r="A1243" s="436" t="s">
        <v>791</v>
      </c>
      <c r="B1243" s="437"/>
      <c r="C1243" s="239"/>
      <c r="D1243" s="240"/>
      <c r="E1243" s="241">
        <v>80</v>
      </c>
      <c r="F1243" s="241">
        <v>35</v>
      </c>
      <c r="G1243" s="241">
        <v>45</v>
      </c>
      <c r="H1243" s="241">
        <v>45</v>
      </c>
      <c r="I1243" s="241">
        <v>35</v>
      </c>
      <c r="J1243" s="245">
        <v>0</v>
      </c>
      <c r="K1243" s="245">
        <v>0</v>
      </c>
      <c r="L1243" s="245">
        <v>0</v>
      </c>
    </row>
    <row r="1244" spans="1:12" s="242" customFormat="1" ht="15.6" customHeight="1">
      <c r="A1244" s="431"/>
      <c r="B1244" s="432"/>
      <c r="C1244" s="243" t="s">
        <v>648</v>
      </c>
      <c r="D1244" s="244" t="s">
        <v>28</v>
      </c>
      <c r="E1244" s="241">
        <v>1</v>
      </c>
      <c r="F1244" s="245">
        <v>0</v>
      </c>
      <c r="G1244" s="241">
        <v>1</v>
      </c>
      <c r="H1244" s="245">
        <v>0</v>
      </c>
      <c r="I1244" s="241">
        <v>1</v>
      </c>
      <c r="J1244" s="245">
        <v>0</v>
      </c>
      <c r="K1244" s="245">
        <v>0</v>
      </c>
      <c r="L1244" s="245">
        <v>0</v>
      </c>
    </row>
    <row r="1245" spans="1:12" s="242" customFormat="1" ht="15.6" customHeight="1">
      <c r="A1245" s="431"/>
      <c r="B1245" s="432"/>
      <c r="C1245" s="243" t="s">
        <v>649</v>
      </c>
      <c r="D1245" s="244" t="s">
        <v>21</v>
      </c>
      <c r="E1245" s="241">
        <v>1</v>
      </c>
      <c r="F1245" s="241">
        <v>1</v>
      </c>
      <c r="G1245" s="245">
        <v>0</v>
      </c>
      <c r="H1245" s="241">
        <v>1</v>
      </c>
      <c r="I1245" s="245">
        <v>0</v>
      </c>
      <c r="J1245" s="245">
        <v>0</v>
      </c>
      <c r="K1245" s="245">
        <v>0</v>
      </c>
      <c r="L1245" s="245">
        <v>0</v>
      </c>
    </row>
    <row r="1246" spans="1:12" s="242" customFormat="1" ht="15.6" customHeight="1">
      <c r="A1246" s="431"/>
      <c r="B1246" s="432"/>
      <c r="C1246" s="239"/>
      <c r="D1246" s="244" t="s">
        <v>24</v>
      </c>
      <c r="E1246" s="241">
        <v>58</v>
      </c>
      <c r="F1246" s="241">
        <v>27</v>
      </c>
      <c r="G1246" s="241">
        <v>31</v>
      </c>
      <c r="H1246" s="241">
        <v>34</v>
      </c>
      <c r="I1246" s="241">
        <v>24</v>
      </c>
      <c r="J1246" s="245">
        <v>0</v>
      </c>
      <c r="K1246" s="245">
        <v>0</v>
      </c>
      <c r="L1246" s="245">
        <v>0</v>
      </c>
    </row>
    <row r="1247" spans="1:12" s="242" customFormat="1" ht="15.6" customHeight="1">
      <c r="A1247" s="431"/>
      <c r="B1247" s="432"/>
      <c r="C1247" s="239"/>
      <c r="D1247" s="244" t="s">
        <v>28</v>
      </c>
      <c r="E1247" s="241">
        <v>7</v>
      </c>
      <c r="F1247" s="241">
        <v>4</v>
      </c>
      <c r="G1247" s="241">
        <v>3</v>
      </c>
      <c r="H1247" s="241">
        <v>1</v>
      </c>
      <c r="I1247" s="241">
        <v>6</v>
      </c>
      <c r="J1247" s="245">
        <v>0</v>
      </c>
      <c r="K1247" s="245">
        <v>0</v>
      </c>
      <c r="L1247" s="245">
        <v>0</v>
      </c>
    </row>
    <row r="1248" spans="1:12" s="242" customFormat="1" ht="15.6" customHeight="1">
      <c r="A1248" s="431"/>
      <c r="B1248" s="432"/>
      <c r="C1248" s="239"/>
      <c r="D1248" s="244" t="s">
        <v>29</v>
      </c>
      <c r="E1248" s="241">
        <v>3</v>
      </c>
      <c r="F1248" s="245">
        <v>0</v>
      </c>
      <c r="G1248" s="241">
        <v>3</v>
      </c>
      <c r="H1248" s="241">
        <v>3</v>
      </c>
      <c r="I1248" s="245">
        <v>0</v>
      </c>
      <c r="J1248" s="245">
        <v>0</v>
      </c>
      <c r="K1248" s="245">
        <v>0</v>
      </c>
      <c r="L1248" s="245">
        <v>0</v>
      </c>
    </row>
    <row r="1249" spans="1:12" s="242" customFormat="1" ht="15.6" customHeight="1">
      <c r="A1249" s="431"/>
      <c r="B1249" s="432"/>
      <c r="C1249" s="239"/>
      <c r="D1249" s="244" t="s">
        <v>33</v>
      </c>
      <c r="E1249" s="241">
        <v>10</v>
      </c>
      <c r="F1249" s="241">
        <v>3</v>
      </c>
      <c r="G1249" s="241">
        <v>7</v>
      </c>
      <c r="H1249" s="241">
        <v>6</v>
      </c>
      <c r="I1249" s="241">
        <v>4</v>
      </c>
      <c r="J1249" s="245">
        <v>0</v>
      </c>
      <c r="K1249" s="245">
        <v>0</v>
      </c>
      <c r="L1249" s="245">
        <v>0</v>
      </c>
    </row>
    <row r="1250" spans="1:12" s="242" customFormat="1" ht="15.6" customHeight="1">
      <c r="A1250" s="436" t="s">
        <v>792</v>
      </c>
      <c r="B1250" s="437"/>
      <c r="C1250" s="239"/>
      <c r="D1250" s="240"/>
      <c r="E1250" s="241">
        <v>85</v>
      </c>
      <c r="F1250" s="241">
        <v>41</v>
      </c>
      <c r="G1250" s="241">
        <v>44</v>
      </c>
      <c r="H1250" s="241">
        <v>47</v>
      </c>
      <c r="I1250" s="241">
        <v>38</v>
      </c>
      <c r="J1250" s="241">
        <v>10</v>
      </c>
      <c r="K1250" s="241">
        <v>2</v>
      </c>
      <c r="L1250" s="241">
        <v>8</v>
      </c>
    </row>
    <row r="1251" spans="1:12" s="242" customFormat="1" ht="15.6" customHeight="1">
      <c r="A1251" s="431"/>
      <c r="B1251" s="432"/>
      <c r="C1251" s="243" t="s">
        <v>649</v>
      </c>
      <c r="D1251" s="244" t="s">
        <v>21</v>
      </c>
      <c r="E1251" s="241">
        <v>7</v>
      </c>
      <c r="F1251" s="241">
        <v>5</v>
      </c>
      <c r="G1251" s="241">
        <v>2</v>
      </c>
      <c r="H1251" s="241">
        <v>5</v>
      </c>
      <c r="I1251" s="241">
        <v>2</v>
      </c>
      <c r="J1251" s="241">
        <v>1</v>
      </c>
      <c r="K1251" s="241">
        <v>1</v>
      </c>
      <c r="L1251" s="245">
        <v>0</v>
      </c>
    </row>
    <row r="1252" spans="1:12" s="242" customFormat="1" ht="15.6" customHeight="1">
      <c r="A1252" s="431"/>
      <c r="B1252" s="432"/>
      <c r="C1252" s="239"/>
      <c r="D1252" s="244" t="s">
        <v>24</v>
      </c>
      <c r="E1252" s="241">
        <v>6</v>
      </c>
      <c r="F1252" s="241">
        <v>2</v>
      </c>
      <c r="G1252" s="241">
        <v>4</v>
      </c>
      <c r="H1252" s="241">
        <v>4</v>
      </c>
      <c r="I1252" s="241">
        <v>2</v>
      </c>
      <c r="J1252" s="241">
        <v>2</v>
      </c>
      <c r="K1252" s="241">
        <v>1</v>
      </c>
      <c r="L1252" s="241">
        <v>1</v>
      </c>
    </row>
    <row r="1253" spans="1:12" s="242" customFormat="1" ht="15.6" customHeight="1">
      <c r="A1253" s="431"/>
      <c r="B1253" s="432"/>
      <c r="C1253" s="239"/>
      <c r="D1253" s="244" t="s">
        <v>26</v>
      </c>
      <c r="E1253" s="241">
        <v>3</v>
      </c>
      <c r="F1253" s="241">
        <v>2</v>
      </c>
      <c r="G1253" s="241">
        <v>1</v>
      </c>
      <c r="H1253" s="245">
        <v>0</v>
      </c>
      <c r="I1253" s="241">
        <v>3</v>
      </c>
      <c r="J1253" s="245">
        <v>0</v>
      </c>
      <c r="K1253" s="245">
        <v>0</v>
      </c>
      <c r="L1253" s="245">
        <v>0</v>
      </c>
    </row>
    <row r="1254" spans="1:12" s="242" customFormat="1" ht="15.6" customHeight="1">
      <c r="A1254" s="431"/>
      <c r="B1254" s="432"/>
      <c r="C1254" s="239"/>
      <c r="D1254" s="244" t="s">
        <v>28</v>
      </c>
      <c r="E1254" s="241">
        <v>29</v>
      </c>
      <c r="F1254" s="241">
        <v>20</v>
      </c>
      <c r="G1254" s="241">
        <v>9</v>
      </c>
      <c r="H1254" s="241">
        <v>3</v>
      </c>
      <c r="I1254" s="241">
        <v>26</v>
      </c>
      <c r="J1254" s="241">
        <v>7</v>
      </c>
      <c r="K1254" s="245">
        <v>0</v>
      </c>
      <c r="L1254" s="241">
        <v>7</v>
      </c>
    </row>
    <row r="1255" spans="1:12" s="242" customFormat="1" ht="15.6" customHeight="1">
      <c r="A1255" s="431"/>
      <c r="B1255" s="432"/>
      <c r="C1255" s="239"/>
      <c r="D1255" s="244" t="s">
        <v>29</v>
      </c>
      <c r="E1255" s="241">
        <v>1</v>
      </c>
      <c r="F1255" s="245">
        <v>0</v>
      </c>
      <c r="G1255" s="241">
        <v>1</v>
      </c>
      <c r="H1255" s="241">
        <v>1</v>
      </c>
      <c r="I1255" s="245">
        <v>0</v>
      </c>
      <c r="J1255" s="245">
        <v>0</v>
      </c>
      <c r="K1255" s="245">
        <v>0</v>
      </c>
      <c r="L1255" s="245">
        <v>0</v>
      </c>
    </row>
    <row r="1256" spans="1:12" s="242" customFormat="1" ht="15.6" customHeight="1">
      <c r="A1256" s="431"/>
      <c r="B1256" s="432"/>
      <c r="C1256" s="239"/>
      <c r="D1256" s="244" t="s">
        <v>32</v>
      </c>
      <c r="E1256" s="241">
        <v>1</v>
      </c>
      <c r="F1256" s="245">
        <v>0</v>
      </c>
      <c r="G1256" s="241">
        <v>1</v>
      </c>
      <c r="H1256" s="245">
        <v>0</v>
      </c>
      <c r="I1256" s="241">
        <v>1</v>
      </c>
      <c r="J1256" s="245">
        <v>0</v>
      </c>
      <c r="K1256" s="245">
        <v>0</v>
      </c>
      <c r="L1256" s="245">
        <v>0</v>
      </c>
    </row>
    <row r="1257" spans="1:12" s="242" customFormat="1" ht="15.6" customHeight="1">
      <c r="A1257" s="431"/>
      <c r="B1257" s="432"/>
      <c r="C1257" s="239"/>
      <c r="D1257" s="244" t="s">
        <v>33</v>
      </c>
      <c r="E1257" s="241">
        <v>38</v>
      </c>
      <c r="F1257" s="241">
        <v>12</v>
      </c>
      <c r="G1257" s="241">
        <v>26</v>
      </c>
      <c r="H1257" s="241">
        <v>34</v>
      </c>
      <c r="I1257" s="241">
        <v>4</v>
      </c>
      <c r="J1257" s="245">
        <v>0</v>
      </c>
      <c r="K1257" s="245">
        <v>0</v>
      </c>
      <c r="L1257" s="245">
        <v>0</v>
      </c>
    </row>
    <row r="1258" spans="1:12" s="242" customFormat="1" ht="15.6" customHeight="1">
      <c r="A1258" s="436" t="s">
        <v>793</v>
      </c>
      <c r="B1258" s="437"/>
      <c r="C1258" s="239"/>
      <c r="D1258" s="240"/>
      <c r="E1258" s="241">
        <v>5</v>
      </c>
      <c r="F1258" s="241">
        <v>3</v>
      </c>
      <c r="G1258" s="241">
        <v>2</v>
      </c>
      <c r="H1258" s="245">
        <v>0</v>
      </c>
      <c r="I1258" s="241">
        <v>5</v>
      </c>
      <c r="J1258" s="241">
        <v>1</v>
      </c>
      <c r="K1258" s="245">
        <v>0</v>
      </c>
      <c r="L1258" s="241">
        <v>1</v>
      </c>
    </row>
    <row r="1259" spans="1:12" s="242" customFormat="1" ht="15.6" customHeight="1">
      <c r="A1259" s="431"/>
      <c r="B1259" s="432"/>
      <c r="C1259" s="243" t="s">
        <v>649</v>
      </c>
      <c r="D1259" s="244" t="s">
        <v>21</v>
      </c>
      <c r="E1259" s="241">
        <v>1</v>
      </c>
      <c r="F1259" s="241">
        <v>1</v>
      </c>
      <c r="G1259" s="245">
        <v>0</v>
      </c>
      <c r="H1259" s="245">
        <v>0</v>
      </c>
      <c r="I1259" s="241">
        <v>1</v>
      </c>
      <c r="J1259" s="245">
        <v>0</v>
      </c>
      <c r="K1259" s="245">
        <v>0</v>
      </c>
      <c r="L1259" s="245">
        <v>0</v>
      </c>
    </row>
    <row r="1260" spans="1:12" s="242" customFormat="1" ht="15.6" customHeight="1">
      <c r="A1260" s="431"/>
      <c r="B1260" s="432"/>
      <c r="C1260" s="239"/>
      <c r="D1260" s="244" t="s">
        <v>28</v>
      </c>
      <c r="E1260" s="241">
        <v>2</v>
      </c>
      <c r="F1260" s="241">
        <v>1</v>
      </c>
      <c r="G1260" s="241">
        <v>1</v>
      </c>
      <c r="H1260" s="245">
        <v>0</v>
      </c>
      <c r="I1260" s="241">
        <v>2</v>
      </c>
      <c r="J1260" s="241">
        <v>1</v>
      </c>
      <c r="K1260" s="245">
        <v>0</v>
      </c>
      <c r="L1260" s="241">
        <v>1</v>
      </c>
    </row>
    <row r="1261" spans="1:12" s="242" customFormat="1" ht="15.6" customHeight="1">
      <c r="A1261" s="431"/>
      <c r="B1261" s="432"/>
      <c r="C1261" s="239"/>
      <c r="D1261" s="244" t="s">
        <v>33</v>
      </c>
      <c r="E1261" s="241">
        <v>1</v>
      </c>
      <c r="F1261" s="245">
        <v>0</v>
      </c>
      <c r="G1261" s="241">
        <v>1</v>
      </c>
      <c r="H1261" s="245">
        <v>0</v>
      </c>
      <c r="I1261" s="241">
        <v>1</v>
      </c>
      <c r="J1261" s="245">
        <v>0</v>
      </c>
      <c r="K1261" s="245">
        <v>0</v>
      </c>
      <c r="L1261" s="245">
        <v>0</v>
      </c>
    </row>
    <row r="1262" spans="1:12" s="242" customFormat="1" ht="15.6" customHeight="1">
      <c r="A1262" s="431"/>
      <c r="B1262" s="432"/>
      <c r="C1262" s="243" t="s">
        <v>645</v>
      </c>
      <c r="D1262" s="244" t="s">
        <v>28</v>
      </c>
      <c r="E1262" s="241">
        <v>1</v>
      </c>
      <c r="F1262" s="241">
        <v>1</v>
      </c>
      <c r="G1262" s="245">
        <v>0</v>
      </c>
      <c r="H1262" s="245">
        <v>0</v>
      </c>
      <c r="I1262" s="241">
        <v>1</v>
      </c>
      <c r="J1262" s="245">
        <v>0</v>
      </c>
      <c r="K1262" s="245">
        <v>0</v>
      </c>
      <c r="L1262" s="245">
        <v>0</v>
      </c>
    </row>
    <row r="1263" spans="1:12" s="242" customFormat="1" ht="15.6" customHeight="1">
      <c r="A1263" s="436" t="s">
        <v>794</v>
      </c>
      <c r="B1263" s="437"/>
      <c r="C1263" s="239"/>
      <c r="D1263" s="240"/>
      <c r="E1263" s="241">
        <v>528</v>
      </c>
      <c r="F1263" s="241">
        <v>230</v>
      </c>
      <c r="G1263" s="241">
        <v>298</v>
      </c>
      <c r="H1263" s="241">
        <v>212</v>
      </c>
      <c r="I1263" s="241">
        <v>316</v>
      </c>
      <c r="J1263" s="241">
        <v>61</v>
      </c>
      <c r="K1263" s="241">
        <v>27</v>
      </c>
      <c r="L1263" s="241">
        <v>34</v>
      </c>
    </row>
    <row r="1264" spans="1:12" s="242" customFormat="1" ht="15.6" customHeight="1">
      <c r="A1264" s="431"/>
      <c r="B1264" s="432"/>
      <c r="C1264" s="243" t="s">
        <v>648</v>
      </c>
      <c r="D1264" s="244" t="s">
        <v>28</v>
      </c>
      <c r="E1264" s="241">
        <v>2</v>
      </c>
      <c r="F1264" s="241">
        <v>2</v>
      </c>
      <c r="G1264" s="245">
        <v>0</v>
      </c>
      <c r="H1264" s="241">
        <v>2</v>
      </c>
      <c r="I1264" s="245">
        <v>0</v>
      </c>
      <c r="J1264" s="245">
        <v>0</v>
      </c>
      <c r="K1264" s="245">
        <v>0</v>
      </c>
      <c r="L1264" s="245">
        <v>0</v>
      </c>
    </row>
    <row r="1265" spans="1:12" s="242" customFormat="1" ht="15.6" customHeight="1">
      <c r="A1265" s="431"/>
      <c r="B1265" s="432"/>
      <c r="C1265" s="239"/>
      <c r="D1265" s="244" t="s">
        <v>33</v>
      </c>
      <c r="E1265" s="241">
        <v>3</v>
      </c>
      <c r="F1265" s="241">
        <v>2</v>
      </c>
      <c r="G1265" s="241">
        <v>1</v>
      </c>
      <c r="H1265" s="241">
        <v>2</v>
      </c>
      <c r="I1265" s="241">
        <v>1</v>
      </c>
      <c r="J1265" s="245">
        <v>0</v>
      </c>
      <c r="K1265" s="245">
        <v>0</v>
      </c>
      <c r="L1265" s="245">
        <v>0</v>
      </c>
    </row>
    <row r="1266" spans="1:12" s="242" customFormat="1" ht="15.6" customHeight="1">
      <c r="A1266" s="431"/>
      <c r="B1266" s="432"/>
      <c r="C1266" s="243" t="s">
        <v>649</v>
      </c>
      <c r="D1266" s="244" t="s">
        <v>21</v>
      </c>
      <c r="E1266" s="241">
        <v>55</v>
      </c>
      <c r="F1266" s="241">
        <v>32</v>
      </c>
      <c r="G1266" s="241">
        <v>23</v>
      </c>
      <c r="H1266" s="241">
        <v>3</v>
      </c>
      <c r="I1266" s="241">
        <v>52</v>
      </c>
      <c r="J1266" s="241">
        <v>8</v>
      </c>
      <c r="K1266" s="241">
        <v>1</v>
      </c>
      <c r="L1266" s="241">
        <v>7</v>
      </c>
    </row>
    <row r="1267" spans="1:12" s="242" customFormat="1" ht="15.6" customHeight="1">
      <c r="A1267" s="431"/>
      <c r="B1267" s="432"/>
      <c r="C1267" s="239"/>
      <c r="D1267" s="244" t="s">
        <v>22</v>
      </c>
      <c r="E1267" s="241">
        <v>1</v>
      </c>
      <c r="F1267" s="245">
        <v>0</v>
      </c>
      <c r="G1267" s="241">
        <v>1</v>
      </c>
      <c r="H1267" s="241">
        <v>1</v>
      </c>
      <c r="I1267" s="245">
        <v>0</v>
      </c>
      <c r="J1267" s="245">
        <v>0</v>
      </c>
      <c r="K1267" s="245">
        <v>0</v>
      </c>
      <c r="L1267" s="245">
        <v>0</v>
      </c>
    </row>
    <row r="1268" spans="1:12" s="242" customFormat="1" ht="15.6" customHeight="1">
      <c r="A1268" s="431"/>
      <c r="B1268" s="432"/>
      <c r="C1268" s="239"/>
      <c r="D1268" s="244" t="s">
        <v>24</v>
      </c>
      <c r="E1268" s="241">
        <v>176</v>
      </c>
      <c r="F1268" s="241">
        <v>72</v>
      </c>
      <c r="G1268" s="241">
        <v>104</v>
      </c>
      <c r="H1268" s="241">
        <v>155</v>
      </c>
      <c r="I1268" s="241">
        <v>21</v>
      </c>
      <c r="J1268" s="241">
        <v>8</v>
      </c>
      <c r="K1268" s="241">
        <v>3</v>
      </c>
      <c r="L1268" s="241">
        <v>5</v>
      </c>
    </row>
    <row r="1269" spans="1:12" s="242" customFormat="1" ht="15.6" customHeight="1">
      <c r="A1269" s="431"/>
      <c r="B1269" s="432"/>
      <c r="C1269" s="239"/>
      <c r="D1269" s="244" t="s">
        <v>25</v>
      </c>
      <c r="E1269" s="245">
        <v>0</v>
      </c>
      <c r="F1269" s="245">
        <v>0</v>
      </c>
      <c r="G1269" s="245">
        <v>0</v>
      </c>
      <c r="H1269" s="245">
        <v>0</v>
      </c>
      <c r="I1269" s="245">
        <v>0</v>
      </c>
      <c r="J1269" s="241">
        <v>1</v>
      </c>
      <c r="K1269" s="241">
        <v>1</v>
      </c>
      <c r="L1269" s="245">
        <v>0</v>
      </c>
    </row>
    <row r="1270" spans="1:12" s="242" customFormat="1" ht="15.6" customHeight="1">
      <c r="A1270" s="431"/>
      <c r="B1270" s="432"/>
      <c r="C1270" s="239"/>
      <c r="D1270" s="244" t="s">
        <v>28</v>
      </c>
      <c r="E1270" s="241">
        <v>43</v>
      </c>
      <c r="F1270" s="241">
        <v>20</v>
      </c>
      <c r="G1270" s="241">
        <v>23</v>
      </c>
      <c r="H1270" s="241">
        <v>3</v>
      </c>
      <c r="I1270" s="241">
        <v>40</v>
      </c>
      <c r="J1270" s="241">
        <v>26</v>
      </c>
      <c r="K1270" s="241">
        <v>15</v>
      </c>
      <c r="L1270" s="241">
        <v>11</v>
      </c>
    </row>
    <row r="1271" spans="1:12" s="242" customFormat="1" ht="15.6" customHeight="1">
      <c r="A1271" s="431"/>
      <c r="B1271" s="432"/>
      <c r="C1271" s="239"/>
      <c r="D1271" s="244" t="s">
        <v>29</v>
      </c>
      <c r="E1271" s="241">
        <v>5</v>
      </c>
      <c r="F1271" s="241">
        <v>3</v>
      </c>
      <c r="G1271" s="241">
        <v>2</v>
      </c>
      <c r="H1271" s="245">
        <v>0</v>
      </c>
      <c r="I1271" s="241">
        <v>5</v>
      </c>
      <c r="J1271" s="245">
        <v>0</v>
      </c>
      <c r="K1271" s="245">
        <v>0</v>
      </c>
      <c r="L1271" s="245">
        <v>0</v>
      </c>
    </row>
    <row r="1272" spans="1:12" s="242" customFormat="1" ht="15.6" customHeight="1">
      <c r="A1272" s="431"/>
      <c r="B1272" s="432"/>
      <c r="C1272" s="239"/>
      <c r="D1272" s="244" t="s">
        <v>32</v>
      </c>
      <c r="E1272" s="241">
        <v>5</v>
      </c>
      <c r="F1272" s="241">
        <v>1</v>
      </c>
      <c r="G1272" s="241">
        <v>4</v>
      </c>
      <c r="H1272" s="241">
        <v>5</v>
      </c>
      <c r="I1272" s="245">
        <v>0</v>
      </c>
      <c r="J1272" s="245">
        <v>0</v>
      </c>
      <c r="K1272" s="245">
        <v>0</v>
      </c>
      <c r="L1272" s="245">
        <v>0</v>
      </c>
    </row>
    <row r="1273" spans="1:12" s="242" customFormat="1" ht="15.6" customHeight="1">
      <c r="A1273" s="431"/>
      <c r="B1273" s="432"/>
      <c r="C1273" s="239"/>
      <c r="D1273" s="244" t="s">
        <v>33</v>
      </c>
      <c r="E1273" s="241">
        <v>237</v>
      </c>
      <c r="F1273" s="241">
        <v>97</v>
      </c>
      <c r="G1273" s="241">
        <v>140</v>
      </c>
      <c r="H1273" s="241">
        <v>41</v>
      </c>
      <c r="I1273" s="241">
        <v>196</v>
      </c>
      <c r="J1273" s="241">
        <v>18</v>
      </c>
      <c r="K1273" s="241">
        <v>7</v>
      </c>
      <c r="L1273" s="241">
        <v>11</v>
      </c>
    </row>
    <row r="1274" spans="1:12" s="242" customFormat="1" ht="15.6" customHeight="1">
      <c r="A1274" s="431"/>
      <c r="B1274" s="432"/>
      <c r="C1274" s="239"/>
      <c r="D1274" s="244" t="s">
        <v>44</v>
      </c>
      <c r="E1274" s="241">
        <v>1</v>
      </c>
      <c r="F1274" s="241">
        <v>1</v>
      </c>
      <c r="G1274" s="245">
        <v>0</v>
      </c>
      <c r="H1274" s="245">
        <v>0</v>
      </c>
      <c r="I1274" s="241">
        <v>1</v>
      </c>
      <c r="J1274" s="245">
        <v>0</v>
      </c>
      <c r="K1274" s="245">
        <v>0</v>
      </c>
      <c r="L1274" s="245">
        <v>0</v>
      </c>
    </row>
    <row r="1275" spans="1:12" s="242" customFormat="1" ht="15.6" customHeight="1">
      <c r="A1275" s="436" t="s">
        <v>795</v>
      </c>
      <c r="B1275" s="437"/>
      <c r="C1275" s="239"/>
      <c r="D1275" s="240"/>
      <c r="E1275" s="241">
        <v>11</v>
      </c>
      <c r="F1275" s="241">
        <v>5</v>
      </c>
      <c r="G1275" s="241">
        <v>6</v>
      </c>
      <c r="H1275" s="241">
        <v>1</v>
      </c>
      <c r="I1275" s="241">
        <v>10</v>
      </c>
      <c r="J1275" s="241">
        <v>1</v>
      </c>
      <c r="K1275" s="245">
        <v>0</v>
      </c>
      <c r="L1275" s="241">
        <v>1</v>
      </c>
    </row>
    <row r="1276" spans="1:12" s="242" customFormat="1" ht="15.6" customHeight="1">
      <c r="A1276" s="431"/>
      <c r="B1276" s="432"/>
      <c r="C1276" s="243" t="s">
        <v>649</v>
      </c>
      <c r="D1276" s="244" t="s">
        <v>21</v>
      </c>
      <c r="E1276" s="241">
        <v>1</v>
      </c>
      <c r="F1276" s="241">
        <v>1</v>
      </c>
      <c r="G1276" s="245">
        <v>0</v>
      </c>
      <c r="H1276" s="245">
        <v>0</v>
      </c>
      <c r="I1276" s="241">
        <v>1</v>
      </c>
      <c r="J1276" s="245">
        <v>0</v>
      </c>
      <c r="K1276" s="245">
        <v>0</v>
      </c>
      <c r="L1276" s="245">
        <v>0</v>
      </c>
    </row>
    <row r="1277" spans="1:12" s="242" customFormat="1" ht="15.6" customHeight="1">
      <c r="A1277" s="431"/>
      <c r="B1277" s="432"/>
      <c r="C1277" s="239"/>
      <c r="D1277" s="244" t="s">
        <v>24</v>
      </c>
      <c r="E1277" s="241">
        <v>3</v>
      </c>
      <c r="F1277" s="245">
        <v>0</v>
      </c>
      <c r="G1277" s="241">
        <v>3</v>
      </c>
      <c r="H1277" s="241">
        <v>1</v>
      </c>
      <c r="I1277" s="241">
        <v>2</v>
      </c>
      <c r="J1277" s="245">
        <v>0</v>
      </c>
      <c r="K1277" s="245">
        <v>0</v>
      </c>
      <c r="L1277" s="245">
        <v>0</v>
      </c>
    </row>
    <row r="1278" spans="1:12" s="242" customFormat="1" ht="15.6" customHeight="1">
      <c r="A1278" s="431"/>
      <c r="B1278" s="432"/>
      <c r="C1278" s="239"/>
      <c r="D1278" s="244" t="s">
        <v>28</v>
      </c>
      <c r="E1278" s="241">
        <v>1</v>
      </c>
      <c r="F1278" s="241">
        <v>1</v>
      </c>
      <c r="G1278" s="245">
        <v>0</v>
      </c>
      <c r="H1278" s="245">
        <v>0</v>
      </c>
      <c r="I1278" s="241">
        <v>1</v>
      </c>
      <c r="J1278" s="245">
        <v>0</v>
      </c>
      <c r="K1278" s="245">
        <v>0</v>
      </c>
      <c r="L1278" s="245">
        <v>0</v>
      </c>
    </row>
    <row r="1279" spans="1:12" s="242" customFormat="1" ht="15.6" customHeight="1">
      <c r="A1279" s="431"/>
      <c r="B1279" s="432"/>
      <c r="C1279" s="239"/>
      <c r="D1279" s="244" t="s">
        <v>33</v>
      </c>
      <c r="E1279" s="241">
        <v>6</v>
      </c>
      <c r="F1279" s="241">
        <v>3</v>
      </c>
      <c r="G1279" s="241">
        <v>3</v>
      </c>
      <c r="H1279" s="245">
        <v>0</v>
      </c>
      <c r="I1279" s="241">
        <v>6</v>
      </c>
      <c r="J1279" s="241">
        <v>1</v>
      </c>
      <c r="K1279" s="245">
        <v>0</v>
      </c>
      <c r="L1279" s="241">
        <v>1</v>
      </c>
    </row>
    <row r="1280" spans="1:12" s="242" customFormat="1" ht="15.6" customHeight="1">
      <c r="A1280" s="436" t="s">
        <v>796</v>
      </c>
      <c r="B1280" s="437"/>
      <c r="C1280" s="239"/>
      <c r="D1280" s="240"/>
      <c r="E1280" s="245">
        <v>0</v>
      </c>
      <c r="F1280" s="245">
        <v>0</v>
      </c>
      <c r="G1280" s="245">
        <v>0</v>
      </c>
      <c r="H1280" s="245">
        <v>0</v>
      </c>
      <c r="I1280" s="245">
        <v>0</v>
      </c>
      <c r="J1280" s="241">
        <v>9</v>
      </c>
      <c r="K1280" s="241">
        <v>4</v>
      </c>
      <c r="L1280" s="241">
        <v>5</v>
      </c>
    </row>
    <row r="1281" spans="1:12" s="242" customFormat="1" ht="15.6" customHeight="1">
      <c r="A1281" s="431"/>
      <c r="B1281" s="432"/>
      <c r="C1281" s="243" t="s">
        <v>649</v>
      </c>
      <c r="D1281" s="244" t="s">
        <v>24</v>
      </c>
      <c r="E1281" s="245">
        <v>0</v>
      </c>
      <c r="F1281" s="245">
        <v>0</v>
      </c>
      <c r="G1281" s="245">
        <v>0</v>
      </c>
      <c r="H1281" s="245">
        <v>0</v>
      </c>
      <c r="I1281" s="245">
        <v>0</v>
      </c>
      <c r="J1281" s="241">
        <v>6</v>
      </c>
      <c r="K1281" s="241">
        <v>3</v>
      </c>
      <c r="L1281" s="241">
        <v>3</v>
      </c>
    </row>
    <row r="1282" spans="1:12" s="242" customFormat="1" ht="15.6" customHeight="1">
      <c r="A1282" s="431"/>
      <c r="B1282" s="432"/>
      <c r="C1282" s="239"/>
      <c r="D1282" s="244" t="s">
        <v>28</v>
      </c>
      <c r="E1282" s="245">
        <v>0</v>
      </c>
      <c r="F1282" s="245">
        <v>0</v>
      </c>
      <c r="G1282" s="245">
        <v>0</v>
      </c>
      <c r="H1282" s="245">
        <v>0</v>
      </c>
      <c r="I1282" s="245">
        <v>0</v>
      </c>
      <c r="J1282" s="241">
        <v>2</v>
      </c>
      <c r="K1282" s="241">
        <v>1</v>
      </c>
      <c r="L1282" s="241">
        <v>1</v>
      </c>
    </row>
    <row r="1283" spans="1:12" s="242" customFormat="1" ht="15.6" customHeight="1">
      <c r="A1283" s="431"/>
      <c r="B1283" s="432"/>
      <c r="C1283" s="239"/>
      <c r="D1283" s="244" t="s">
        <v>33</v>
      </c>
      <c r="E1283" s="245">
        <v>0</v>
      </c>
      <c r="F1283" s="245">
        <v>0</v>
      </c>
      <c r="G1283" s="245">
        <v>0</v>
      </c>
      <c r="H1283" s="245">
        <v>0</v>
      </c>
      <c r="I1283" s="245">
        <v>0</v>
      </c>
      <c r="J1283" s="241">
        <v>1</v>
      </c>
      <c r="K1283" s="245">
        <v>0</v>
      </c>
      <c r="L1283" s="241">
        <v>1</v>
      </c>
    </row>
    <row r="1284" spans="1:12" s="242" customFormat="1" ht="15.6" customHeight="1">
      <c r="A1284" s="436" t="s">
        <v>797</v>
      </c>
      <c r="B1284" s="437"/>
      <c r="C1284" s="239"/>
      <c r="D1284" s="240"/>
      <c r="E1284" s="241">
        <v>125</v>
      </c>
      <c r="F1284" s="241">
        <v>84</v>
      </c>
      <c r="G1284" s="241">
        <v>41</v>
      </c>
      <c r="H1284" s="241">
        <v>66</v>
      </c>
      <c r="I1284" s="241">
        <v>59</v>
      </c>
      <c r="J1284" s="241">
        <v>13</v>
      </c>
      <c r="K1284" s="241">
        <v>11</v>
      </c>
      <c r="L1284" s="241">
        <v>2</v>
      </c>
    </row>
    <row r="1285" spans="1:12" s="242" customFormat="1" ht="15.6" customHeight="1">
      <c r="A1285" s="431"/>
      <c r="B1285" s="432"/>
      <c r="C1285" s="243" t="s">
        <v>648</v>
      </c>
      <c r="D1285" s="244" t="s">
        <v>28</v>
      </c>
      <c r="E1285" s="241">
        <v>2</v>
      </c>
      <c r="F1285" s="241">
        <v>2</v>
      </c>
      <c r="G1285" s="245">
        <v>0</v>
      </c>
      <c r="H1285" s="245">
        <v>0</v>
      </c>
      <c r="I1285" s="241">
        <v>2</v>
      </c>
      <c r="J1285" s="245">
        <v>0</v>
      </c>
      <c r="K1285" s="245">
        <v>0</v>
      </c>
      <c r="L1285" s="245">
        <v>0</v>
      </c>
    </row>
    <row r="1286" spans="1:12" s="242" customFormat="1" ht="15.6" customHeight="1">
      <c r="A1286" s="431"/>
      <c r="B1286" s="432"/>
      <c r="C1286" s="239"/>
      <c r="D1286" s="244" t="s">
        <v>29</v>
      </c>
      <c r="E1286" s="241">
        <v>1</v>
      </c>
      <c r="F1286" s="241">
        <v>1</v>
      </c>
      <c r="G1286" s="245">
        <v>0</v>
      </c>
      <c r="H1286" s="245">
        <v>0</v>
      </c>
      <c r="I1286" s="241">
        <v>1</v>
      </c>
      <c r="J1286" s="245">
        <v>0</v>
      </c>
      <c r="K1286" s="245">
        <v>0</v>
      </c>
      <c r="L1286" s="245">
        <v>0</v>
      </c>
    </row>
    <row r="1287" spans="1:12" s="242" customFormat="1" ht="15.6" customHeight="1">
      <c r="A1287" s="431"/>
      <c r="B1287" s="432"/>
      <c r="C1287" s="243" t="s">
        <v>649</v>
      </c>
      <c r="D1287" s="244" t="s">
        <v>22</v>
      </c>
      <c r="E1287" s="241">
        <v>4</v>
      </c>
      <c r="F1287" s="241">
        <v>4</v>
      </c>
      <c r="G1287" s="245">
        <v>0</v>
      </c>
      <c r="H1287" s="241">
        <v>4</v>
      </c>
      <c r="I1287" s="245">
        <v>0</v>
      </c>
      <c r="J1287" s="245">
        <v>0</v>
      </c>
      <c r="K1287" s="245">
        <v>0</v>
      </c>
      <c r="L1287" s="245">
        <v>0</v>
      </c>
    </row>
    <row r="1288" spans="1:12" s="242" customFormat="1" ht="15.6" customHeight="1">
      <c r="A1288" s="431"/>
      <c r="B1288" s="432"/>
      <c r="C1288" s="239"/>
      <c r="D1288" s="244" t="s">
        <v>24</v>
      </c>
      <c r="E1288" s="241">
        <v>45</v>
      </c>
      <c r="F1288" s="241">
        <v>31</v>
      </c>
      <c r="G1288" s="241">
        <v>14</v>
      </c>
      <c r="H1288" s="241">
        <v>30</v>
      </c>
      <c r="I1288" s="241">
        <v>15</v>
      </c>
      <c r="J1288" s="245">
        <v>0</v>
      </c>
      <c r="K1288" s="245">
        <v>0</v>
      </c>
      <c r="L1288" s="245">
        <v>0</v>
      </c>
    </row>
    <row r="1289" spans="1:12" s="242" customFormat="1" ht="15.6" customHeight="1">
      <c r="A1289" s="431"/>
      <c r="B1289" s="432"/>
      <c r="C1289" s="239"/>
      <c r="D1289" s="244" t="s">
        <v>28</v>
      </c>
      <c r="E1289" s="241">
        <v>41</v>
      </c>
      <c r="F1289" s="241">
        <v>32</v>
      </c>
      <c r="G1289" s="241">
        <v>9</v>
      </c>
      <c r="H1289" s="241">
        <v>2</v>
      </c>
      <c r="I1289" s="241">
        <v>39</v>
      </c>
      <c r="J1289" s="241">
        <v>13</v>
      </c>
      <c r="K1289" s="241">
        <v>11</v>
      </c>
      <c r="L1289" s="241">
        <v>2</v>
      </c>
    </row>
    <row r="1290" spans="1:12" s="242" customFormat="1" ht="15.6" customHeight="1">
      <c r="A1290" s="431"/>
      <c r="B1290" s="432"/>
      <c r="C1290" s="239"/>
      <c r="D1290" s="244" t="s">
        <v>29</v>
      </c>
      <c r="E1290" s="241">
        <v>8</v>
      </c>
      <c r="F1290" s="241">
        <v>2</v>
      </c>
      <c r="G1290" s="241">
        <v>6</v>
      </c>
      <c r="H1290" s="241">
        <v>8</v>
      </c>
      <c r="I1290" s="245">
        <v>0</v>
      </c>
      <c r="J1290" s="245">
        <v>0</v>
      </c>
      <c r="K1290" s="245">
        <v>0</v>
      </c>
      <c r="L1290" s="245">
        <v>0</v>
      </c>
    </row>
    <row r="1291" spans="1:12" s="242" customFormat="1" ht="15.6" customHeight="1">
      <c r="A1291" s="431"/>
      <c r="B1291" s="432"/>
      <c r="C1291" s="239"/>
      <c r="D1291" s="244" t="s">
        <v>33</v>
      </c>
      <c r="E1291" s="241">
        <v>24</v>
      </c>
      <c r="F1291" s="241">
        <v>12</v>
      </c>
      <c r="G1291" s="241">
        <v>12</v>
      </c>
      <c r="H1291" s="241">
        <v>22</v>
      </c>
      <c r="I1291" s="241">
        <v>2</v>
      </c>
      <c r="J1291" s="245">
        <v>0</v>
      </c>
      <c r="K1291" s="245">
        <v>0</v>
      </c>
      <c r="L1291" s="245">
        <v>0</v>
      </c>
    </row>
    <row r="1292" spans="1:12" s="242" customFormat="1" ht="15.6" customHeight="1">
      <c r="A1292" s="436" t="s">
        <v>798</v>
      </c>
      <c r="B1292" s="437"/>
      <c r="C1292" s="239"/>
      <c r="D1292" s="240"/>
      <c r="E1292" s="241">
        <v>22</v>
      </c>
      <c r="F1292" s="241">
        <v>15</v>
      </c>
      <c r="G1292" s="241">
        <v>7</v>
      </c>
      <c r="H1292" s="241">
        <v>4</v>
      </c>
      <c r="I1292" s="241">
        <v>18</v>
      </c>
      <c r="J1292" s="241">
        <v>3</v>
      </c>
      <c r="K1292" s="241">
        <v>3</v>
      </c>
      <c r="L1292" s="245">
        <v>0</v>
      </c>
    </row>
    <row r="1293" spans="1:12" s="242" customFormat="1" ht="15.6" customHeight="1">
      <c r="A1293" s="431"/>
      <c r="B1293" s="432"/>
      <c r="C1293" s="243" t="s">
        <v>648</v>
      </c>
      <c r="D1293" s="244" t="s">
        <v>24</v>
      </c>
      <c r="E1293" s="241">
        <v>1</v>
      </c>
      <c r="F1293" s="241">
        <v>1</v>
      </c>
      <c r="G1293" s="245">
        <v>0</v>
      </c>
      <c r="H1293" s="245">
        <v>0</v>
      </c>
      <c r="I1293" s="241">
        <v>1</v>
      </c>
      <c r="J1293" s="245">
        <v>0</v>
      </c>
      <c r="K1293" s="245">
        <v>0</v>
      </c>
      <c r="L1293" s="245">
        <v>0</v>
      </c>
    </row>
    <row r="1294" spans="1:12" s="242" customFormat="1" ht="15.6" customHeight="1">
      <c r="A1294" s="431"/>
      <c r="B1294" s="432"/>
      <c r="C1294" s="243" t="s">
        <v>649</v>
      </c>
      <c r="D1294" s="244" t="s">
        <v>21</v>
      </c>
      <c r="E1294" s="241">
        <v>3</v>
      </c>
      <c r="F1294" s="241">
        <v>2</v>
      </c>
      <c r="G1294" s="241">
        <v>1</v>
      </c>
      <c r="H1294" s="241">
        <v>1</v>
      </c>
      <c r="I1294" s="241">
        <v>2</v>
      </c>
      <c r="J1294" s="245">
        <v>0</v>
      </c>
      <c r="K1294" s="245">
        <v>0</v>
      </c>
      <c r="L1294" s="245">
        <v>0</v>
      </c>
    </row>
    <row r="1295" spans="1:12" s="242" customFormat="1" ht="15.6" customHeight="1">
      <c r="A1295" s="431"/>
      <c r="B1295" s="432"/>
      <c r="C1295" s="239"/>
      <c r="D1295" s="244" t="s">
        <v>24</v>
      </c>
      <c r="E1295" s="241">
        <v>1</v>
      </c>
      <c r="F1295" s="241">
        <v>1</v>
      </c>
      <c r="G1295" s="245">
        <v>0</v>
      </c>
      <c r="H1295" s="245">
        <v>0</v>
      </c>
      <c r="I1295" s="241">
        <v>1</v>
      </c>
      <c r="J1295" s="245">
        <v>0</v>
      </c>
      <c r="K1295" s="245">
        <v>0</v>
      </c>
      <c r="L1295" s="245">
        <v>0</v>
      </c>
    </row>
    <row r="1296" spans="1:12" s="242" customFormat="1" ht="15.6" customHeight="1">
      <c r="A1296" s="431"/>
      <c r="B1296" s="432"/>
      <c r="C1296" s="239"/>
      <c r="D1296" s="244" t="s">
        <v>28</v>
      </c>
      <c r="E1296" s="241">
        <v>1</v>
      </c>
      <c r="F1296" s="241">
        <v>1</v>
      </c>
      <c r="G1296" s="245">
        <v>0</v>
      </c>
      <c r="H1296" s="241">
        <v>1</v>
      </c>
      <c r="I1296" s="245">
        <v>0</v>
      </c>
      <c r="J1296" s="241">
        <v>2</v>
      </c>
      <c r="K1296" s="241">
        <v>2</v>
      </c>
      <c r="L1296" s="245">
        <v>0</v>
      </c>
    </row>
    <row r="1297" spans="1:12" s="242" customFormat="1" ht="15.6" customHeight="1">
      <c r="A1297" s="431"/>
      <c r="B1297" s="432"/>
      <c r="C1297" s="239"/>
      <c r="D1297" s="244" t="s">
        <v>33</v>
      </c>
      <c r="E1297" s="241">
        <v>16</v>
      </c>
      <c r="F1297" s="241">
        <v>10</v>
      </c>
      <c r="G1297" s="241">
        <v>6</v>
      </c>
      <c r="H1297" s="241">
        <v>2</v>
      </c>
      <c r="I1297" s="241">
        <v>14</v>
      </c>
      <c r="J1297" s="241">
        <v>1</v>
      </c>
      <c r="K1297" s="241">
        <v>1</v>
      </c>
      <c r="L1297" s="245">
        <v>0</v>
      </c>
    </row>
    <row r="1298" spans="1:12" s="242" customFormat="1" ht="15.6" customHeight="1">
      <c r="A1298" s="436" t="s">
        <v>799</v>
      </c>
      <c r="B1298" s="437"/>
      <c r="C1298" s="239"/>
      <c r="D1298" s="240"/>
      <c r="E1298" s="241">
        <v>166</v>
      </c>
      <c r="F1298" s="241">
        <v>82</v>
      </c>
      <c r="G1298" s="241">
        <v>84</v>
      </c>
      <c r="H1298" s="241">
        <v>100</v>
      </c>
      <c r="I1298" s="241">
        <v>66</v>
      </c>
      <c r="J1298" s="245">
        <v>0</v>
      </c>
      <c r="K1298" s="245">
        <v>0</v>
      </c>
      <c r="L1298" s="245">
        <v>0</v>
      </c>
    </row>
    <row r="1299" spans="1:12" s="242" customFormat="1" ht="15.6" customHeight="1">
      <c r="A1299" s="431"/>
      <c r="B1299" s="432"/>
      <c r="C1299" s="243" t="s">
        <v>649</v>
      </c>
      <c r="D1299" s="244" t="s">
        <v>21</v>
      </c>
      <c r="E1299" s="241">
        <v>1</v>
      </c>
      <c r="F1299" s="245">
        <v>0</v>
      </c>
      <c r="G1299" s="241">
        <v>1</v>
      </c>
      <c r="H1299" s="241">
        <v>1</v>
      </c>
      <c r="I1299" s="245">
        <v>0</v>
      </c>
      <c r="J1299" s="245">
        <v>0</v>
      </c>
      <c r="K1299" s="245">
        <v>0</v>
      </c>
      <c r="L1299" s="245">
        <v>0</v>
      </c>
    </row>
    <row r="1300" spans="1:12" s="242" customFormat="1" ht="15.6" customHeight="1">
      <c r="A1300" s="431"/>
      <c r="B1300" s="432"/>
      <c r="C1300" s="239"/>
      <c r="D1300" s="244" t="s">
        <v>24</v>
      </c>
      <c r="E1300" s="241">
        <v>83</v>
      </c>
      <c r="F1300" s="241">
        <v>49</v>
      </c>
      <c r="G1300" s="241">
        <v>34</v>
      </c>
      <c r="H1300" s="241">
        <v>42</v>
      </c>
      <c r="I1300" s="241">
        <v>41</v>
      </c>
      <c r="J1300" s="245">
        <v>0</v>
      </c>
      <c r="K1300" s="245">
        <v>0</v>
      </c>
      <c r="L1300" s="245">
        <v>0</v>
      </c>
    </row>
    <row r="1301" spans="1:12" s="242" customFormat="1" ht="15.6" customHeight="1">
      <c r="A1301" s="431"/>
      <c r="B1301" s="432"/>
      <c r="C1301" s="239"/>
      <c r="D1301" s="244" t="s">
        <v>28</v>
      </c>
      <c r="E1301" s="241">
        <v>15</v>
      </c>
      <c r="F1301" s="241">
        <v>8</v>
      </c>
      <c r="G1301" s="241">
        <v>7</v>
      </c>
      <c r="H1301" s="241">
        <v>5</v>
      </c>
      <c r="I1301" s="241">
        <v>10</v>
      </c>
      <c r="J1301" s="245">
        <v>0</v>
      </c>
      <c r="K1301" s="245">
        <v>0</v>
      </c>
      <c r="L1301" s="245">
        <v>0</v>
      </c>
    </row>
    <row r="1302" spans="1:12" s="242" customFormat="1" ht="15.6" customHeight="1">
      <c r="A1302" s="431"/>
      <c r="B1302" s="432"/>
      <c r="C1302" s="239"/>
      <c r="D1302" s="244" t="s">
        <v>29</v>
      </c>
      <c r="E1302" s="241">
        <v>28</v>
      </c>
      <c r="F1302" s="241">
        <v>12</v>
      </c>
      <c r="G1302" s="241">
        <v>16</v>
      </c>
      <c r="H1302" s="241">
        <v>28</v>
      </c>
      <c r="I1302" s="245">
        <v>0</v>
      </c>
      <c r="J1302" s="245">
        <v>0</v>
      </c>
      <c r="K1302" s="245">
        <v>0</v>
      </c>
      <c r="L1302" s="245">
        <v>0</v>
      </c>
    </row>
    <row r="1303" spans="1:12" s="242" customFormat="1" ht="15.6" customHeight="1">
      <c r="A1303" s="431"/>
      <c r="B1303" s="432"/>
      <c r="C1303" s="239"/>
      <c r="D1303" s="244" t="s">
        <v>32</v>
      </c>
      <c r="E1303" s="241">
        <v>9</v>
      </c>
      <c r="F1303" s="241">
        <v>3</v>
      </c>
      <c r="G1303" s="241">
        <v>6</v>
      </c>
      <c r="H1303" s="241">
        <v>3</v>
      </c>
      <c r="I1303" s="241">
        <v>6</v>
      </c>
      <c r="J1303" s="245">
        <v>0</v>
      </c>
      <c r="K1303" s="245">
        <v>0</v>
      </c>
      <c r="L1303" s="245">
        <v>0</v>
      </c>
    </row>
    <row r="1304" spans="1:12" s="242" customFormat="1" ht="15.6" customHeight="1">
      <c r="A1304" s="431"/>
      <c r="B1304" s="432"/>
      <c r="C1304" s="239"/>
      <c r="D1304" s="244" t="s">
        <v>33</v>
      </c>
      <c r="E1304" s="241">
        <v>29</v>
      </c>
      <c r="F1304" s="241">
        <v>10</v>
      </c>
      <c r="G1304" s="241">
        <v>19</v>
      </c>
      <c r="H1304" s="241">
        <v>21</v>
      </c>
      <c r="I1304" s="241">
        <v>8</v>
      </c>
      <c r="J1304" s="245">
        <v>0</v>
      </c>
      <c r="K1304" s="245">
        <v>0</v>
      </c>
      <c r="L1304" s="245">
        <v>0</v>
      </c>
    </row>
    <row r="1305" spans="1:12" s="242" customFormat="1" ht="15.6" customHeight="1">
      <c r="A1305" s="431"/>
      <c r="B1305" s="432"/>
      <c r="C1305" s="239"/>
      <c r="D1305" s="244" t="s">
        <v>599</v>
      </c>
      <c r="E1305" s="241">
        <v>1</v>
      </c>
      <c r="F1305" s="245">
        <v>0</v>
      </c>
      <c r="G1305" s="241">
        <v>1</v>
      </c>
      <c r="H1305" s="245">
        <v>0</v>
      </c>
      <c r="I1305" s="241">
        <v>1</v>
      </c>
      <c r="J1305" s="245">
        <v>0</v>
      </c>
      <c r="K1305" s="245">
        <v>0</v>
      </c>
      <c r="L1305" s="245">
        <v>0</v>
      </c>
    </row>
    <row r="1306" spans="1:12" s="242" customFormat="1" ht="15.6" customHeight="1">
      <c r="A1306" s="436" t="s">
        <v>800</v>
      </c>
      <c r="B1306" s="437"/>
      <c r="C1306" s="239"/>
      <c r="D1306" s="240"/>
      <c r="E1306" s="241">
        <v>2</v>
      </c>
      <c r="F1306" s="241">
        <v>1</v>
      </c>
      <c r="G1306" s="241">
        <v>1</v>
      </c>
      <c r="H1306" s="245">
        <v>0</v>
      </c>
      <c r="I1306" s="241">
        <v>2</v>
      </c>
      <c r="J1306" s="245">
        <v>0</v>
      </c>
      <c r="K1306" s="245">
        <v>0</v>
      </c>
      <c r="L1306" s="245">
        <v>0</v>
      </c>
    </row>
    <row r="1307" spans="1:12" s="242" customFormat="1" ht="15.6" customHeight="1">
      <c r="A1307" s="431"/>
      <c r="B1307" s="432"/>
      <c r="C1307" s="243" t="s">
        <v>648</v>
      </c>
      <c r="D1307" s="244" t="s">
        <v>28</v>
      </c>
      <c r="E1307" s="241">
        <v>1</v>
      </c>
      <c r="F1307" s="241">
        <v>1</v>
      </c>
      <c r="G1307" s="245">
        <v>0</v>
      </c>
      <c r="H1307" s="245">
        <v>0</v>
      </c>
      <c r="I1307" s="241">
        <v>1</v>
      </c>
      <c r="J1307" s="245">
        <v>0</v>
      </c>
      <c r="K1307" s="245">
        <v>0</v>
      </c>
      <c r="L1307" s="245">
        <v>0</v>
      </c>
    </row>
    <row r="1308" spans="1:12" s="242" customFormat="1" ht="15.6" customHeight="1">
      <c r="A1308" s="431"/>
      <c r="B1308" s="432"/>
      <c r="C1308" s="243" t="s">
        <v>649</v>
      </c>
      <c r="D1308" s="244" t="s">
        <v>28</v>
      </c>
      <c r="E1308" s="241">
        <v>1</v>
      </c>
      <c r="F1308" s="245">
        <v>0</v>
      </c>
      <c r="G1308" s="241">
        <v>1</v>
      </c>
      <c r="H1308" s="245">
        <v>0</v>
      </c>
      <c r="I1308" s="241">
        <v>1</v>
      </c>
      <c r="J1308" s="245">
        <v>0</v>
      </c>
      <c r="K1308" s="245">
        <v>0</v>
      </c>
      <c r="L1308" s="245">
        <v>0</v>
      </c>
    </row>
    <row r="1309" spans="1:12" s="242" customFormat="1" ht="15.6" customHeight="1">
      <c r="A1309" s="436" t="s">
        <v>801</v>
      </c>
      <c r="B1309" s="437"/>
      <c r="C1309" s="239"/>
      <c r="D1309" s="240"/>
      <c r="E1309" s="241">
        <v>209</v>
      </c>
      <c r="F1309" s="241">
        <v>123</v>
      </c>
      <c r="G1309" s="241">
        <v>86</v>
      </c>
      <c r="H1309" s="241">
        <v>56</v>
      </c>
      <c r="I1309" s="241">
        <v>153</v>
      </c>
      <c r="J1309" s="241">
        <v>54</v>
      </c>
      <c r="K1309" s="241">
        <v>24</v>
      </c>
      <c r="L1309" s="241">
        <v>30</v>
      </c>
    </row>
    <row r="1310" spans="1:12" s="242" customFormat="1" ht="15.6" customHeight="1">
      <c r="A1310" s="431"/>
      <c r="B1310" s="432"/>
      <c r="C1310" s="243" t="s">
        <v>649</v>
      </c>
      <c r="D1310" s="244" t="s">
        <v>21</v>
      </c>
      <c r="E1310" s="241">
        <v>2</v>
      </c>
      <c r="F1310" s="241">
        <v>1</v>
      </c>
      <c r="G1310" s="241">
        <v>1</v>
      </c>
      <c r="H1310" s="241">
        <v>1</v>
      </c>
      <c r="I1310" s="241">
        <v>1</v>
      </c>
      <c r="J1310" s="245">
        <v>0</v>
      </c>
      <c r="K1310" s="245">
        <v>0</v>
      </c>
      <c r="L1310" s="245">
        <v>0</v>
      </c>
    </row>
    <row r="1311" spans="1:12" s="242" customFormat="1" ht="15.6" customHeight="1">
      <c r="A1311" s="431"/>
      <c r="B1311" s="432"/>
      <c r="C1311" s="239"/>
      <c r="D1311" s="244" t="s">
        <v>24</v>
      </c>
      <c r="E1311" s="241">
        <v>29</v>
      </c>
      <c r="F1311" s="241">
        <v>15</v>
      </c>
      <c r="G1311" s="241">
        <v>14</v>
      </c>
      <c r="H1311" s="241">
        <v>27</v>
      </c>
      <c r="I1311" s="241">
        <v>2</v>
      </c>
      <c r="J1311" s="241">
        <v>3</v>
      </c>
      <c r="K1311" s="241">
        <v>1</v>
      </c>
      <c r="L1311" s="241">
        <v>2</v>
      </c>
    </row>
    <row r="1312" spans="1:12" s="242" customFormat="1" ht="15.6" customHeight="1">
      <c r="A1312" s="431"/>
      <c r="B1312" s="432"/>
      <c r="C1312" s="239"/>
      <c r="D1312" s="244" t="s">
        <v>28</v>
      </c>
      <c r="E1312" s="241">
        <v>4</v>
      </c>
      <c r="F1312" s="241">
        <v>4</v>
      </c>
      <c r="G1312" s="245">
        <v>0</v>
      </c>
      <c r="H1312" s="245">
        <v>0</v>
      </c>
      <c r="I1312" s="241">
        <v>4</v>
      </c>
      <c r="J1312" s="241">
        <v>5</v>
      </c>
      <c r="K1312" s="241">
        <v>3</v>
      </c>
      <c r="L1312" s="241">
        <v>2</v>
      </c>
    </row>
    <row r="1313" spans="1:12" s="242" customFormat="1" ht="15.6" customHeight="1">
      <c r="A1313" s="431"/>
      <c r="B1313" s="432"/>
      <c r="C1313" s="239"/>
      <c r="D1313" s="244" t="s">
        <v>29</v>
      </c>
      <c r="E1313" s="241">
        <v>1</v>
      </c>
      <c r="F1313" s="245">
        <v>0</v>
      </c>
      <c r="G1313" s="241">
        <v>1</v>
      </c>
      <c r="H1313" s="241">
        <v>1</v>
      </c>
      <c r="I1313" s="245">
        <v>0</v>
      </c>
      <c r="J1313" s="245">
        <v>0</v>
      </c>
      <c r="K1313" s="245">
        <v>0</v>
      </c>
      <c r="L1313" s="245">
        <v>0</v>
      </c>
    </row>
    <row r="1314" spans="1:12" s="242" customFormat="1" ht="15.6" customHeight="1">
      <c r="A1314" s="431"/>
      <c r="B1314" s="432"/>
      <c r="C1314" s="239"/>
      <c r="D1314" s="244" t="s">
        <v>33</v>
      </c>
      <c r="E1314" s="241">
        <v>173</v>
      </c>
      <c r="F1314" s="241">
        <v>103</v>
      </c>
      <c r="G1314" s="241">
        <v>70</v>
      </c>
      <c r="H1314" s="241">
        <v>27</v>
      </c>
      <c r="I1314" s="241">
        <v>146</v>
      </c>
      <c r="J1314" s="241">
        <v>46</v>
      </c>
      <c r="K1314" s="241">
        <v>20</v>
      </c>
      <c r="L1314" s="241">
        <v>26</v>
      </c>
    </row>
    <row r="1315" spans="1:12" s="242" customFormat="1" ht="15.6" customHeight="1">
      <c r="A1315" s="436" t="s">
        <v>802</v>
      </c>
      <c r="B1315" s="437"/>
      <c r="C1315" s="239"/>
      <c r="D1315" s="240"/>
      <c r="E1315" s="245">
        <v>0</v>
      </c>
      <c r="F1315" s="245">
        <v>0</v>
      </c>
      <c r="G1315" s="245">
        <v>0</v>
      </c>
      <c r="H1315" s="245">
        <v>0</v>
      </c>
      <c r="I1315" s="245">
        <v>0</v>
      </c>
      <c r="J1315" s="241">
        <v>1</v>
      </c>
      <c r="K1315" s="241">
        <v>1</v>
      </c>
      <c r="L1315" s="245">
        <v>0</v>
      </c>
    </row>
    <row r="1316" spans="1:12" s="242" customFormat="1" ht="15.6" customHeight="1">
      <c r="A1316" s="431"/>
      <c r="B1316" s="432"/>
      <c r="C1316" s="243" t="s">
        <v>649</v>
      </c>
      <c r="D1316" s="244" t="s">
        <v>24</v>
      </c>
      <c r="E1316" s="245">
        <v>0</v>
      </c>
      <c r="F1316" s="245">
        <v>0</v>
      </c>
      <c r="G1316" s="245">
        <v>0</v>
      </c>
      <c r="H1316" s="245">
        <v>0</v>
      </c>
      <c r="I1316" s="245">
        <v>0</v>
      </c>
      <c r="J1316" s="241">
        <v>1</v>
      </c>
      <c r="K1316" s="241">
        <v>1</v>
      </c>
      <c r="L1316" s="245">
        <v>0</v>
      </c>
    </row>
    <row r="1317" spans="1:12" s="242" customFormat="1" ht="15.6" customHeight="1">
      <c r="A1317" s="436" t="s">
        <v>803</v>
      </c>
      <c r="B1317" s="437"/>
      <c r="C1317" s="239"/>
      <c r="D1317" s="240"/>
      <c r="E1317" s="241">
        <v>54</v>
      </c>
      <c r="F1317" s="241">
        <v>30</v>
      </c>
      <c r="G1317" s="241">
        <v>24</v>
      </c>
      <c r="H1317" s="241">
        <v>8</v>
      </c>
      <c r="I1317" s="241">
        <v>46</v>
      </c>
      <c r="J1317" s="241">
        <v>1</v>
      </c>
      <c r="K1317" s="241">
        <v>1</v>
      </c>
      <c r="L1317" s="245">
        <v>0</v>
      </c>
    </row>
    <row r="1318" spans="1:12" s="242" customFormat="1" ht="15.6" customHeight="1">
      <c r="A1318" s="431"/>
      <c r="B1318" s="432"/>
      <c r="C1318" s="243" t="s">
        <v>649</v>
      </c>
      <c r="D1318" s="244" t="s">
        <v>21</v>
      </c>
      <c r="E1318" s="241">
        <v>1</v>
      </c>
      <c r="F1318" s="245">
        <v>0</v>
      </c>
      <c r="G1318" s="241">
        <v>1</v>
      </c>
      <c r="H1318" s="245">
        <v>0</v>
      </c>
      <c r="I1318" s="241">
        <v>1</v>
      </c>
      <c r="J1318" s="245">
        <v>0</v>
      </c>
      <c r="K1318" s="245">
        <v>0</v>
      </c>
      <c r="L1318" s="245">
        <v>0</v>
      </c>
    </row>
    <row r="1319" spans="1:12" s="242" customFormat="1" ht="15.6" customHeight="1">
      <c r="A1319" s="431"/>
      <c r="B1319" s="432"/>
      <c r="C1319" s="239"/>
      <c r="D1319" s="244" t="s">
        <v>22</v>
      </c>
      <c r="E1319" s="241">
        <v>2</v>
      </c>
      <c r="F1319" s="241">
        <v>2</v>
      </c>
      <c r="G1319" s="245">
        <v>0</v>
      </c>
      <c r="H1319" s="241">
        <v>1</v>
      </c>
      <c r="I1319" s="241">
        <v>1</v>
      </c>
      <c r="J1319" s="245">
        <v>0</v>
      </c>
      <c r="K1319" s="245">
        <v>0</v>
      </c>
      <c r="L1319" s="245">
        <v>0</v>
      </c>
    </row>
    <row r="1320" spans="1:12" s="242" customFormat="1" ht="15.6" customHeight="1">
      <c r="A1320" s="431"/>
      <c r="B1320" s="432"/>
      <c r="C1320" s="239"/>
      <c r="D1320" s="244" t="s">
        <v>24</v>
      </c>
      <c r="E1320" s="241">
        <v>16</v>
      </c>
      <c r="F1320" s="241">
        <v>10</v>
      </c>
      <c r="G1320" s="241">
        <v>6</v>
      </c>
      <c r="H1320" s="241">
        <v>1</v>
      </c>
      <c r="I1320" s="241">
        <v>15</v>
      </c>
      <c r="J1320" s="241">
        <v>1</v>
      </c>
      <c r="K1320" s="241">
        <v>1</v>
      </c>
      <c r="L1320" s="245">
        <v>0</v>
      </c>
    </row>
    <row r="1321" spans="1:12" s="242" customFormat="1" ht="15.6" customHeight="1">
      <c r="A1321" s="431"/>
      <c r="B1321" s="432"/>
      <c r="C1321" s="239"/>
      <c r="D1321" s="244" t="s">
        <v>33</v>
      </c>
      <c r="E1321" s="241">
        <v>35</v>
      </c>
      <c r="F1321" s="241">
        <v>18</v>
      </c>
      <c r="G1321" s="241">
        <v>17</v>
      </c>
      <c r="H1321" s="241">
        <v>6</v>
      </c>
      <c r="I1321" s="241">
        <v>29</v>
      </c>
      <c r="J1321" s="245">
        <v>0</v>
      </c>
      <c r="K1321" s="245">
        <v>0</v>
      </c>
      <c r="L1321" s="245">
        <v>0</v>
      </c>
    </row>
    <row r="1322" spans="1:12" s="242" customFormat="1" ht="15.6" customHeight="1">
      <c r="A1322" s="436" t="s">
        <v>804</v>
      </c>
      <c r="B1322" s="437"/>
      <c r="C1322" s="239"/>
      <c r="D1322" s="240"/>
      <c r="E1322" s="241">
        <v>13</v>
      </c>
      <c r="F1322" s="241">
        <v>2</v>
      </c>
      <c r="G1322" s="241">
        <v>11</v>
      </c>
      <c r="H1322" s="241">
        <v>5</v>
      </c>
      <c r="I1322" s="241">
        <v>8</v>
      </c>
      <c r="J1322" s="241">
        <v>1</v>
      </c>
      <c r="K1322" s="245">
        <v>0</v>
      </c>
      <c r="L1322" s="241">
        <v>1</v>
      </c>
    </row>
    <row r="1323" spans="1:12" s="242" customFormat="1" ht="15.6" customHeight="1">
      <c r="A1323" s="431"/>
      <c r="B1323" s="432"/>
      <c r="C1323" s="243" t="s">
        <v>649</v>
      </c>
      <c r="D1323" s="244" t="s">
        <v>21</v>
      </c>
      <c r="E1323" s="241">
        <v>5</v>
      </c>
      <c r="F1323" s="241">
        <v>1</v>
      </c>
      <c r="G1323" s="241">
        <v>4</v>
      </c>
      <c r="H1323" s="241">
        <v>3</v>
      </c>
      <c r="I1323" s="241">
        <v>2</v>
      </c>
      <c r="J1323" s="245">
        <v>0</v>
      </c>
      <c r="K1323" s="245">
        <v>0</v>
      </c>
      <c r="L1323" s="245">
        <v>0</v>
      </c>
    </row>
    <row r="1324" spans="1:12" s="242" customFormat="1" ht="15.6" customHeight="1">
      <c r="A1324" s="431"/>
      <c r="B1324" s="432"/>
      <c r="C1324" s="239"/>
      <c r="D1324" s="244" t="s">
        <v>24</v>
      </c>
      <c r="E1324" s="241">
        <v>5</v>
      </c>
      <c r="F1324" s="245">
        <v>0</v>
      </c>
      <c r="G1324" s="241">
        <v>5</v>
      </c>
      <c r="H1324" s="241">
        <v>2</v>
      </c>
      <c r="I1324" s="241">
        <v>3</v>
      </c>
      <c r="J1324" s="245">
        <v>0</v>
      </c>
      <c r="K1324" s="245">
        <v>0</v>
      </c>
      <c r="L1324" s="245">
        <v>0</v>
      </c>
    </row>
    <row r="1325" spans="1:12" s="242" customFormat="1" ht="15.6" customHeight="1">
      <c r="A1325" s="431"/>
      <c r="B1325" s="432"/>
      <c r="C1325" s="239"/>
      <c r="D1325" s="244" t="s">
        <v>28</v>
      </c>
      <c r="E1325" s="241">
        <v>3</v>
      </c>
      <c r="F1325" s="241">
        <v>1</v>
      </c>
      <c r="G1325" s="241">
        <v>2</v>
      </c>
      <c r="H1325" s="245">
        <v>0</v>
      </c>
      <c r="I1325" s="241">
        <v>3</v>
      </c>
      <c r="J1325" s="241">
        <v>1</v>
      </c>
      <c r="K1325" s="245">
        <v>0</v>
      </c>
      <c r="L1325" s="241">
        <v>1</v>
      </c>
    </row>
    <row r="1326" spans="1:12" s="242" customFormat="1" ht="15.6" customHeight="1">
      <c r="A1326" s="436" t="s">
        <v>805</v>
      </c>
      <c r="B1326" s="437"/>
      <c r="C1326" s="239"/>
      <c r="D1326" s="240"/>
      <c r="E1326" s="241">
        <v>92</v>
      </c>
      <c r="F1326" s="241">
        <v>61</v>
      </c>
      <c r="G1326" s="241">
        <v>31</v>
      </c>
      <c r="H1326" s="241">
        <v>31</v>
      </c>
      <c r="I1326" s="241">
        <v>61</v>
      </c>
      <c r="J1326" s="241">
        <v>12</v>
      </c>
      <c r="K1326" s="241">
        <v>9</v>
      </c>
      <c r="L1326" s="241">
        <v>3</v>
      </c>
    </row>
    <row r="1327" spans="1:12" s="242" customFormat="1" ht="15.6" customHeight="1">
      <c r="A1327" s="431"/>
      <c r="B1327" s="432"/>
      <c r="C1327" s="243" t="s">
        <v>648</v>
      </c>
      <c r="D1327" s="244" t="s">
        <v>28</v>
      </c>
      <c r="E1327" s="241">
        <v>1</v>
      </c>
      <c r="F1327" s="241">
        <v>1</v>
      </c>
      <c r="G1327" s="245">
        <v>0</v>
      </c>
      <c r="H1327" s="245">
        <v>0</v>
      </c>
      <c r="I1327" s="241">
        <v>1</v>
      </c>
      <c r="J1327" s="245">
        <v>0</v>
      </c>
      <c r="K1327" s="245">
        <v>0</v>
      </c>
      <c r="L1327" s="245">
        <v>0</v>
      </c>
    </row>
    <row r="1328" spans="1:12" s="242" customFormat="1" ht="15.6" customHeight="1">
      <c r="A1328" s="431"/>
      <c r="B1328" s="432"/>
      <c r="C1328" s="243" t="s">
        <v>649</v>
      </c>
      <c r="D1328" s="244" t="s">
        <v>21</v>
      </c>
      <c r="E1328" s="241">
        <v>9</v>
      </c>
      <c r="F1328" s="241">
        <v>3</v>
      </c>
      <c r="G1328" s="241">
        <v>6</v>
      </c>
      <c r="H1328" s="241">
        <v>2</v>
      </c>
      <c r="I1328" s="241">
        <v>7</v>
      </c>
      <c r="J1328" s="241">
        <v>1</v>
      </c>
      <c r="K1328" s="241">
        <v>1</v>
      </c>
      <c r="L1328" s="245">
        <v>0</v>
      </c>
    </row>
    <row r="1329" spans="1:12" s="242" customFormat="1" ht="15.6" customHeight="1">
      <c r="A1329" s="431"/>
      <c r="B1329" s="432"/>
      <c r="C1329" s="239"/>
      <c r="D1329" s="244" t="s">
        <v>24</v>
      </c>
      <c r="E1329" s="241">
        <v>16</v>
      </c>
      <c r="F1329" s="241">
        <v>13</v>
      </c>
      <c r="G1329" s="241">
        <v>3</v>
      </c>
      <c r="H1329" s="241">
        <v>10</v>
      </c>
      <c r="I1329" s="241">
        <v>6</v>
      </c>
      <c r="J1329" s="241">
        <v>1</v>
      </c>
      <c r="K1329" s="241">
        <v>1</v>
      </c>
      <c r="L1329" s="245">
        <v>0</v>
      </c>
    </row>
    <row r="1330" spans="1:12" s="242" customFormat="1" ht="15.6" customHeight="1">
      <c r="A1330" s="431"/>
      <c r="B1330" s="432"/>
      <c r="C1330" s="239"/>
      <c r="D1330" s="244" t="s">
        <v>28</v>
      </c>
      <c r="E1330" s="241">
        <v>25</v>
      </c>
      <c r="F1330" s="241">
        <v>15</v>
      </c>
      <c r="G1330" s="241">
        <v>10</v>
      </c>
      <c r="H1330" s="241">
        <v>2</v>
      </c>
      <c r="I1330" s="241">
        <v>23</v>
      </c>
      <c r="J1330" s="241">
        <v>1</v>
      </c>
      <c r="K1330" s="241">
        <v>1</v>
      </c>
      <c r="L1330" s="245">
        <v>0</v>
      </c>
    </row>
    <row r="1331" spans="1:12" s="242" customFormat="1" ht="15.6" customHeight="1">
      <c r="A1331" s="431"/>
      <c r="B1331" s="432"/>
      <c r="C1331" s="239"/>
      <c r="D1331" s="244" t="s">
        <v>29</v>
      </c>
      <c r="E1331" s="241">
        <v>3</v>
      </c>
      <c r="F1331" s="241">
        <v>3</v>
      </c>
      <c r="G1331" s="245">
        <v>0</v>
      </c>
      <c r="H1331" s="241">
        <v>2</v>
      </c>
      <c r="I1331" s="241">
        <v>1</v>
      </c>
      <c r="J1331" s="245">
        <v>0</v>
      </c>
      <c r="K1331" s="245">
        <v>0</v>
      </c>
      <c r="L1331" s="245">
        <v>0</v>
      </c>
    </row>
    <row r="1332" spans="1:12" s="242" customFormat="1" ht="15.6" customHeight="1">
      <c r="A1332" s="431"/>
      <c r="B1332" s="432"/>
      <c r="C1332" s="239"/>
      <c r="D1332" s="244" t="s">
        <v>32</v>
      </c>
      <c r="E1332" s="241">
        <v>4</v>
      </c>
      <c r="F1332" s="241">
        <v>3</v>
      </c>
      <c r="G1332" s="241">
        <v>1</v>
      </c>
      <c r="H1332" s="241">
        <v>2</v>
      </c>
      <c r="I1332" s="241">
        <v>2</v>
      </c>
      <c r="J1332" s="245">
        <v>0</v>
      </c>
      <c r="K1332" s="245">
        <v>0</v>
      </c>
      <c r="L1332" s="245">
        <v>0</v>
      </c>
    </row>
    <row r="1333" spans="1:12" s="242" customFormat="1" ht="15.6" customHeight="1">
      <c r="A1333" s="431"/>
      <c r="B1333" s="432"/>
      <c r="C1333" s="239"/>
      <c r="D1333" s="244" t="s">
        <v>33</v>
      </c>
      <c r="E1333" s="241">
        <v>22</v>
      </c>
      <c r="F1333" s="241">
        <v>12</v>
      </c>
      <c r="G1333" s="241">
        <v>10</v>
      </c>
      <c r="H1333" s="241">
        <v>13</v>
      </c>
      <c r="I1333" s="241">
        <v>9</v>
      </c>
      <c r="J1333" s="241">
        <v>1</v>
      </c>
      <c r="K1333" s="245">
        <v>0</v>
      </c>
      <c r="L1333" s="241">
        <v>1</v>
      </c>
    </row>
    <row r="1334" spans="1:12" s="242" customFormat="1" ht="15.6" customHeight="1">
      <c r="A1334" s="431"/>
      <c r="B1334" s="432"/>
      <c r="C1334" s="239"/>
      <c r="D1334" s="244" t="s">
        <v>44</v>
      </c>
      <c r="E1334" s="241">
        <v>1</v>
      </c>
      <c r="F1334" s="241">
        <v>1</v>
      </c>
      <c r="G1334" s="245">
        <v>0</v>
      </c>
      <c r="H1334" s="245">
        <v>0</v>
      </c>
      <c r="I1334" s="241">
        <v>1</v>
      </c>
      <c r="J1334" s="245">
        <v>0</v>
      </c>
      <c r="K1334" s="245">
        <v>0</v>
      </c>
      <c r="L1334" s="245">
        <v>0</v>
      </c>
    </row>
    <row r="1335" spans="1:12" s="242" customFormat="1" ht="15.6" customHeight="1">
      <c r="A1335" s="431"/>
      <c r="B1335" s="432"/>
      <c r="C1335" s="243" t="s">
        <v>645</v>
      </c>
      <c r="D1335" s="244" t="s">
        <v>21</v>
      </c>
      <c r="E1335" s="241">
        <v>1</v>
      </c>
      <c r="F1335" s="241">
        <v>1</v>
      </c>
      <c r="G1335" s="245">
        <v>0</v>
      </c>
      <c r="H1335" s="245">
        <v>0</v>
      </c>
      <c r="I1335" s="241">
        <v>1</v>
      </c>
      <c r="J1335" s="241">
        <v>3</v>
      </c>
      <c r="K1335" s="241">
        <v>2</v>
      </c>
      <c r="L1335" s="241">
        <v>1</v>
      </c>
    </row>
    <row r="1336" spans="1:12" s="242" customFormat="1" ht="15.6" customHeight="1">
      <c r="A1336" s="431"/>
      <c r="B1336" s="432"/>
      <c r="C1336" s="239"/>
      <c r="D1336" s="244" t="s">
        <v>24</v>
      </c>
      <c r="E1336" s="241">
        <v>7</v>
      </c>
      <c r="F1336" s="241">
        <v>6</v>
      </c>
      <c r="G1336" s="241">
        <v>1</v>
      </c>
      <c r="H1336" s="245">
        <v>0</v>
      </c>
      <c r="I1336" s="241">
        <v>7</v>
      </c>
      <c r="J1336" s="241">
        <v>2</v>
      </c>
      <c r="K1336" s="241">
        <v>2</v>
      </c>
      <c r="L1336" s="245">
        <v>0</v>
      </c>
    </row>
    <row r="1337" spans="1:12" s="242" customFormat="1" ht="15.6" customHeight="1">
      <c r="A1337" s="431"/>
      <c r="B1337" s="432"/>
      <c r="C1337" s="239"/>
      <c r="D1337" s="244" t="s">
        <v>28</v>
      </c>
      <c r="E1337" s="245">
        <v>0</v>
      </c>
      <c r="F1337" s="245">
        <v>0</v>
      </c>
      <c r="G1337" s="245">
        <v>0</v>
      </c>
      <c r="H1337" s="245">
        <v>0</v>
      </c>
      <c r="I1337" s="245">
        <v>0</v>
      </c>
      <c r="J1337" s="241">
        <v>2</v>
      </c>
      <c r="K1337" s="241">
        <v>2</v>
      </c>
      <c r="L1337" s="245">
        <v>0</v>
      </c>
    </row>
    <row r="1338" spans="1:12" s="242" customFormat="1" ht="15.6" customHeight="1">
      <c r="A1338" s="431"/>
      <c r="B1338" s="432"/>
      <c r="C1338" s="239"/>
      <c r="D1338" s="244" t="s">
        <v>29</v>
      </c>
      <c r="E1338" s="241">
        <v>1</v>
      </c>
      <c r="F1338" s="241">
        <v>1</v>
      </c>
      <c r="G1338" s="245">
        <v>0</v>
      </c>
      <c r="H1338" s="245">
        <v>0</v>
      </c>
      <c r="I1338" s="241">
        <v>1</v>
      </c>
      <c r="J1338" s="245">
        <v>0</v>
      </c>
      <c r="K1338" s="245">
        <v>0</v>
      </c>
      <c r="L1338" s="245">
        <v>0</v>
      </c>
    </row>
    <row r="1339" spans="1:12" s="242" customFormat="1" ht="15.6" customHeight="1">
      <c r="A1339" s="431"/>
      <c r="B1339" s="432"/>
      <c r="C1339" s="239"/>
      <c r="D1339" s="244" t="s">
        <v>32</v>
      </c>
      <c r="E1339" s="245">
        <v>0</v>
      </c>
      <c r="F1339" s="245">
        <v>0</v>
      </c>
      <c r="G1339" s="245">
        <v>0</v>
      </c>
      <c r="H1339" s="245">
        <v>0</v>
      </c>
      <c r="I1339" s="245">
        <v>0</v>
      </c>
      <c r="J1339" s="241">
        <v>1</v>
      </c>
      <c r="K1339" s="245">
        <v>0</v>
      </c>
      <c r="L1339" s="241">
        <v>1</v>
      </c>
    </row>
    <row r="1340" spans="1:12" s="242" customFormat="1" ht="15.6" customHeight="1">
      <c r="A1340" s="431"/>
      <c r="B1340" s="432"/>
      <c r="C1340" s="239"/>
      <c r="D1340" s="244" t="s">
        <v>33</v>
      </c>
      <c r="E1340" s="241">
        <v>2</v>
      </c>
      <c r="F1340" s="241">
        <v>2</v>
      </c>
      <c r="G1340" s="245">
        <v>0</v>
      </c>
      <c r="H1340" s="245">
        <v>0</v>
      </c>
      <c r="I1340" s="241">
        <v>2</v>
      </c>
      <c r="J1340" s="245">
        <v>0</v>
      </c>
      <c r="K1340" s="245">
        <v>0</v>
      </c>
      <c r="L1340" s="245">
        <v>0</v>
      </c>
    </row>
    <row r="1341" spans="1:12" s="242" customFormat="1" ht="15.6" customHeight="1">
      <c r="A1341" s="436" t="s">
        <v>806</v>
      </c>
      <c r="B1341" s="437"/>
      <c r="C1341" s="239"/>
      <c r="D1341" s="240"/>
      <c r="E1341" s="241">
        <v>2</v>
      </c>
      <c r="F1341" s="241">
        <v>2</v>
      </c>
      <c r="G1341" s="245">
        <v>0</v>
      </c>
      <c r="H1341" s="241">
        <v>1</v>
      </c>
      <c r="I1341" s="241">
        <v>1</v>
      </c>
      <c r="J1341" s="245">
        <v>0</v>
      </c>
      <c r="K1341" s="245">
        <v>0</v>
      </c>
      <c r="L1341" s="245">
        <v>0</v>
      </c>
    </row>
    <row r="1342" spans="1:12" s="242" customFormat="1" ht="15.6" customHeight="1">
      <c r="A1342" s="431"/>
      <c r="B1342" s="432"/>
      <c r="C1342" s="243" t="s">
        <v>649</v>
      </c>
      <c r="D1342" s="244" t="s">
        <v>24</v>
      </c>
      <c r="E1342" s="241">
        <v>1</v>
      </c>
      <c r="F1342" s="241">
        <v>1</v>
      </c>
      <c r="G1342" s="245">
        <v>0</v>
      </c>
      <c r="H1342" s="241">
        <v>1</v>
      </c>
      <c r="I1342" s="245">
        <v>0</v>
      </c>
      <c r="J1342" s="245">
        <v>0</v>
      </c>
      <c r="K1342" s="245">
        <v>0</v>
      </c>
      <c r="L1342" s="245">
        <v>0</v>
      </c>
    </row>
    <row r="1343" spans="1:12" s="242" customFormat="1" ht="15.6" customHeight="1">
      <c r="A1343" s="431"/>
      <c r="B1343" s="432"/>
      <c r="C1343" s="239"/>
      <c r="D1343" s="244" t="s">
        <v>28</v>
      </c>
      <c r="E1343" s="241">
        <v>1</v>
      </c>
      <c r="F1343" s="241">
        <v>1</v>
      </c>
      <c r="G1343" s="245">
        <v>0</v>
      </c>
      <c r="H1343" s="245">
        <v>0</v>
      </c>
      <c r="I1343" s="241">
        <v>1</v>
      </c>
      <c r="J1343" s="245">
        <v>0</v>
      </c>
      <c r="K1343" s="245">
        <v>0</v>
      </c>
      <c r="L1343" s="245">
        <v>0</v>
      </c>
    </row>
    <row r="1344" spans="1:12" s="242" customFormat="1" ht="15.6" customHeight="1">
      <c r="A1344" s="436" t="s">
        <v>807</v>
      </c>
      <c r="B1344" s="437"/>
      <c r="C1344" s="239"/>
      <c r="D1344" s="240"/>
      <c r="E1344" s="241">
        <v>297</v>
      </c>
      <c r="F1344" s="241">
        <v>116</v>
      </c>
      <c r="G1344" s="241">
        <v>181</v>
      </c>
      <c r="H1344" s="241">
        <v>115</v>
      </c>
      <c r="I1344" s="241">
        <v>182</v>
      </c>
      <c r="J1344" s="241">
        <v>22</v>
      </c>
      <c r="K1344" s="241">
        <v>9</v>
      </c>
      <c r="L1344" s="241">
        <v>13</v>
      </c>
    </row>
    <row r="1345" spans="1:12" s="242" customFormat="1" ht="15.6" customHeight="1">
      <c r="A1345" s="431"/>
      <c r="B1345" s="432"/>
      <c r="C1345" s="243" t="s">
        <v>648</v>
      </c>
      <c r="D1345" s="244" t="s">
        <v>24</v>
      </c>
      <c r="E1345" s="241">
        <v>1</v>
      </c>
      <c r="F1345" s="241">
        <v>1</v>
      </c>
      <c r="G1345" s="245">
        <v>0</v>
      </c>
      <c r="H1345" s="241">
        <v>1</v>
      </c>
      <c r="I1345" s="245">
        <v>0</v>
      </c>
      <c r="J1345" s="245">
        <v>0</v>
      </c>
      <c r="K1345" s="245">
        <v>0</v>
      </c>
      <c r="L1345" s="245">
        <v>0</v>
      </c>
    </row>
    <row r="1346" spans="1:12" s="242" customFormat="1" ht="15.6" customHeight="1">
      <c r="A1346" s="431"/>
      <c r="B1346" s="432"/>
      <c r="C1346" s="243" t="s">
        <v>649</v>
      </c>
      <c r="D1346" s="244" t="s">
        <v>21</v>
      </c>
      <c r="E1346" s="241">
        <v>12</v>
      </c>
      <c r="F1346" s="241">
        <v>8</v>
      </c>
      <c r="G1346" s="241">
        <v>4</v>
      </c>
      <c r="H1346" s="241">
        <v>2</v>
      </c>
      <c r="I1346" s="241">
        <v>10</v>
      </c>
      <c r="J1346" s="241">
        <v>1</v>
      </c>
      <c r="K1346" s="241">
        <v>1</v>
      </c>
      <c r="L1346" s="245">
        <v>0</v>
      </c>
    </row>
    <row r="1347" spans="1:12" s="242" customFormat="1" ht="15.6" customHeight="1">
      <c r="A1347" s="431"/>
      <c r="B1347" s="432"/>
      <c r="C1347" s="239"/>
      <c r="D1347" s="244" t="s">
        <v>24</v>
      </c>
      <c r="E1347" s="241">
        <v>244</v>
      </c>
      <c r="F1347" s="241">
        <v>84</v>
      </c>
      <c r="G1347" s="241">
        <v>160</v>
      </c>
      <c r="H1347" s="241">
        <v>103</v>
      </c>
      <c r="I1347" s="241">
        <v>141</v>
      </c>
      <c r="J1347" s="241">
        <v>19</v>
      </c>
      <c r="K1347" s="241">
        <v>8</v>
      </c>
      <c r="L1347" s="241">
        <v>11</v>
      </c>
    </row>
    <row r="1348" spans="1:12" s="242" customFormat="1" ht="15.6" customHeight="1">
      <c r="A1348" s="431"/>
      <c r="B1348" s="432"/>
      <c r="C1348" s="239"/>
      <c r="D1348" s="244" t="s">
        <v>28</v>
      </c>
      <c r="E1348" s="241">
        <v>32</v>
      </c>
      <c r="F1348" s="241">
        <v>21</v>
      </c>
      <c r="G1348" s="241">
        <v>11</v>
      </c>
      <c r="H1348" s="241">
        <v>6</v>
      </c>
      <c r="I1348" s="241">
        <v>26</v>
      </c>
      <c r="J1348" s="241">
        <v>1</v>
      </c>
      <c r="K1348" s="245">
        <v>0</v>
      </c>
      <c r="L1348" s="241">
        <v>1</v>
      </c>
    </row>
    <row r="1349" spans="1:12" s="242" customFormat="1" ht="15.6" customHeight="1">
      <c r="A1349" s="431"/>
      <c r="B1349" s="432"/>
      <c r="C1349" s="239"/>
      <c r="D1349" s="244" t="s">
        <v>33</v>
      </c>
      <c r="E1349" s="241">
        <v>7</v>
      </c>
      <c r="F1349" s="241">
        <v>2</v>
      </c>
      <c r="G1349" s="241">
        <v>5</v>
      </c>
      <c r="H1349" s="241">
        <v>3</v>
      </c>
      <c r="I1349" s="241">
        <v>4</v>
      </c>
      <c r="J1349" s="241">
        <v>1</v>
      </c>
      <c r="K1349" s="245">
        <v>0</v>
      </c>
      <c r="L1349" s="241">
        <v>1</v>
      </c>
    </row>
    <row r="1350" spans="1:12" s="242" customFormat="1" ht="15.6" customHeight="1">
      <c r="A1350" s="431"/>
      <c r="B1350" s="432"/>
      <c r="C1350" s="243" t="s">
        <v>645</v>
      </c>
      <c r="D1350" s="244" t="s">
        <v>617</v>
      </c>
      <c r="E1350" s="241">
        <v>1</v>
      </c>
      <c r="F1350" s="245">
        <v>0</v>
      </c>
      <c r="G1350" s="241">
        <v>1</v>
      </c>
      <c r="H1350" s="245">
        <v>0</v>
      </c>
      <c r="I1350" s="241">
        <v>1</v>
      </c>
      <c r="J1350" s="245">
        <v>0</v>
      </c>
      <c r="K1350" s="245">
        <v>0</v>
      </c>
      <c r="L1350" s="245">
        <v>0</v>
      </c>
    </row>
    <row r="1351" spans="1:12" s="242" customFormat="1" ht="15.6" customHeight="1">
      <c r="A1351" s="436" t="s">
        <v>808</v>
      </c>
      <c r="B1351" s="437"/>
      <c r="C1351" s="239"/>
      <c r="D1351" s="240"/>
      <c r="E1351" s="241">
        <v>25</v>
      </c>
      <c r="F1351" s="241">
        <v>11</v>
      </c>
      <c r="G1351" s="241">
        <v>14</v>
      </c>
      <c r="H1351" s="241">
        <v>5</v>
      </c>
      <c r="I1351" s="241">
        <v>20</v>
      </c>
      <c r="J1351" s="241">
        <v>6</v>
      </c>
      <c r="K1351" s="241">
        <v>3</v>
      </c>
      <c r="L1351" s="241">
        <v>3</v>
      </c>
    </row>
    <row r="1352" spans="1:12" s="242" customFormat="1" ht="15.6" customHeight="1">
      <c r="A1352" s="431"/>
      <c r="B1352" s="432"/>
      <c r="C1352" s="243" t="s">
        <v>648</v>
      </c>
      <c r="D1352" s="244" t="s">
        <v>24</v>
      </c>
      <c r="E1352" s="245">
        <v>0</v>
      </c>
      <c r="F1352" s="245">
        <v>0</v>
      </c>
      <c r="G1352" s="245">
        <v>0</v>
      </c>
      <c r="H1352" s="245">
        <v>0</v>
      </c>
      <c r="I1352" s="245">
        <v>0</v>
      </c>
      <c r="J1352" s="241">
        <v>1</v>
      </c>
      <c r="K1352" s="245">
        <v>0</v>
      </c>
      <c r="L1352" s="241">
        <v>1</v>
      </c>
    </row>
    <row r="1353" spans="1:12" s="242" customFormat="1" ht="15.6" customHeight="1">
      <c r="A1353" s="431"/>
      <c r="B1353" s="432"/>
      <c r="C1353" s="243" t="s">
        <v>649</v>
      </c>
      <c r="D1353" s="244" t="s">
        <v>21</v>
      </c>
      <c r="E1353" s="241">
        <v>2</v>
      </c>
      <c r="F1353" s="241">
        <v>1</v>
      </c>
      <c r="G1353" s="241">
        <v>1</v>
      </c>
      <c r="H1353" s="241">
        <v>1</v>
      </c>
      <c r="I1353" s="241">
        <v>1</v>
      </c>
      <c r="J1353" s="245">
        <v>0</v>
      </c>
      <c r="K1353" s="245">
        <v>0</v>
      </c>
      <c r="L1353" s="245">
        <v>0</v>
      </c>
    </row>
    <row r="1354" spans="1:12" s="242" customFormat="1" ht="15.6" customHeight="1">
      <c r="A1354" s="431"/>
      <c r="B1354" s="432"/>
      <c r="C1354" s="239"/>
      <c r="D1354" s="244" t="s">
        <v>24</v>
      </c>
      <c r="E1354" s="241">
        <v>2</v>
      </c>
      <c r="F1354" s="241">
        <v>2</v>
      </c>
      <c r="G1354" s="245">
        <v>0</v>
      </c>
      <c r="H1354" s="241">
        <v>1</v>
      </c>
      <c r="I1354" s="241">
        <v>1</v>
      </c>
      <c r="J1354" s="245">
        <v>0</v>
      </c>
      <c r="K1354" s="245">
        <v>0</v>
      </c>
      <c r="L1354" s="245">
        <v>0</v>
      </c>
    </row>
    <row r="1355" spans="1:12" s="242" customFormat="1" ht="15.6" customHeight="1">
      <c r="A1355" s="431"/>
      <c r="B1355" s="432"/>
      <c r="C1355" s="239"/>
      <c r="D1355" s="244" t="s">
        <v>25</v>
      </c>
      <c r="E1355" s="241">
        <v>2</v>
      </c>
      <c r="F1355" s="241">
        <v>1</v>
      </c>
      <c r="G1355" s="241">
        <v>1</v>
      </c>
      <c r="H1355" s="245">
        <v>0</v>
      </c>
      <c r="I1355" s="241">
        <v>2</v>
      </c>
      <c r="J1355" s="241">
        <v>1</v>
      </c>
      <c r="K1355" s="245">
        <v>0</v>
      </c>
      <c r="L1355" s="241">
        <v>1</v>
      </c>
    </row>
    <row r="1356" spans="1:12" s="242" customFormat="1" ht="15.6" customHeight="1">
      <c r="A1356" s="431"/>
      <c r="B1356" s="432"/>
      <c r="C1356" s="239"/>
      <c r="D1356" s="244" t="s">
        <v>28</v>
      </c>
      <c r="E1356" s="241">
        <v>2</v>
      </c>
      <c r="F1356" s="241">
        <v>1</v>
      </c>
      <c r="G1356" s="241">
        <v>1</v>
      </c>
      <c r="H1356" s="245">
        <v>0</v>
      </c>
      <c r="I1356" s="241">
        <v>2</v>
      </c>
      <c r="J1356" s="241">
        <v>2</v>
      </c>
      <c r="K1356" s="241">
        <v>2</v>
      </c>
      <c r="L1356" s="245">
        <v>0</v>
      </c>
    </row>
    <row r="1357" spans="1:12" s="242" customFormat="1" ht="15.6" customHeight="1">
      <c r="A1357" s="431"/>
      <c r="B1357" s="432"/>
      <c r="C1357" s="239"/>
      <c r="D1357" s="244" t="s">
        <v>32</v>
      </c>
      <c r="E1357" s="241">
        <v>3</v>
      </c>
      <c r="F1357" s="241">
        <v>1</v>
      </c>
      <c r="G1357" s="241">
        <v>2</v>
      </c>
      <c r="H1357" s="245">
        <v>0</v>
      </c>
      <c r="I1357" s="241">
        <v>3</v>
      </c>
      <c r="J1357" s="245">
        <v>0</v>
      </c>
      <c r="K1357" s="245">
        <v>0</v>
      </c>
      <c r="L1357" s="245">
        <v>0</v>
      </c>
    </row>
    <row r="1358" spans="1:12" s="242" customFormat="1" ht="15.6" customHeight="1">
      <c r="A1358" s="431"/>
      <c r="B1358" s="432"/>
      <c r="C1358" s="239"/>
      <c r="D1358" s="244" t="s">
        <v>33</v>
      </c>
      <c r="E1358" s="241">
        <v>4</v>
      </c>
      <c r="F1358" s="245">
        <v>0</v>
      </c>
      <c r="G1358" s="241">
        <v>4</v>
      </c>
      <c r="H1358" s="241">
        <v>2</v>
      </c>
      <c r="I1358" s="241">
        <v>2</v>
      </c>
      <c r="J1358" s="241">
        <v>1</v>
      </c>
      <c r="K1358" s="245">
        <v>0</v>
      </c>
      <c r="L1358" s="241">
        <v>1</v>
      </c>
    </row>
    <row r="1359" spans="1:12" s="242" customFormat="1" ht="15.6" customHeight="1">
      <c r="A1359" s="431"/>
      <c r="B1359" s="432"/>
      <c r="C1359" s="239"/>
      <c r="D1359" s="244" t="s">
        <v>553</v>
      </c>
      <c r="E1359" s="241">
        <v>2</v>
      </c>
      <c r="F1359" s="241">
        <v>2</v>
      </c>
      <c r="G1359" s="245">
        <v>0</v>
      </c>
      <c r="H1359" s="245">
        <v>0</v>
      </c>
      <c r="I1359" s="241">
        <v>2</v>
      </c>
      <c r="J1359" s="245">
        <v>0</v>
      </c>
      <c r="K1359" s="245">
        <v>0</v>
      </c>
      <c r="L1359" s="245">
        <v>0</v>
      </c>
    </row>
    <row r="1360" spans="1:12" s="242" customFormat="1" ht="15.6" customHeight="1">
      <c r="A1360" s="431"/>
      <c r="B1360" s="432"/>
      <c r="C1360" s="239"/>
      <c r="D1360" s="244" t="s">
        <v>41</v>
      </c>
      <c r="E1360" s="241">
        <v>1</v>
      </c>
      <c r="F1360" s="245">
        <v>0</v>
      </c>
      <c r="G1360" s="241">
        <v>1</v>
      </c>
      <c r="H1360" s="245">
        <v>0</v>
      </c>
      <c r="I1360" s="241">
        <v>1</v>
      </c>
      <c r="J1360" s="245">
        <v>0</v>
      </c>
      <c r="K1360" s="245">
        <v>0</v>
      </c>
      <c r="L1360" s="245">
        <v>0</v>
      </c>
    </row>
    <row r="1361" spans="1:12" s="242" customFormat="1" ht="15.6" customHeight="1">
      <c r="A1361" s="431"/>
      <c r="B1361" s="432"/>
      <c r="C1361" s="239"/>
      <c r="D1361" s="244" t="s">
        <v>45</v>
      </c>
      <c r="E1361" s="241">
        <v>2</v>
      </c>
      <c r="F1361" s="245">
        <v>0</v>
      </c>
      <c r="G1361" s="241">
        <v>2</v>
      </c>
      <c r="H1361" s="245">
        <v>0</v>
      </c>
      <c r="I1361" s="241">
        <v>2</v>
      </c>
      <c r="J1361" s="245">
        <v>0</v>
      </c>
      <c r="K1361" s="245">
        <v>0</v>
      </c>
      <c r="L1361" s="245">
        <v>0</v>
      </c>
    </row>
    <row r="1362" spans="1:12" s="242" customFormat="1" ht="15.6" customHeight="1">
      <c r="A1362" s="431"/>
      <c r="B1362" s="432"/>
      <c r="C1362" s="239"/>
      <c r="D1362" s="244" t="s">
        <v>46</v>
      </c>
      <c r="E1362" s="241">
        <v>1</v>
      </c>
      <c r="F1362" s="241">
        <v>1</v>
      </c>
      <c r="G1362" s="245">
        <v>0</v>
      </c>
      <c r="H1362" s="245">
        <v>0</v>
      </c>
      <c r="I1362" s="241">
        <v>1</v>
      </c>
      <c r="J1362" s="245">
        <v>0</v>
      </c>
      <c r="K1362" s="245">
        <v>0</v>
      </c>
      <c r="L1362" s="245">
        <v>0</v>
      </c>
    </row>
    <row r="1363" spans="1:12" s="242" customFormat="1" ht="15.6" customHeight="1">
      <c r="A1363" s="431"/>
      <c r="B1363" s="432"/>
      <c r="C1363" s="239"/>
      <c r="D1363" s="244" t="s">
        <v>545</v>
      </c>
      <c r="E1363" s="241">
        <v>1</v>
      </c>
      <c r="F1363" s="241">
        <v>1</v>
      </c>
      <c r="G1363" s="245">
        <v>0</v>
      </c>
      <c r="H1363" s="245">
        <v>0</v>
      </c>
      <c r="I1363" s="241">
        <v>1</v>
      </c>
      <c r="J1363" s="245">
        <v>0</v>
      </c>
      <c r="K1363" s="245">
        <v>0</v>
      </c>
      <c r="L1363" s="245">
        <v>0</v>
      </c>
    </row>
    <row r="1364" spans="1:12" s="242" customFormat="1" ht="15.6" customHeight="1">
      <c r="A1364" s="431"/>
      <c r="B1364" s="432"/>
      <c r="C1364" s="243" t="s">
        <v>645</v>
      </c>
      <c r="D1364" s="244" t="s">
        <v>32</v>
      </c>
      <c r="E1364" s="245">
        <v>0</v>
      </c>
      <c r="F1364" s="245">
        <v>0</v>
      </c>
      <c r="G1364" s="245">
        <v>0</v>
      </c>
      <c r="H1364" s="245">
        <v>0</v>
      </c>
      <c r="I1364" s="245">
        <v>0</v>
      </c>
      <c r="J1364" s="241">
        <v>1</v>
      </c>
      <c r="K1364" s="241">
        <v>1</v>
      </c>
      <c r="L1364" s="245">
        <v>0</v>
      </c>
    </row>
    <row r="1365" spans="1:12" s="242" customFormat="1" ht="15.6" customHeight="1">
      <c r="A1365" s="431"/>
      <c r="B1365" s="432"/>
      <c r="C1365" s="239"/>
      <c r="D1365" s="244" t="s">
        <v>45</v>
      </c>
      <c r="E1365" s="241">
        <v>2</v>
      </c>
      <c r="F1365" s="245">
        <v>0</v>
      </c>
      <c r="G1365" s="241">
        <v>2</v>
      </c>
      <c r="H1365" s="241">
        <v>1</v>
      </c>
      <c r="I1365" s="241">
        <v>1</v>
      </c>
      <c r="J1365" s="245">
        <v>0</v>
      </c>
      <c r="K1365" s="245">
        <v>0</v>
      </c>
      <c r="L1365" s="245">
        <v>0</v>
      </c>
    </row>
    <row r="1366" spans="1:12" s="242" customFormat="1" ht="15.6" customHeight="1">
      <c r="A1366" s="431"/>
      <c r="B1366" s="432"/>
      <c r="C1366" s="239"/>
      <c r="D1366" s="244" t="s">
        <v>46</v>
      </c>
      <c r="E1366" s="241">
        <v>1</v>
      </c>
      <c r="F1366" s="241">
        <v>1</v>
      </c>
      <c r="G1366" s="245">
        <v>0</v>
      </c>
      <c r="H1366" s="245">
        <v>0</v>
      </c>
      <c r="I1366" s="241">
        <v>1</v>
      </c>
      <c r="J1366" s="245">
        <v>0</v>
      </c>
      <c r="K1366" s="245">
        <v>0</v>
      </c>
      <c r="L1366" s="245">
        <v>0</v>
      </c>
    </row>
    <row r="1367" spans="1:12" s="242" customFormat="1" ht="15.6" customHeight="1">
      <c r="A1367" s="436" t="s">
        <v>809</v>
      </c>
      <c r="B1367" s="437"/>
      <c r="C1367" s="239"/>
      <c r="D1367" s="240"/>
      <c r="E1367" s="241">
        <v>6</v>
      </c>
      <c r="F1367" s="241">
        <v>6</v>
      </c>
      <c r="G1367" s="245">
        <v>0</v>
      </c>
      <c r="H1367" s="245">
        <v>0</v>
      </c>
      <c r="I1367" s="241">
        <v>6</v>
      </c>
      <c r="J1367" s="241">
        <v>5</v>
      </c>
      <c r="K1367" s="241">
        <v>5</v>
      </c>
      <c r="L1367" s="245">
        <v>0</v>
      </c>
    </row>
    <row r="1368" spans="1:12" s="242" customFormat="1" ht="15.6" customHeight="1">
      <c r="A1368" s="431"/>
      <c r="B1368" s="432"/>
      <c r="C1368" s="243" t="s">
        <v>649</v>
      </c>
      <c r="D1368" s="244" t="s">
        <v>21</v>
      </c>
      <c r="E1368" s="241">
        <v>4</v>
      </c>
      <c r="F1368" s="241">
        <v>4</v>
      </c>
      <c r="G1368" s="245">
        <v>0</v>
      </c>
      <c r="H1368" s="245">
        <v>0</v>
      </c>
      <c r="I1368" s="241">
        <v>4</v>
      </c>
      <c r="J1368" s="241">
        <v>5</v>
      </c>
      <c r="K1368" s="241">
        <v>5</v>
      </c>
      <c r="L1368" s="245">
        <v>0</v>
      </c>
    </row>
    <row r="1369" spans="1:12" s="242" customFormat="1" ht="15.6" customHeight="1">
      <c r="A1369" s="431"/>
      <c r="B1369" s="432"/>
      <c r="C1369" s="239"/>
      <c r="D1369" s="244" t="s">
        <v>33</v>
      </c>
      <c r="E1369" s="241">
        <v>2</v>
      </c>
      <c r="F1369" s="241">
        <v>2</v>
      </c>
      <c r="G1369" s="245">
        <v>0</v>
      </c>
      <c r="H1369" s="245">
        <v>0</v>
      </c>
      <c r="I1369" s="241">
        <v>2</v>
      </c>
      <c r="J1369" s="245">
        <v>0</v>
      </c>
      <c r="K1369" s="245">
        <v>0</v>
      </c>
      <c r="L1369" s="245">
        <v>0</v>
      </c>
    </row>
    <row r="1370" spans="1:12" s="242" customFormat="1" ht="15.6" customHeight="1">
      <c r="A1370" s="436" t="s">
        <v>810</v>
      </c>
      <c r="B1370" s="437"/>
      <c r="C1370" s="239"/>
      <c r="D1370" s="240"/>
      <c r="E1370" s="241">
        <v>18</v>
      </c>
      <c r="F1370" s="241">
        <v>11</v>
      </c>
      <c r="G1370" s="241">
        <v>7</v>
      </c>
      <c r="H1370" s="241">
        <v>4</v>
      </c>
      <c r="I1370" s="241">
        <v>14</v>
      </c>
      <c r="J1370" s="241">
        <v>3</v>
      </c>
      <c r="K1370" s="241">
        <v>1</v>
      </c>
      <c r="L1370" s="241">
        <v>2</v>
      </c>
    </row>
    <row r="1371" spans="1:12" s="242" customFormat="1" ht="15.6" customHeight="1">
      <c r="A1371" s="431"/>
      <c r="B1371" s="432"/>
      <c r="C1371" s="243" t="s">
        <v>648</v>
      </c>
      <c r="D1371" s="244" t="s">
        <v>33</v>
      </c>
      <c r="E1371" s="241">
        <v>2</v>
      </c>
      <c r="F1371" s="241">
        <v>1</v>
      </c>
      <c r="G1371" s="241">
        <v>1</v>
      </c>
      <c r="H1371" s="245">
        <v>0</v>
      </c>
      <c r="I1371" s="241">
        <v>2</v>
      </c>
      <c r="J1371" s="245">
        <v>0</v>
      </c>
      <c r="K1371" s="245">
        <v>0</v>
      </c>
      <c r="L1371" s="245">
        <v>0</v>
      </c>
    </row>
    <row r="1372" spans="1:12" s="242" customFormat="1" ht="15.6" customHeight="1">
      <c r="A1372" s="431"/>
      <c r="B1372" s="432"/>
      <c r="C1372" s="243" t="s">
        <v>649</v>
      </c>
      <c r="D1372" s="244" t="s">
        <v>24</v>
      </c>
      <c r="E1372" s="241">
        <v>7</v>
      </c>
      <c r="F1372" s="241">
        <v>4</v>
      </c>
      <c r="G1372" s="241">
        <v>3</v>
      </c>
      <c r="H1372" s="241">
        <v>1</v>
      </c>
      <c r="I1372" s="241">
        <v>6</v>
      </c>
      <c r="J1372" s="241">
        <v>1</v>
      </c>
      <c r="K1372" s="245">
        <v>0</v>
      </c>
      <c r="L1372" s="241">
        <v>1</v>
      </c>
    </row>
    <row r="1373" spans="1:12" s="242" customFormat="1" ht="15.6" customHeight="1">
      <c r="A1373" s="431"/>
      <c r="B1373" s="432"/>
      <c r="C1373" s="239"/>
      <c r="D1373" s="244" t="s">
        <v>28</v>
      </c>
      <c r="E1373" s="241">
        <v>1</v>
      </c>
      <c r="F1373" s="241">
        <v>1</v>
      </c>
      <c r="G1373" s="245">
        <v>0</v>
      </c>
      <c r="H1373" s="245">
        <v>0</v>
      </c>
      <c r="I1373" s="241">
        <v>1</v>
      </c>
      <c r="J1373" s="241">
        <v>1</v>
      </c>
      <c r="K1373" s="241">
        <v>1</v>
      </c>
      <c r="L1373" s="245">
        <v>0</v>
      </c>
    </row>
    <row r="1374" spans="1:12" s="242" customFormat="1" ht="15.6" customHeight="1">
      <c r="A1374" s="431"/>
      <c r="B1374" s="432"/>
      <c r="C1374" s="239"/>
      <c r="D1374" s="244" t="s">
        <v>32</v>
      </c>
      <c r="E1374" s="241">
        <v>1</v>
      </c>
      <c r="F1374" s="245">
        <v>0</v>
      </c>
      <c r="G1374" s="241">
        <v>1</v>
      </c>
      <c r="H1374" s="245">
        <v>0</v>
      </c>
      <c r="I1374" s="241">
        <v>1</v>
      </c>
      <c r="J1374" s="241">
        <v>1</v>
      </c>
      <c r="K1374" s="245">
        <v>0</v>
      </c>
      <c r="L1374" s="241">
        <v>1</v>
      </c>
    </row>
    <row r="1375" spans="1:12" s="242" customFormat="1" ht="15.6" customHeight="1">
      <c r="A1375" s="431"/>
      <c r="B1375" s="432"/>
      <c r="C1375" s="239"/>
      <c r="D1375" s="244" t="s">
        <v>33</v>
      </c>
      <c r="E1375" s="241">
        <v>6</v>
      </c>
      <c r="F1375" s="241">
        <v>4</v>
      </c>
      <c r="G1375" s="241">
        <v>2</v>
      </c>
      <c r="H1375" s="241">
        <v>3</v>
      </c>
      <c r="I1375" s="241">
        <v>3</v>
      </c>
      <c r="J1375" s="245">
        <v>0</v>
      </c>
      <c r="K1375" s="245">
        <v>0</v>
      </c>
      <c r="L1375" s="245">
        <v>0</v>
      </c>
    </row>
    <row r="1376" spans="1:12" s="242" customFormat="1" ht="15.6" customHeight="1">
      <c r="A1376" s="431"/>
      <c r="B1376" s="432"/>
      <c r="C1376" s="239"/>
      <c r="D1376" s="244" t="s">
        <v>36</v>
      </c>
      <c r="E1376" s="241">
        <v>1</v>
      </c>
      <c r="F1376" s="241">
        <v>1</v>
      </c>
      <c r="G1376" s="245">
        <v>0</v>
      </c>
      <c r="H1376" s="245">
        <v>0</v>
      </c>
      <c r="I1376" s="241">
        <v>1</v>
      </c>
      <c r="J1376" s="245">
        <v>0</v>
      </c>
      <c r="K1376" s="245">
        <v>0</v>
      </c>
      <c r="L1376" s="245">
        <v>0</v>
      </c>
    </row>
    <row r="1377" spans="1:12" s="242" customFormat="1" ht="15.6" customHeight="1">
      <c r="A1377" s="436" t="s">
        <v>811</v>
      </c>
      <c r="B1377" s="437"/>
      <c r="C1377" s="239"/>
      <c r="D1377" s="240"/>
      <c r="E1377" s="241">
        <v>19</v>
      </c>
      <c r="F1377" s="241">
        <v>10</v>
      </c>
      <c r="G1377" s="241">
        <v>9</v>
      </c>
      <c r="H1377" s="245">
        <v>0</v>
      </c>
      <c r="I1377" s="241">
        <v>19</v>
      </c>
      <c r="J1377" s="241">
        <v>13</v>
      </c>
      <c r="K1377" s="241">
        <v>8</v>
      </c>
      <c r="L1377" s="241">
        <v>5</v>
      </c>
    </row>
    <row r="1378" spans="1:12" s="242" customFormat="1" ht="15.6" customHeight="1">
      <c r="A1378" s="431"/>
      <c r="B1378" s="432"/>
      <c r="C1378" s="243" t="s">
        <v>649</v>
      </c>
      <c r="D1378" s="244" t="s">
        <v>21</v>
      </c>
      <c r="E1378" s="241">
        <v>1</v>
      </c>
      <c r="F1378" s="245">
        <v>0</v>
      </c>
      <c r="G1378" s="241">
        <v>1</v>
      </c>
      <c r="H1378" s="245">
        <v>0</v>
      </c>
      <c r="I1378" s="241">
        <v>1</v>
      </c>
      <c r="J1378" s="245">
        <v>0</v>
      </c>
      <c r="K1378" s="245">
        <v>0</v>
      </c>
      <c r="L1378" s="245">
        <v>0</v>
      </c>
    </row>
    <row r="1379" spans="1:12" s="242" customFormat="1" ht="15.6" customHeight="1">
      <c r="A1379" s="431"/>
      <c r="B1379" s="432"/>
      <c r="C1379" s="239"/>
      <c r="D1379" s="244" t="s">
        <v>24</v>
      </c>
      <c r="E1379" s="241">
        <v>4</v>
      </c>
      <c r="F1379" s="241">
        <v>2</v>
      </c>
      <c r="G1379" s="241">
        <v>2</v>
      </c>
      <c r="H1379" s="245">
        <v>0</v>
      </c>
      <c r="I1379" s="241">
        <v>4</v>
      </c>
      <c r="J1379" s="245">
        <v>0</v>
      </c>
      <c r="K1379" s="245">
        <v>0</v>
      </c>
      <c r="L1379" s="245">
        <v>0</v>
      </c>
    </row>
    <row r="1380" spans="1:12" s="242" customFormat="1" ht="15.6" customHeight="1">
      <c r="A1380" s="431"/>
      <c r="B1380" s="432"/>
      <c r="C1380" s="239"/>
      <c r="D1380" s="244" t="s">
        <v>28</v>
      </c>
      <c r="E1380" s="241">
        <v>13</v>
      </c>
      <c r="F1380" s="241">
        <v>7</v>
      </c>
      <c r="G1380" s="241">
        <v>6</v>
      </c>
      <c r="H1380" s="245">
        <v>0</v>
      </c>
      <c r="I1380" s="241">
        <v>13</v>
      </c>
      <c r="J1380" s="241">
        <v>13</v>
      </c>
      <c r="K1380" s="241">
        <v>8</v>
      </c>
      <c r="L1380" s="241">
        <v>5</v>
      </c>
    </row>
    <row r="1381" spans="1:12" s="242" customFormat="1" ht="15.6" customHeight="1">
      <c r="A1381" s="431"/>
      <c r="B1381" s="432"/>
      <c r="C1381" s="239"/>
      <c r="D1381" s="244" t="s">
        <v>33</v>
      </c>
      <c r="E1381" s="241">
        <v>1</v>
      </c>
      <c r="F1381" s="241">
        <v>1</v>
      </c>
      <c r="G1381" s="245">
        <v>0</v>
      </c>
      <c r="H1381" s="245">
        <v>0</v>
      </c>
      <c r="I1381" s="241">
        <v>1</v>
      </c>
      <c r="J1381" s="245">
        <v>0</v>
      </c>
      <c r="K1381" s="245">
        <v>0</v>
      </c>
      <c r="L1381" s="245">
        <v>0</v>
      </c>
    </row>
    <row r="1382" spans="1:12" s="242" customFormat="1" ht="15.6" customHeight="1">
      <c r="A1382" s="436" t="s">
        <v>812</v>
      </c>
      <c r="B1382" s="437"/>
      <c r="C1382" s="239"/>
      <c r="D1382" s="240"/>
      <c r="E1382" s="245">
        <v>0</v>
      </c>
      <c r="F1382" s="245">
        <v>0</v>
      </c>
      <c r="G1382" s="245">
        <v>0</v>
      </c>
      <c r="H1382" s="245">
        <v>0</v>
      </c>
      <c r="I1382" s="245">
        <v>0</v>
      </c>
      <c r="J1382" s="241">
        <v>1</v>
      </c>
      <c r="K1382" s="241">
        <v>1</v>
      </c>
      <c r="L1382" s="245">
        <v>0</v>
      </c>
    </row>
    <row r="1383" spans="1:12" s="242" customFormat="1" ht="15.6" customHeight="1">
      <c r="A1383" s="431"/>
      <c r="B1383" s="432"/>
      <c r="C1383" s="243" t="s">
        <v>649</v>
      </c>
      <c r="D1383" s="244" t="s">
        <v>21</v>
      </c>
      <c r="E1383" s="245">
        <v>0</v>
      </c>
      <c r="F1383" s="245">
        <v>0</v>
      </c>
      <c r="G1383" s="245">
        <v>0</v>
      </c>
      <c r="H1383" s="245">
        <v>0</v>
      </c>
      <c r="I1383" s="245">
        <v>0</v>
      </c>
      <c r="J1383" s="241">
        <v>1</v>
      </c>
      <c r="K1383" s="241">
        <v>1</v>
      </c>
      <c r="L1383" s="245">
        <v>0</v>
      </c>
    </row>
    <row r="1384" spans="1:12" s="242" customFormat="1" ht="15.6" customHeight="1">
      <c r="A1384" s="436" t="s">
        <v>813</v>
      </c>
      <c r="B1384" s="437"/>
      <c r="C1384" s="239"/>
      <c r="D1384" s="240"/>
      <c r="E1384" s="241">
        <v>3</v>
      </c>
      <c r="F1384" s="241">
        <v>2</v>
      </c>
      <c r="G1384" s="241">
        <v>1</v>
      </c>
      <c r="H1384" s="245">
        <v>0</v>
      </c>
      <c r="I1384" s="241">
        <v>3</v>
      </c>
      <c r="J1384" s="245">
        <v>0</v>
      </c>
      <c r="K1384" s="245">
        <v>0</v>
      </c>
      <c r="L1384" s="245">
        <v>0</v>
      </c>
    </row>
    <row r="1385" spans="1:12" s="242" customFormat="1" ht="15.6" customHeight="1">
      <c r="A1385" s="431"/>
      <c r="B1385" s="432"/>
      <c r="C1385" s="243" t="s">
        <v>649</v>
      </c>
      <c r="D1385" s="244" t="s">
        <v>28</v>
      </c>
      <c r="E1385" s="241">
        <v>3</v>
      </c>
      <c r="F1385" s="241">
        <v>2</v>
      </c>
      <c r="G1385" s="241">
        <v>1</v>
      </c>
      <c r="H1385" s="245">
        <v>0</v>
      </c>
      <c r="I1385" s="241">
        <v>3</v>
      </c>
      <c r="J1385" s="245">
        <v>0</v>
      </c>
      <c r="K1385" s="245">
        <v>0</v>
      </c>
      <c r="L1385" s="245">
        <v>0</v>
      </c>
    </row>
    <row r="1386" spans="1:12" s="242" customFormat="1" ht="15.6" customHeight="1">
      <c r="A1386" s="436" t="s">
        <v>814</v>
      </c>
      <c r="B1386" s="437"/>
      <c r="C1386" s="239"/>
      <c r="D1386" s="240"/>
      <c r="E1386" s="241">
        <v>23</v>
      </c>
      <c r="F1386" s="241">
        <v>12</v>
      </c>
      <c r="G1386" s="241">
        <v>11</v>
      </c>
      <c r="H1386" s="241">
        <v>3</v>
      </c>
      <c r="I1386" s="241">
        <v>20</v>
      </c>
      <c r="J1386" s="241">
        <v>1</v>
      </c>
      <c r="K1386" s="245">
        <v>0</v>
      </c>
      <c r="L1386" s="241">
        <v>1</v>
      </c>
    </row>
    <row r="1387" spans="1:12" s="242" customFormat="1" ht="15.6" customHeight="1">
      <c r="A1387" s="431"/>
      <c r="B1387" s="432"/>
      <c r="C1387" s="243" t="s">
        <v>649</v>
      </c>
      <c r="D1387" s="244" t="s">
        <v>21</v>
      </c>
      <c r="E1387" s="241">
        <v>1</v>
      </c>
      <c r="F1387" s="245">
        <v>0</v>
      </c>
      <c r="G1387" s="241">
        <v>1</v>
      </c>
      <c r="H1387" s="245">
        <v>0</v>
      </c>
      <c r="I1387" s="241">
        <v>1</v>
      </c>
      <c r="J1387" s="245">
        <v>0</v>
      </c>
      <c r="K1387" s="245">
        <v>0</v>
      </c>
      <c r="L1387" s="245">
        <v>0</v>
      </c>
    </row>
    <row r="1388" spans="1:12" s="242" customFormat="1" ht="15.6" customHeight="1">
      <c r="A1388" s="431"/>
      <c r="B1388" s="432"/>
      <c r="C1388" s="239"/>
      <c r="D1388" s="244" t="s">
        <v>24</v>
      </c>
      <c r="E1388" s="241">
        <v>7</v>
      </c>
      <c r="F1388" s="241">
        <v>5</v>
      </c>
      <c r="G1388" s="241">
        <v>2</v>
      </c>
      <c r="H1388" s="245">
        <v>0</v>
      </c>
      <c r="I1388" s="241">
        <v>7</v>
      </c>
      <c r="J1388" s="245">
        <v>0</v>
      </c>
      <c r="K1388" s="245">
        <v>0</v>
      </c>
      <c r="L1388" s="245">
        <v>0</v>
      </c>
    </row>
    <row r="1389" spans="1:12" s="242" customFormat="1" ht="15.6" customHeight="1">
      <c r="A1389" s="431"/>
      <c r="B1389" s="432"/>
      <c r="C1389" s="239"/>
      <c r="D1389" s="244" t="s">
        <v>28</v>
      </c>
      <c r="E1389" s="241">
        <v>13</v>
      </c>
      <c r="F1389" s="241">
        <v>6</v>
      </c>
      <c r="G1389" s="241">
        <v>7</v>
      </c>
      <c r="H1389" s="241">
        <v>2</v>
      </c>
      <c r="I1389" s="241">
        <v>11</v>
      </c>
      <c r="J1389" s="241">
        <v>1</v>
      </c>
      <c r="K1389" s="245">
        <v>0</v>
      </c>
      <c r="L1389" s="241">
        <v>1</v>
      </c>
    </row>
    <row r="1390" spans="1:12" s="242" customFormat="1" ht="15.6" customHeight="1">
      <c r="A1390" s="431"/>
      <c r="B1390" s="432"/>
      <c r="C1390" s="239"/>
      <c r="D1390" s="244" t="s">
        <v>32</v>
      </c>
      <c r="E1390" s="241">
        <v>1</v>
      </c>
      <c r="F1390" s="245">
        <v>0</v>
      </c>
      <c r="G1390" s="241">
        <v>1</v>
      </c>
      <c r="H1390" s="241">
        <v>1</v>
      </c>
      <c r="I1390" s="245">
        <v>0</v>
      </c>
      <c r="J1390" s="245">
        <v>0</v>
      </c>
      <c r="K1390" s="245">
        <v>0</v>
      </c>
      <c r="L1390" s="245">
        <v>0</v>
      </c>
    </row>
    <row r="1391" spans="1:12" s="242" customFormat="1" ht="15.6" customHeight="1">
      <c r="A1391" s="431"/>
      <c r="B1391" s="432"/>
      <c r="C1391" s="239"/>
      <c r="D1391" s="244" t="s">
        <v>44</v>
      </c>
      <c r="E1391" s="241">
        <v>1</v>
      </c>
      <c r="F1391" s="241">
        <v>1</v>
      </c>
      <c r="G1391" s="245">
        <v>0</v>
      </c>
      <c r="H1391" s="245">
        <v>0</v>
      </c>
      <c r="I1391" s="241">
        <v>1</v>
      </c>
      <c r="J1391" s="245">
        <v>0</v>
      </c>
      <c r="K1391" s="245">
        <v>0</v>
      </c>
      <c r="L1391" s="245">
        <v>0</v>
      </c>
    </row>
    <row r="1392" spans="1:12" s="242" customFormat="1" ht="15.6" customHeight="1">
      <c r="A1392" s="436" t="s">
        <v>815</v>
      </c>
      <c r="B1392" s="437"/>
      <c r="C1392" s="239"/>
      <c r="D1392" s="240"/>
      <c r="E1392" s="241">
        <v>142</v>
      </c>
      <c r="F1392" s="241">
        <v>70</v>
      </c>
      <c r="G1392" s="241">
        <v>72</v>
      </c>
      <c r="H1392" s="241">
        <v>78</v>
      </c>
      <c r="I1392" s="241">
        <v>64</v>
      </c>
      <c r="J1392" s="245">
        <v>0</v>
      </c>
      <c r="K1392" s="245">
        <v>0</v>
      </c>
      <c r="L1392" s="245">
        <v>0</v>
      </c>
    </row>
    <row r="1393" spans="1:12" s="242" customFormat="1" ht="15.6" customHeight="1">
      <c r="A1393" s="431"/>
      <c r="B1393" s="432"/>
      <c r="C1393" s="243" t="s">
        <v>649</v>
      </c>
      <c r="D1393" s="244" t="s">
        <v>21</v>
      </c>
      <c r="E1393" s="241">
        <v>2</v>
      </c>
      <c r="F1393" s="245">
        <v>0</v>
      </c>
      <c r="G1393" s="241">
        <v>2</v>
      </c>
      <c r="H1393" s="241">
        <v>2</v>
      </c>
      <c r="I1393" s="245">
        <v>0</v>
      </c>
      <c r="J1393" s="245">
        <v>0</v>
      </c>
      <c r="K1393" s="245">
        <v>0</v>
      </c>
      <c r="L1393" s="245">
        <v>0</v>
      </c>
    </row>
    <row r="1394" spans="1:12" s="242" customFormat="1" ht="15.6" customHeight="1">
      <c r="A1394" s="431"/>
      <c r="B1394" s="432"/>
      <c r="C1394" s="239"/>
      <c r="D1394" s="244" t="s">
        <v>22</v>
      </c>
      <c r="E1394" s="241">
        <v>1</v>
      </c>
      <c r="F1394" s="241">
        <v>1</v>
      </c>
      <c r="G1394" s="245">
        <v>0</v>
      </c>
      <c r="H1394" s="241">
        <v>1</v>
      </c>
      <c r="I1394" s="245">
        <v>0</v>
      </c>
      <c r="J1394" s="245">
        <v>0</v>
      </c>
      <c r="K1394" s="245">
        <v>0</v>
      </c>
      <c r="L1394" s="245">
        <v>0</v>
      </c>
    </row>
    <row r="1395" spans="1:12" s="242" customFormat="1" ht="15.6" customHeight="1">
      <c r="A1395" s="431"/>
      <c r="B1395" s="432"/>
      <c r="C1395" s="239"/>
      <c r="D1395" s="244" t="s">
        <v>24</v>
      </c>
      <c r="E1395" s="241">
        <v>39</v>
      </c>
      <c r="F1395" s="241">
        <v>20</v>
      </c>
      <c r="G1395" s="241">
        <v>19</v>
      </c>
      <c r="H1395" s="241">
        <v>25</v>
      </c>
      <c r="I1395" s="241">
        <v>14</v>
      </c>
      <c r="J1395" s="245">
        <v>0</v>
      </c>
      <c r="K1395" s="245">
        <v>0</v>
      </c>
      <c r="L1395" s="245">
        <v>0</v>
      </c>
    </row>
    <row r="1396" spans="1:12" s="242" customFormat="1" ht="15.6" customHeight="1">
      <c r="A1396" s="431"/>
      <c r="B1396" s="432"/>
      <c r="C1396" s="239"/>
      <c r="D1396" s="244" t="s">
        <v>25</v>
      </c>
      <c r="E1396" s="241">
        <v>1</v>
      </c>
      <c r="F1396" s="245">
        <v>0</v>
      </c>
      <c r="G1396" s="241">
        <v>1</v>
      </c>
      <c r="H1396" s="245">
        <v>0</v>
      </c>
      <c r="I1396" s="241">
        <v>1</v>
      </c>
      <c r="J1396" s="245">
        <v>0</v>
      </c>
      <c r="K1396" s="245">
        <v>0</v>
      </c>
      <c r="L1396" s="245">
        <v>0</v>
      </c>
    </row>
    <row r="1397" spans="1:12" s="242" customFormat="1" ht="15.6" customHeight="1">
      <c r="A1397" s="431"/>
      <c r="B1397" s="432"/>
      <c r="C1397" s="239"/>
      <c r="D1397" s="244" t="s">
        <v>28</v>
      </c>
      <c r="E1397" s="241">
        <v>2</v>
      </c>
      <c r="F1397" s="241">
        <v>2</v>
      </c>
      <c r="G1397" s="245">
        <v>0</v>
      </c>
      <c r="H1397" s="245">
        <v>0</v>
      </c>
      <c r="I1397" s="241">
        <v>2</v>
      </c>
      <c r="J1397" s="245">
        <v>0</v>
      </c>
      <c r="K1397" s="245">
        <v>0</v>
      </c>
      <c r="L1397" s="245">
        <v>0</v>
      </c>
    </row>
    <row r="1398" spans="1:12" s="242" customFormat="1" ht="15.6" customHeight="1">
      <c r="A1398" s="431"/>
      <c r="B1398" s="432"/>
      <c r="C1398" s="239"/>
      <c r="D1398" s="244" t="s">
        <v>29</v>
      </c>
      <c r="E1398" s="241">
        <v>6</v>
      </c>
      <c r="F1398" s="245">
        <v>0</v>
      </c>
      <c r="G1398" s="241">
        <v>6</v>
      </c>
      <c r="H1398" s="241">
        <v>3</v>
      </c>
      <c r="I1398" s="241">
        <v>3</v>
      </c>
      <c r="J1398" s="245">
        <v>0</v>
      </c>
      <c r="K1398" s="245">
        <v>0</v>
      </c>
      <c r="L1398" s="245">
        <v>0</v>
      </c>
    </row>
    <row r="1399" spans="1:12" s="242" customFormat="1" ht="15.6" customHeight="1">
      <c r="A1399" s="431"/>
      <c r="B1399" s="432"/>
      <c r="C1399" s="239"/>
      <c r="D1399" s="244" t="s">
        <v>32</v>
      </c>
      <c r="E1399" s="241">
        <v>8</v>
      </c>
      <c r="F1399" s="241">
        <v>1</v>
      </c>
      <c r="G1399" s="241">
        <v>7</v>
      </c>
      <c r="H1399" s="241">
        <v>8</v>
      </c>
      <c r="I1399" s="245">
        <v>0</v>
      </c>
      <c r="J1399" s="245">
        <v>0</v>
      </c>
      <c r="K1399" s="245">
        <v>0</v>
      </c>
      <c r="L1399" s="245">
        <v>0</v>
      </c>
    </row>
    <row r="1400" spans="1:12" s="242" customFormat="1" ht="15.6" customHeight="1">
      <c r="A1400" s="431"/>
      <c r="B1400" s="432"/>
      <c r="C1400" s="239"/>
      <c r="D1400" s="244" t="s">
        <v>33</v>
      </c>
      <c r="E1400" s="241">
        <v>82</v>
      </c>
      <c r="F1400" s="241">
        <v>45</v>
      </c>
      <c r="G1400" s="241">
        <v>37</v>
      </c>
      <c r="H1400" s="241">
        <v>39</v>
      </c>
      <c r="I1400" s="241">
        <v>43</v>
      </c>
      <c r="J1400" s="245">
        <v>0</v>
      </c>
      <c r="K1400" s="245">
        <v>0</v>
      </c>
      <c r="L1400" s="245">
        <v>0</v>
      </c>
    </row>
    <row r="1401" spans="1:12" s="242" customFormat="1" ht="15.6" customHeight="1">
      <c r="A1401" s="431"/>
      <c r="B1401" s="432"/>
      <c r="C1401" s="239"/>
      <c r="D1401" s="244" t="s">
        <v>46</v>
      </c>
      <c r="E1401" s="241">
        <v>1</v>
      </c>
      <c r="F1401" s="241">
        <v>1</v>
      </c>
      <c r="G1401" s="245">
        <v>0</v>
      </c>
      <c r="H1401" s="245">
        <v>0</v>
      </c>
      <c r="I1401" s="241">
        <v>1</v>
      </c>
      <c r="J1401" s="245">
        <v>0</v>
      </c>
      <c r="K1401" s="245">
        <v>0</v>
      </c>
      <c r="L1401" s="245">
        <v>0</v>
      </c>
    </row>
    <row r="1402" spans="1:12" s="242" customFormat="1" ht="15.6" customHeight="1">
      <c r="A1402" s="436" t="s">
        <v>816</v>
      </c>
      <c r="B1402" s="437"/>
      <c r="C1402" s="239"/>
      <c r="D1402" s="240"/>
      <c r="E1402" s="241">
        <v>71</v>
      </c>
      <c r="F1402" s="241">
        <v>36</v>
      </c>
      <c r="G1402" s="241">
        <v>35</v>
      </c>
      <c r="H1402" s="241">
        <v>19</v>
      </c>
      <c r="I1402" s="241">
        <v>52</v>
      </c>
      <c r="J1402" s="241">
        <v>19</v>
      </c>
      <c r="K1402" s="241">
        <v>4</v>
      </c>
      <c r="L1402" s="241">
        <v>15</v>
      </c>
    </row>
    <row r="1403" spans="1:12" s="242" customFormat="1" ht="15.6" customHeight="1">
      <c r="A1403" s="431"/>
      <c r="B1403" s="432"/>
      <c r="C1403" s="243" t="s">
        <v>648</v>
      </c>
      <c r="D1403" s="244" t="s">
        <v>21</v>
      </c>
      <c r="E1403" s="241">
        <v>4</v>
      </c>
      <c r="F1403" s="241">
        <v>1</v>
      </c>
      <c r="G1403" s="241">
        <v>3</v>
      </c>
      <c r="H1403" s="241">
        <v>3</v>
      </c>
      <c r="I1403" s="241">
        <v>1</v>
      </c>
      <c r="J1403" s="245">
        <v>0</v>
      </c>
      <c r="K1403" s="245">
        <v>0</v>
      </c>
      <c r="L1403" s="245">
        <v>0</v>
      </c>
    </row>
    <row r="1404" spans="1:12" s="242" customFormat="1" ht="15.6" customHeight="1">
      <c r="A1404" s="431"/>
      <c r="B1404" s="432"/>
      <c r="C1404" s="239"/>
      <c r="D1404" s="244" t="s">
        <v>28</v>
      </c>
      <c r="E1404" s="241">
        <v>11</v>
      </c>
      <c r="F1404" s="241">
        <v>6</v>
      </c>
      <c r="G1404" s="241">
        <v>5</v>
      </c>
      <c r="H1404" s="241">
        <v>2</v>
      </c>
      <c r="I1404" s="241">
        <v>9</v>
      </c>
      <c r="J1404" s="241">
        <v>3</v>
      </c>
      <c r="K1404" s="245">
        <v>0</v>
      </c>
      <c r="L1404" s="241">
        <v>3</v>
      </c>
    </row>
    <row r="1405" spans="1:12" s="242" customFormat="1" ht="15.6" customHeight="1">
      <c r="A1405" s="431"/>
      <c r="B1405" s="432"/>
      <c r="C1405" s="239"/>
      <c r="D1405" s="244" t="s">
        <v>33</v>
      </c>
      <c r="E1405" s="241">
        <v>1</v>
      </c>
      <c r="F1405" s="245">
        <v>0</v>
      </c>
      <c r="G1405" s="241">
        <v>1</v>
      </c>
      <c r="H1405" s="245">
        <v>0</v>
      </c>
      <c r="I1405" s="241">
        <v>1</v>
      </c>
      <c r="J1405" s="245">
        <v>0</v>
      </c>
      <c r="K1405" s="245">
        <v>0</v>
      </c>
      <c r="L1405" s="245">
        <v>0</v>
      </c>
    </row>
    <row r="1406" spans="1:12" s="242" customFormat="1" ht="15.6" customHeight="1">
      <c r="A1406" s="431"/>
      <c r="B1406" s="432"/>
      <c r="C1406" s="239"/>
      <c r="D1406" s="244" t="s">
        <v>452</v>
      </c>
      <c r="E1406" s="245">
        <v>0</v>
      </c>
      <c r="F1406" s="245">
        <v>0</v>
      </c>
      <c r="G1406" s="245">
        <v>0</v>
      </c>
      <c r="H1406" s="245">
        <v>0</v>
      </c>
      <c r="I1406" s="245">
        <v>0</v>
      </c>
      <c r="J1406" s="241">
        <v>1</v>
      </c>
      <c r="K1406" s="245">
        <v>0</v>
      </c>
      <c r="L1406" s="241">
        <v>1</v>
      </c>
    </row>
    <row r="1407" spans="1:12" s="242" customFormat="1" ht="15.6" customHeight="1">
      <c r="A1407" s="431"/>
      <c r="B1407" s="432"/>
      <c r="C1407" s="243" t="s">
        <v>649</v>
      </c>
      <c r="D1407" s="244" t="s">
        <v>21</v>
      </c>
      <c r="E1407" s="241">
        <v>6</v>
      </c>
      <c r="F1407" s="241">
        <v>4</v>
      </c>
      <c r="G1407" s="241">
        <v>2</v>
      </c>
      <c r="H1407" s="245">
        <v>0</v>
      </c>
      <c r="I1407" s="241">
        <v>6</v>
      </c>
      <c r="J1407" s="245">
        <v>0</v>
      </c>
      <c r="K1407" s="245">
        <v>0</v>
      </c>
      <c r="L1407" s="245">
        <v>0</v>
      </c>
    </row>
    <row r="1408" spans="1:12" s="242" customFormat="1" ht="15.6" customHeight="1">
      <c r="A1408" s="431"/>
      <c r="B1408" s="432"/>
      <c r="C1408" s="239"/>
      <c r="D1408" s="244" t="s">
        <v>24</v>
      </c>
      <c r="E1408" s="241">
        <v>5</v>
      </c>
      <c r="F1408" s="241">
        <v>2</v>
      </c>
      <c r="G1408" s="241">
        <v>3</v>
      </c>
      <c r="H1408" s="241">
        <v>2</v>
      </c>
      <c r="I1408" s="241">
        <v>3</v>
      </c>
      <c r="J1408" s="241">
        <v>1</v>
      </c>
      <c r="K1408" s="245">
        <v>0</v>
      </c>
      <c r="L1408" s="241">
        <v>1</v>
      </c>
    </row>
    <row r="1409" spans="1:12" s="242" customFormat="1" ht="15.6" customHeight="1">
      <c r="A1409" s="431"/>
      <c r="B1409" s="432"/>
      <c r="C1409" s="239"/>
      <c r="D1409" s="244" t="s">
        <v>25</v>
      </c>
      <c r="E1409" s="241">
        <v>2</v>
      </c>
      <c r="F1409" s="241">
        <v>1</v>
      </c>
      <c r="G1409" s="241">
        <v>1</v>
      </c>
      <c r="H1409" s="245">
        <v>0</v>
      </c>
      <c r="I1409" s="241">
        <v>2</v>
      </c>
      <c r="J1409" s="245">
        <v>0</v>
      </c>
      <c r="K1409" s="245">
        <v>0</v>
      </c>
      <c r="L1409" s="245">
        <v>0</v>
      </c>
    </row>
    <row r="1410" spans="1:12" s="242" customFormat="1" ht="15.6" customHeight="1">
      <c r="A1410" s="431"/>
      <c r="B1410" s="432"/>
      <c r="C1410" s="239"/>
      <c r="D1410" s="244" t="s">
        <v>28</v>
      </c>
      <c r="E1410" s="241">
        <v>32</v>
      </c>
      <c r="F1410" s="241">
        <v>16</v>
      </c>
      <c r="G1410" s="241">
        <v>16</v>
      </c>
      <c r="H1410" s="241">
        <v>11</v>
      </c>
      <c r="I1410" s="241">
        <v>21</v>
      </c>
      <c r="J1410" s="241">
        <v>13</v>
      </c>
      <c r="K1410" s="241">
        <v>4</v>
      </c>
      <c r="L1410" s="241">
        <v>9</v>
      </c>
    </row>
    <row r="1411" spans="1:12" s="242" customFormat="1" ht="15.6" customHeight="1">
      <c r="A1411" s="431"/>
      <c r="B1411" s="432"/>
      <c r="C1411" s="239"/>
      <c r="D1411" s="244" t="s">
        <v>32</v>
      </c>
      <c r="E1411" s="241">
        <v>2</v>
      </c>
      <c r="F1411" s="245">
        <v>0</v>
      </c>
      <c r="G1411" s="241">
        <v>2</v>
      </c>
      <c r="H1411" s="245">
        <v>0</v>
      </c>
      <c r="I1411" s="241">
        <v>2</v>
      </c>
      <c r="J1411" s="245">
        <v>0</v>
      </c>
      <c r="K1411" s="245">
        <v>0</v>
      </c>
      <c r="L1411" s="245">
        <v>0</v>
      </c>
    </row>
    <row r="1412" spans="1:12" s="242" customFormat="1" ht="15.6" customHeight="1">
      <c r="A1412" s="431"/>
      <c r="B1412" s="432"/>
      <c r="C1412" s="239"/>
      <c r="D1412" s="244" t="s">
        <v>33</v>
      </c>
      <c r="E1412" s="241">
        <v>2</v>
      </c>
      <c r="F1412" s="241">
        <v>1</v>
      </c>
      <c r="G1412" s="241">
        <v>1</v>
      </c>
      <c r="H1412" s="245">
        <v>0</v>
      </c>
      <c r="I1412" s="241">
        <v>2</v>
      </c>
      <c r="J1412" s="245">
        <v>0</v>
      </c>
      <c r="K1412" s="245">
        <v>0</v>
      </c>
      <c r="L1412" s="245">
        <v>0</v>
      </c>
    </row>
    <row r="1413" spans="1:12" s="242" customFormat="1" ht="15.6" customHeight="1">
      <c r="A1413" s="431"/>
      <c r="B1413" s="432"/>
      <c r="C1413" s="239"/>
      <c r="D1413" s="244" t="s">
        <v>660</v>
      </c>
      <c r="E1413" s="241">
        <v>1</v>
      </c>
      <c r="F1413" s="241">
        <v>1</v>
      </c>
      <c r="G1413" s="245">
        <v>0</v>
      </c>
      <c r="H1413" s="245">
        <v>0</v>
      </c>
      <c r="I1413" s="241">
        <v>1</v>
      </c>
      <c r="J1413" s="245">
        <v>0</v>
      </c>
      <c r="K1413" s="245">
        <v>0</v>
      </c>
      <c r="L1413" s="245">
        <v>0</v>
      </c>
    </row>
    <row r="1414" spans="1:12" s="242" customFormat="1" ht="15.6" customHeight="1">
      <c r="A1414" s="431"/>
      <c r="B1414" s="432"/>
      <c r="C1414" s="239"/>
      <c r="D1414" s="244" t="s">
        <v>36</v>
      </c>
      <c r="E1414" s="241">
        <v>1</v>
      </c>
      <c r="F1414" s="241">
        <v>1</v>
      </c>
      <c r="G1414" s="245">
        <v>0</v>
      </c>
      <c r="H1414" s="245">
        <v>0</v>
      </c>
      <c r="I1414" s="241">
        <v>1</v>
      </c>
      <c r="J1414" s="245">
        <v>0</v>
      </c>
      <c r="K1414" s="245">
        <v>0</v>
      </c>
      <c r="L1414" s="245">
        <v>0</v>
      </c>
    </row>
    <row r="1415" spans="1:12" s="242" customFormat="1" ht="15.6" customHeight="1">
      <c r="A1415" s="431"/>
      <c r="B1415" s="432"/>
      <c r="C1415" s="239"/>
      <c r="D1415" s="244" t="s">
        <v>38</v>
      </c>
      <c r="E1415" s="241">
        <v>1</v>
      </c>
      <c r="F1415" s="241">
        <v>1</v>
      </c>
      <c r="G1415" s="245">
        <v>0</v>
      </c>
      <c r="H1415" s="245">
        <v>0</v>
      </c>
      <c r="I1415" s="241">
        <v>1</v>
      </c>
      <c r="J1415" s="245">
        <v>0</v>
      </c>
      <c r="K1415" s="245">
        <v>0</v>
      </c>
      <c r="L1415" s="245">
        <v>0</v>
      </c>
    </row>
    <row r="1416" spans="1:12" s="242" customFormat="1" ht="15.6" customHeight="1">
      <c r="A1416" s="431"/>
      <c r="B1416" s="432"/>
      <c r="C1416" s="239"/>
      <c r="D1416" s="244" t="s">
        <v>44</v>
      </c>
      <c r="E1416" s="241">
        <v>3</v>
      </c>
      <c r="F1416" s="241">
        <v>2</v>
      </c>
      <c r="G1416" s="241">
        <v>1</v>
      </c>
      <c r="H1416" s="241">
        <v>1</v>
      </c>
      <c r="I1416" s="241">
        <v>2</v>
      </c>
      <c r="J1416" s="245">
        <v>0</v>
      </c>
      <c r="K1416" s="245">
        <v>0</v>
      </c>
      <c r="L1416" s="245">
        <v>0</v>
      </c>
    </row>
    <row r="1417" spans="1:12" s="242" customFormat="1" ht="15.6" customHeight="1">
      <c r="A1417" s="431"/>
      <c r="B1417" s="432"/>
      <c r="C1417" s="239"/>
      <c r="D1417" s="244" t="s">
        <v>608</v>
      </c>
      <c r="E1417" s="245">
        <v>0</v>
      </c>
      <c r="F1417" s="245">
        <v>0</v>
      </c>
      <c r="G1417" s="245">
        <v>0</v>
      </c>
      <c r="H1417" s="245">
        <v>0</v>
      </c>
      <c r="I1417" s="245">
        <v>0</v>
      </c>
      <c r="J1417" s="241">
        <v>1</v>
      </c>
      <c r="K1417" s="245">
        <v>0</v>
      </c>
      <c r="L1417" s="241">
        <v>1</v>
      </c>
    </row>
    <row r="1418" spans="1:12" s="242" customFormat="1" ht="15.6" customHeight="1">
      <c r="A1418" s="436" t="s">
        <v>817</v>
      </c>
      <c r="B1418" s="437"/>
      <c r="C1418" s="239"/>
      <c r="D1418" s="240"/>
      <c r="E1418" s="241">
        <v>3</v>
      </c>
      <c r="F1418" s="241">
        <v>2</v>
      </c>
      <c r="G1418" s="241">
        <v>1</v>
      </c>
      <c r="H1418" s="241">
        <v>1</v>
      </c>
      <c r="I1418" s="241">
        <v>2</v>
      </c>
      <c r="J1418" s="245">
        <v>0</v>
      </c>
      <c r="K1418" s="245">
        <v>0</v>
      </c>
      <c r="L1418" s="245">
        <v>0</v>
      </c>
    </row>
    <row r="1419" spans="1:12" s="242" customFormat="1" ht="15.6" customHeight="1">
      <c r="A1419" s="431"/>
      <c r="B1419" s="432"/>
      <c r="C1419" s="243" t="s">
        <v>649</v>
      </c>
      <c r="D1419" s="244" t="s">
        <v>28</v>
      </c>
      <c r="E1419" s="241">
        <v>3</v>
      </c>
      <c r="F1419" s="241">
        <v>2</v>
      </c>
      <c r="G1419" s="241">
        <v>1</v>
      </c>
      <c r="H1419" s="241">
        <v>1</v>
      </c>
      <c r="I1419" s="241">
        <v>2</v>
      </c>
      <c r="J1419" s="245">
        <v>0</v>
      </c>
      <c r="K1419" s="245">
        <v>0</v>
      </c>
      <c r="L1419" s="245">
        <v>0</v>
      </c>
    </row>
    <row r="1420" spans="1:12" s="242" customFormat="1" ht="15.6" customHeight="1">
      <c r="A1420" s="436" t="s">
        <v>818</v>
      </c>
      <c r="B1420" s="437"/>
      <c r="C1420" s="239"/>
      <c r="D1420" s="240"/>
      <c r="E1420" s="241">
        <v>1</v>
      </c>
      <c r="F1420" s="241">
        <v>1</v>
      </c>
      <c r="G1420" s="245">
        <v>0</v>
      </c>
      <c r="H1420" s="245">
        <v>0</v>
      </c>
      <c r="I1420" s="241">
        <v>1</v>
      </c>
      <c r="J1420" s="245">
        <v>0</v>
      </c>
      <c r="K1420" s="245">
        <v>0</v>
      </c>
      <c r="L1420" s="245">
        <v>0</v>
      </c>
    </row>
    <row r="1421" spans="1:12" s="242" customFormat="1" ht="15.6" customHeight="1">
      <c r="A1421" s="431"/>
      <c r="B1421" s="432"/>
      <c r="C1421" s="243" t="s">
        <v>649</v>
      </c>
      <c r="D1421" s="244" t="s">
        <v>28</v>
      </c>
      <c r="E1421" s="241">
        <v>1</v>
      </c>
      <c r="F1421" s="241">
        <v>1</v>
      </c>
      <c r="G1421" s="245">
        <v>0</v>
      </c>
      <c r="H1421" s="245">
        <v>0</v>
      </c>
      <c r="I1421" s="241">
        <v>1</v>
      </c>
      <c r="J1421" s="245">
        <v>0</v>
      </c>
      <c r="K1421" s="245">
        <v>0</v>
      </c>
      <c r="L1421" s="245">
        <v>0</v>
      </c>
    </row>
    <row r="1422" spans="1:12" s="242" customFormat="1" ht="15.6" customHeight="1">
      <c r="A1422" s="436" t="s">
        <v>819</v>
      </c>
      <c r="B1422" s="437"/>
      <c r="C1422" s="239"/>
      <c r="D1422" s="240"/>
      <c r="E1422" s="241">
        <v>347</v>
      </c>
      <c r="F1422" s="241">
        <v>175</v>
      </c>
      <c r="G1422" s="241">
        <v>172</v>
      </c>
      <c r="H1422" s="241">
        <v>168</v>
      </c>
      <c r="I1422" s="241">
        <v>179</v>
      </c>
      <c r="J1422" s="241">
        <v>18</v>
      </c>
      <c r="K1422" s="245">
        <v>0</v>
      </c>
      <c r="L1422" s="241">
        <v>18</v>
      </c>
    </row>
    <row r="1423" spans="1:12" s="242" customFormat="1" ht="15.6" customHeight="1">
      <c r="A1423" s="431"/>
      <c r="B1423" s="432"/>
      <c r="C1423" s="243" t="s">
        <v>649</v>
      </c>
      <c r="D1423" s="244" t="s">
        <v>21</v>
      </c>
      <c r="E1423" s="241">
        <v>71</v>
      </c>
      <c r="F1423" s="241">
        <v>31</v>
      </c>
      <c r="G1423" s="241">
        <v>40</v>
      </c>
      <c r="H1423" s="241">
        <v>47</v>
      </c>
      <c r="I1423" s="241">
        <v>24</v>
      </c>
      <c r="J1423" s="241">
        <v>1</v>
      </c>
      <c r="K1423" s="245">
        <v>0</v>
      </c>
      <c r="L1423" s="241">
        <v>1</v>
      </c>
    </row>
    <row r="1424" spans="1:12" s="242" customFormat="1" ht="15.6" customHeight="1">
      <c r="A1424" s="431"/>
      <c r="B1424" s="432"/>
      <c r="C1424" s="239"/>
      <c r="D1424" s="244" t="s">
        <v>22</v>
      </c>
      <c r="E1424" s="241">
        <v>10</v>
      </c>
      <c r="F1424" s="241">
        <v>4</v>
      </c>
      <c r="G1424" s="241">
        <v>6</v>
      </c>
      <c r="H1424" s="241">
        <v>9</v>
      </c>
      <c r="I1424" s="241">
        <v>1</v>
      </c>
      <c r="J1424" s="245">
        <v>0</v>
      </c>
      <c r="K1424" s="245">
        <v>0</v>
      </c>
      <c r="L1424" s="245">
        <v>0</v>
      </c>
    </row>
    <row r="1425" spans="1:12" s="242" customFormat="1" ht="15.6" customHeight="1">
      <c r="A1425" s="431"/>
      <c r="B1425" s="432"/>
      <c r="C1425" s="239"/>
      <c r="D1425" s="244" t="s">
        <v>24</v>
      </c>
      <c r="E1425" s="241">
        <v>72</v>
      </c>
      <c r="F1425" s="241">
        <v>35</v>
      </c>
      <c r="G1425" s="241">
        <v>37</v>
      </c>
      <c r="H1425" s="241">
        <v>54</v>
      </c>
      <c r="I1425" s="241">
        <v>18</v>
      </c>
      <c r="J1425" s="245">
        <v>0</v>
      </c>
      <c r="K1425" s="245">
        <v>0</v>
      </c>
      <c r="L1425" s="245">
        <v>0</v>
      </c>
    </row>
    <row r="1426" spans="1:12" s="242" customFormat="1" ht="15.6" customHeight="1">
      <c r="A1426" s="431"/>
      <c r="B1426" s="432"/>
      <c r="C1426" s="239"/>
      <c r="D1426" s="244" t="s">
        <v>28</v>
      </c>
      <c r="E1426" s="241">
        <v>24</v>
      </c>
      <c r="F1426" s="241">
        <v>19</v>
      </c>
      <c r="G1426" s="241">
        <v>5</v>
      </c>
      <c r="H1426" s="241">
        <v>5</v>
      </c>
      <c r="I1426" s="241">
        <v>19</v>
      </c>
      <c r="J1426" s="241">
        <v>4</v>
      </c>
      <c r="K1426" s="245">
        <v>0</v>
      </c>
      <c r="L1426" s="241">
        <v>4</v>
      </c>
    </row>
    <row r="1427" spans="1:12" s="242" customFormat="1" ht="15.6" customHeight="1">
      <c r="A1427" s="431"/>
      <c r="B1427" s="432"/>
      <c r="C1427" s="239"/>
      <c r="D1427" s="244" t="s">
        <v>29</v>
      </c>
      <c r="E1427" s="241">
        <v>7</v>
      </c>
      <c r="F1427" s="241">
        <v>5</v>
      </c>
      <c r="G1427" s="241">
        <v>2</v>
      </c>
      <c r="H1427" s="241">
        <v>6</v>
      </c>
      <c r="I1427" s="241">
        <v>1</v>
      </c>
      <c r="J1427" s="245">
        <v>0</v>
      </c>
      <c r="K1427" s="245">
        <v>0</v>
      </c>
      <c r="L1427" s="245">
        <v>0</v>
      </c>
    </row>
    <row r="1428" spans="1:12" s="242" customFormat="1" ht="15.6" customHeight="1">
      <c r="A1428" s="431"/>
      <c r="B1428" s="432"/>
      <c r="C1428" s="239"/>
      <c r="D1428" s="244" t="s">
        <v>32</v>
      </c>
      <c r="E1428" s="241">
        <v>10</v>
      </c>
      <c r="F1428" s="241">
        <v>3</v>
      </c>
      <c r="G1428" s="241">
        <v>7</v>
      </c>
      <c r="H1428" s="241">
        <v>6</v>
      </c>
      <c r="I1428" s="241">
        <v>4</v>
      </c>
      <c r="J1428" s="245">
        <v>0</v>
      </c>
      <c r="K1428" s="245">
        <v>0</v>
      </c>
      <c r="L1428" s="245">
        <v>0</v>
      </c>
    </row>
    <row r="1429" spans="1:12" s="242" customFormat="1" ht="15.6" customHeight="1">
      <c r="A1429" s="431"/>
      <c r="B1429" s="432"/>
      <c r="C1429" s="239"/>
      <c r="D1429" s="244" t="s">
        <v>33</v>
      </c>
      <c r="E1429" s="241">
        <v>153</v>
      </c>
      <c r="F1429" s="241">
        <v>78</v>
      </c>
      <c r="G1429" s="241">
        <v>75</v>
      </c>
      <c r="H1429" s="241">
        <v>41</v>
      </c>
      <c r="I1429" s="241">
        <v>112</v>
      </c>
      <c r="J1429" s="241">
        <v>13</v>
      </c>
      <c r="K1429" s="245">
        <v>0</v>
      </c>
      <c r="L1429" s="241">
        <v>13</v>
      </c>
    </row>
    <row r="1430" spans="1:12" s="242" customFormat="1" ht="15.6" customHeight="1">
      <c r="A1430" s="436" t="s">
        <v>820</v>
      </c>
      <c r="B1430" s="437"/>
      <c r="C1430" s="239"/>
      <c r="D1430" s="240"/>
      <c r="E1430" s="241">
        <v>192</v>
      </c>
      <c r="F1430" s="241">
        <v>89</v>
      </c>
      <c r="G1430" s="241">
        <v>103</v>
      </c>
      <c r="H1430" s="241">
        <v>40</v>
      </c>
      <c r="I1430" s="241">
        <v>152</v>
      </c>
      <c r="J1430" s="241">
        <v>2</v>
      </c>
      <c r="K1430" s="241">
        <v>2</v>
      </c>
      <c r="L1430" s="245">
        <v>0</v>
      </c>
    </row>
    <row r="1431" spans="1:12" s="242" customFormat="1" ht="15.6" customHeight="1">
      <c r="A1431" s="431"/>
      <c r="B1431" s="432"/>
      <c r="C1431" s="243" t="s">
        <v>649</v>
      </c>
      <c r="D1431" s="244" t="s">
        <v>24</v>
      </c>
      <c r="E1431" s="241">
        <v>190</v>
      </c>
      <c r="F1431" s="241">
        <v>88</v>
      </c>
      <c r="G1431" s="241">
        <v>102</v>
      </c>
      <c r="H1431" s="241">
        <v>40</v>
      </c>
      <c r="I1431" s="241">
        <v>150</v>
      </c>
      <c r="J1431" s="245">
        <v>0</v>
      </c>
      <c r="K1431" s="245">
        <v>0</v>
      </c>
      <c r="L1431" s="245">
        <v>0</v>
      </c>
    </row>
    <row r="1432" spans="1:12" s="242" customFormat="1" ht="15.6" customHeight="1">
      <c r="A1432" s="431"/>
      <c r="B1432" s="432"/>
      <c r="C1432" s="239"/>
      <c r="D1432" s="244" t="s">
        <v>28</v>
      </c>
      <c r="E1432" s="241">
        <v>1</v>
      </c>
      <c r="F1432" s="241">
        <v>1</v>
      </c>
      <c r="G1432" s="245">
        <v>0</v>
      </c>
      <c r="H1432" s="245">
        <v>0</v>
      </c>
      <c r="I1432" s="241">
        <v>1</v>
      </c>
      <c r="J1432" s="241">
        <v>2</v>
      </c>
      <c r="K1432" s="241">
        <v>2</v>
      </c>
      <c r="L1432" s="245">
        <v>0</v>
      </c>
    </row>
    <row r="1433" spans="1:12" s="242" customFormat="1" ht="15.6" customHeight="1">
      <c r="A1433" s="431"/>
      <c r="B1433" s="432"/>
      <c r="C1433" s="243" t="s">
        <v>645</v>
      </c>
      <c r="D1433" s="244" t="s">
        <v>24</v>
      </c>
      <c r="E1433" s="241">
        <v>1</v>
      </c>
      <c r="F1433" s="245">
        <v>0</v>
      </c>
      <c r="G1433" s="241">
        <v>1</v>
      </c>
      <c r="H1433" s="245">
        <v>0</v>
      </c>
      <c r="I1433" s="241">
        <v>1</v>
      </c>
      <c r="J1433" s="245">
        <v>0</v>
      </c>
      <c r="K1433" s="245">
        <v>0</v>
      </c>
      <c r="L1433" s="245">
        <v>0</v>
      </c>
    </row>
    <row r="1434" spans="1:12" s="242" customFormat="1" ht="15.6" customHeight="1">
      <c r="A1434" s="436" t="s">
        <v>821</v>
      </c>
      <c r="B1434" s="437"/>
      <c r="C1434" s="239"/>
      <c r="D1434" s="240"/>
      <c r="E1434" s="241">
        <v>4</v>
      </c>
      <c r="F1434" s="241">
        <v>1</v>
      </c>
      <c r="G1434" s="241">
        <v>3</v>
      </c>
      <c r="H1434" s="241">
        <v>1</v>
      </c>
      <c r="I1434" s="241">
        <v>3</v>
      </c>
      <c r="J1434" s="241">
        <v>1</v>
      </c>
      <c r="K1434" s="241">
        <v>1</v>
      </c>
      <c r="L1434" s="245">
        <v>0</v>
      </c>
    </row>
    <row r="1435" spans="1:12" s="242" customFormat="1" ht="15.6" customHeight="1">
      <c r="A1435" s="431"/>
      <c r="B1435" s="432"/>
      <c r="C1435" s="243" t="s">
        <v>648</v>
      </c>
      <c r="D1435" s="244" t="s">
        <v>21</v>
      </c>
      <c r="E1435" s="241">
        <v>1</v>
      </c>
      <c r="F1435" s="245">
        <v>0</v>
      </c>
      <c r="G1435" s="241">
        <v>1</v>
      </c>
      <c r="H1435" s="245">
        <v>0</v>
      </c>
      <c r="I1435" s="241">
        <v>1</v>
      </c>
      <c r="J1435" s="245">
        <v>0</v>
      </c>
      <c r="K1435" s="245">
        <v>0</v>
      </c>
      <c r="L1435" s="245">
        <v>0</v>
      </c>
    </row>
    <row r="1436" spans="1:12" s="242" customFormat="1" ht="15.6" customHeight="1">
      <c r="A1436" s="431"/>
      <c r="B1436" s="432"/>
      <c r="C1436" s="243" t="s">
        <v>649</v>
      </c>
      <c r="D1436" s="244" t="s">
        <v>21</v>
      </c>
      <c r="E1436" s="241">
        <v>1</v>
      </c>
      <c r="F1436" s="241">
        <v>1</v>
      </c>
      <c r="G1436" s="245">
        <v>0</v>
      </c>
      <c r="H1436" s="241">
        <v>1</v>
      </c>
      <c r="I1436" s="245">
        <v>0</v>
      </c>
      <c r="J1436" s="245">
        <v>0</v>
      </c>
      <c r="K1436" s="245">
        <v>0</v>
      </c>
      <c r="L1436" s="245">
        <v>0</v>
      </c>
    </row>
    <row r="1437" spans="1:12" s="242" customFormat="1" ht="15.6" customHeight="1">
      <c r="A1437" s="431"/>
      <c r="B1437" s="432"/>
      <c r="C1437" s="239"/>
      <c r="D1437" s="244" t="s">
        <v>26</v>
      </c>
      <c r="E1437" s="245">
        <v>0</v>
      </c>
      <c r="F1437" s="245">
        <v>0</v>
      </c>
      <c r="G1437" s="245">
        <v>0</v>
      </c>
      <c r="H1437" s="245">
        <v>0</v>
      </c>
      <c r="I1437" s="245">
        <v>0</v>
      </c>
      <c r="J1437" s="241">
        <v>1</v>
      </c>
      <c r="K1437" s="241">
        <v>1</v>
      </c>
      <c r="L1437" s="245">
        <v>0</v>
      </c>
    </row>
    <row r="1438" spans="1:12" s="242" customFormat="1" ht="15.6" customHeight="1">
      <c r="A1438" s="431"/>
      <c r="B1438" s="432"/>
      <c r="C1438" s="239"/>
      <c r="D1438" s="244" t="s">
        <v>28</v>
      </c>
      <c r="E1438" s="241">
        <v>1</v>
      </c>
      <c r="F1438" s="245">
        <v>0</v>
      </c>
      <c r="G1438" s="241">
        <v>1</v>
      </c>
      <c r="H1438" s="245">
        <v>0</v>
      </c>
      <c r="I1438" s="241">
        <v>1</v>
      </c>
      <c r="J1438" s="245">
        <v>0</v>
      </c>
      <c r="K1438" s="245">
        <v>0</v>
      </c>
      <c r="L1438" s="245">
        <v>0</v>
      </c>
    </row>
    <row r="1439" spans="1:12" s="242" customFormat="1" ht="15.6" customHeight="1">
      <c r="A1439" s="431"/>
      <c r="B1439" s="432"/>
      <c r="C1439" s="239"/>
      <c r="D1439" s="244" t="s">
        <v>40</v>
      </c>
      <c r="E1439" s="241">
        <v>1</v>
      </c>
      <c r="F1439" s="245">
        <v>0</v>
      </c>
      <c r="G1439" s="241">
        <v>1</v>
      </c>
      <c r="H1439" s="245">
        <v>0</v>
      </c>
      <c r="I1439" s="241">
        <v>1</v>
      </c>
      <c r="J1439" s="245">
        <v>0</v>
      </c>
      <c r="K1439" s="245">
        <v>0</v>
      </c>
      <c r="L1439" s="245">
        <v>0</v>
      </c>
    </row>
    <row r="1440" spans="1:12" s="242" customFormat="1" ht="15.6" customHeight="1">
      <c r="A1440" s="436" t="s">
        <v>822</v>
      </c>
      <c r="B1440" s="437"/>
      <c r="C1440" s="239"/>
      <c r="D1440" s="240"/>
      <c r="E1440" s="241">
        <v>3</v>
      </c>
      <c r="F1440" s="241">
        <v>1</v>
      </c>
      <c r="G1440" s="241">
        <v>2</v>
      </c>
      <c r="H1440" s="245">
        <v>0</v>
      </c>
      <c r="I1440" s="241">
        <v>3</v>
      </c>
      <c r="J1440" s="241">
        <v>1</v>
      </c>
      <c r="K1440" s="245">
        <v>0</v>
      </c>
      <c r="L1440" s="241">
        <v>1</v>
      </c>
    </row>
    <row r="1441" spans="1:12" s="242" customFormat="1" ht="15.6" customHeight="1">
      <c r="A1441" s="431"/>
      <c r="B1441" s="432"/>
      <c r="C1441" s="243" t="s">
        <v>647</v>
      </c>
      <c r="D1441" s="244" t="s">
        <v>608</v>
      </c>
      <c r="E1441" s="241">
        <v>1</v>
      </c>
      <c r="F1441" s="245">
        <v>0</v>
      </c>
      <c r="G1441" s="241">
        <v>1</v>
      </c>
      <c r="H1441" s="245">
        <v>0</v>
      </c>
      <c r="I1441" s="241">
        <v>1</v>
      </c>
      <c r="J1441" s="245">
        <v>0</v>
      </c>
      <c r="K1441" s="245">
        <v>0</v>
      </c>
      <c r="L1441" s="245">
        <v>0</v>
      </c>
    </row>
    <row r="1442" spans="1:12" s="242" customFormat="1" ht="15.6" customHeight="1">
      <c r="A1442" s="431"/>
      <c r="B1442" s="432"/>
      <c r="C1442" s="243" t="s">
        <v>648</v>
      </c>
      <c r="D1442" s="244" t="s">
        <v>28</v>
      </c>
      <c r="E1442" s="241">
        <v>1</v>
      </c>
      <c r="F1442" s="245">
        <v>0</v>
      </c>
      <c r="G1442" s="241">
        <v>1</v>
      </c>
      <c r="H1442" s="245">
        <v>0</v>
      </c>
      <c r="I1442" s="241">
        <v>1</v>
      </c>
      <c r="J1442" s="241">
        <v>1</v>
      </c>
      <c r="K1442" s="245">
        <v>0</v>
      </c>
      <c r="L1442" s="241">
        <v>1</v>
      </c>
    </row>
    <row r="1443" spans="1:12" s="242" customFormat="1" ht="15.6" customHeight="1">
      <c r="A1443" s="431"/>
      <c r="B1443" s="432"/>
      <c r="C1443" s="239"/>
      <c r="D1443" s="244" t="s">
        <v>44</v>
      </c>
      <c r="E1443" s="241">
        <v>1</v>
      </c>
      <c r="F1443" s="241">
        <v>1</v>
      </c>
      <c r="G1443" s="245">
        <v>0</v>
      </c>
      <c r="H1443" s="245">
        <v>0</v>
      </c>
      <c r="I1443" s="241">
        <v>1</v>
      </c>
      <c r="J1443" s="245">
        <v>0</v>
      </c>
      <c r="K1443" s="245">
        <v>0</v>
      </c>
      <c r="L1443" s="245">
        <v>0</v>
      </c>
    </row>
    <row r="1444" spans="1:12" s="242" customFormat="1" ht="15.6" customHeight="1">
      <c r="A1444" s="436" t="s">
        <v>823</v>
      </c>
      <c r="B1444" s="437"/>
      <c r="C1444" s="239"/>
      <c r="D1444" s="240"/>
      <c r="E1444" s="241">
        <v>3</v>
      </c>
      <c r="F1444" s="241">
        <v>1</v>
      </c>
      <c r="G1444" s="241">
        <v>2</v>
      </c>
      <c r="H1444" s="241">
        <v>1</v>
      </c>
      <c r="I1444" s="241">
        <v>2</v>
      </c>
      <c r="J1444" s="241">
        <v>1</v>
      </c>
      <c r="K1444" s="245">
        <v>0</v>
      </c>
      <c r="L1444" s="241">
        <v>1</v>
      </c>
    </row>
    <row r="1445" spans="1:12" s="242" customFormat="1" ht="15.6" customHeight="1">
      <c r="A1445" s="431"/>
      <c r="B1445" s="432"/>
      <c r="C1445" s="243" t="s">
        <v>645</v>
      </c>
      <c r="D1445" s="244" t="s">
        <v>24</v>
      </c>
      <c r="E1445" s="241">
        <v>1</v>
      </c>
      <c r="F1445" s="245">
        <v>0</v>
      </c>
      <c r="G1445" s="241">
        <v>1</v>
      </c>
      <c r="H1445" s="245">
        <v>0</v>
      </c>
      <c r="I1445" s="241">
        <v>1</v>
      </c>
      <c r="J1445" s="245">
        <v>0</v>
      </c>
      <c r="K1445" s="245">
        <v>0</v>
      </c>
      <c r="L1445" s="245">
        <v>0</v>
      </c>
    </row>
    <row r="1446" spans="1:12" s="242" customFormat="1" ht="15.6" customHeight="1">
      <c r="A1446" s="431"/>
      <c r="B1446" s="432"/>
      <c r="C1446" s="239"/>
      <c r="D1446" s="244" t="s">
        <v>32</v>
      </c>
      <c r="E1446" s="245">
        <v>0</v>
      </c>
      <c r="F1446" s="245">
        <v>0</v>
      </c>
      <c r="G1446" s="245">
        <v>0</v>
      </c>
      <c r="H1446" s="245">
        <v>0</v>
      </c>
      <c r="I1446" s="245">
        <v>0</v>
      </c>
      <c r="J1446" s="241">
        <v>1</v>
      </c>
      <c r="K1446" s="245">
        <v>0</v>
      </c>
      <c r="L1446" s="241">
        <v>1</v>
      </c>
    </row>
    <row r="1447" spans="1:12" s="242" customFormat="1" ht="15.6" customHeight="1">
      <c r="A1447" s="431"/>
      <c r="B1447" s="432"/>
      <c r="C1447" s="239"/>
      <c r="D1447" s="244" t="s">
        <v>36</v>
      </c>
      <c r="E1447" s="241">
        <v>1</v>
      </c>
      <c r="F1447" s="245">
        <v>0</v>
      </c>
      <c r="G1447" s="241">
        <v>1</v>
      </c>
      <c r="H1447" s="241">
        <v>1</v>
      </c>
      <c r="I1447" s="245">
        <v>0</v>
      </c>
      <c r="J1447" s="245">
        <v>0</v>
      </c>
      <c r="K1447" s="245">
        <v>0</v>
      </c>
      <c r="L1447" s="245">
        <v>0</v>
      </c>
    </row>
    <row r="1448" spans="1:12" s="242" customFormat="1" ht="15.6" customHeight="1">
      <c r="A1448" s="431"/>
      <c r="B1448" s="432"/>
      <c r="C1448" s="239"/>
      <c r="D1448" s="244" t="s">
        <v>45</v>
      </c>
      <c r="E1448" s="241">
        <v>1</v>
      </c>
      <c r="F1448" s="241">
        <v>1</v>
      </c>
      <c r="G1448" s="245">
        <v>0</v>
      </c>
      <c r="H1448" s="245">
        <v>0</v>
      </c>
      <c r="I1448" s="241">
        <v>1</v>
      </c>
      <c r="J1448" s="245">
        <v>0</v>
      </c>
      <c r="K1448" s="245">
        <v>0</v>
      </c>
      <c r="L1448" s="245">
        <v>0</v>
      </c>
    </row>
    <row r="1449" spans="1:12" s="242" customFormat="1" ht="15.6" customHeight="1">
      <c r="A1449" s="436" t="s">
        <v>824</v>
      </c>
      <c r="B1449" s="437"/>
      <c r="C1449" s="239"/>
      <c r="D1449" s="240"/>
      <c r="E1449" s="241">
        <v>2</v>
      </c>
      <c r="F1449" s="245">
        <v>0</v>
      </c>
      <c r="G1449" s="241">
        <v>2</v>
      </c>
      <c r="H1449" s="241">
        <v>1</v>
      </c>
      <c r="I1449" s="241">
        <v>1</v>
      </c>
      <c r="J1449" s="245">
        <v>0</v>
      </c>
      <c r="K1449" s="245">
        <v>0</v>
      </c>
      <c r="L1449" s="245">
        <v>0</v>
      </c>
    </row>
    <row r="1450" spans="1:12" s="242" customFormat="1" ht="15.6" customHeight="1">
      <c r="A1450" s="431"/>
      <c r="B1450" s="432"/>
      <c r="C1450" s="243" t="s">
        <v>645</v>
      </c>
      <c r="D1450" s="244" t="s">
        <v>21</v>
      </c>
      <c r="E1450" s="241">
        <v>1</v>
      </c>
      <c r="F1450" s="245">
        <v>0</v>
      </c>
      <c r="G1450" s="241">
        <v>1</v>
      </c>
      <c r="H1450" s="245">
        <v>0</v>
      </c>
      <c r="I1450" s="241">
        <v>1</v>
      </c>
      <c r="J1450" s="245">
        <v>0</v>
      </c>
      <c r="K1450" s="245">
        <v>0</v>
      </c>
      <c r="L1450" s="245">
        <v>0</v>
      </c>
    </row>
    <row r="1451" spans="1:12" s="242" customFormat="1" ht="15.6" customHeight="1">
      <c r="A1451" s="431"/>
      <c r="B1451" s="432"/>
      <c r="C1451" s="239"/>
      <c r="D1451" s="244" t="s">
        <v>43</v>
      </c>
      <c r="E1451" s="241">
        <v>1</v>
      </c>
      <c r="F1451" s="245">
        <v>0</v>
      </c>
      <c r="G1451" s="241">
        <v>1</v>
      </c>
      <c r="H1451" s="241">
        <v>1</v>
      </c>
      <c r="I1451" s="245">
        <v>0</v>
      </c>
      <c r="J1451" s="245">
        <v>0</v>
      </c>
      <c r="K1451" s="245">
        <v>0</v>
      </c>
      <c r="L1451" s="245">
        <v>0</v>
      </c>
    </row>
    <row r="1452" spans="1:12" s="242" customFormat="1" ht="15.6" customHeight="1">
      <c r="A1452" s="431"/>
      <c r="B1452" s="431"/>
      <c r="C1452" s="239"/>
      <c r="D1452" s="240"/>
      <c r="E1452" s="246"/>
      <c r="F1452" s="246"/>
      <c r="G1452" s="246"/>
      <c r="H1452" s="246"/>
      <c r="I1452" s="246"/>
      <c r="J1452" s="246"/>
      <c r="K1452" s="246"/>
      <c r="L1452" s="246"/>
    </row>
    <row r="1453" spans="1:12" s="242" customFormat="1" ht="15.6" customHeight="1">
      <c r="A1453" s="441" t="s">
        <v>825</v>
      </c>
      <c r="B1453" s="439"/>
      <c r="C1453" s="247"/>
      <c r="D1453" s="248"/>
      <c r="E1453" s="249">
        <v>5</v>
      </c>
      <c r="F1453" s="249">
        <v>2</v>
      </c>
      <c r="G1453" s="249">
        <v>3</v>
      </c>
      <c r="H1453" s="249">
        <v>2</v>
      </c>
      <c r="I1453" s="249">
        <v>3</v>
      </c>
      <c r="J1453" s="250">
        <v>0</v>
      </c>
      <c r="K1453" s="250">
        <v>0</v>
      </c>
      <c r="L1453" s="250">
        <v>0</v>
      </c>
    </row>
    <row r="1454" spans="1:12" s="242" customFormat="1" ht="15.6" customHeight="1">
      <c r="A1454" s="441" t="s">
        <v>826</v>
      </c>
      <c r="B1454" s="442"/>
      <c r="C1454" s="251"/>
      <c r="D1454" s="252"/>
      <c r="E1454" s="249">
        <v>2</v>
      </c>
      <c r="F1454" s="249">
        <v>1</v>
      </c>
      <c r="G1454" s="249">
        <v>1</v>
      </c>
      <c r="H1454" s="249">
        <v>1</v>
      </c>
      <c r="I1454" s="249">
        <v>1</v>
      </c>
      <c r="J1454" s="250">
        <v>0</v>
      </c>
      <c r="K1454" s="250">
        <v>0</v>
      </c>
      <c r="L1454" s="250">
        <v>0</v>
      </c>
    </row>
    <row r="1455" spans="1:12" s="242" customFormat="1" ht="15.6" customHeight="1">
      <c r="A1455" s="439"/>
      <c r="B1455" s="440"/>
      <c r="C1455" s="253" t="s">
        <v>648</v>
      </c>
      <c r="D1455" s="254" t="s">
        <v>21</v>
      </c>
      <c r="E1455" s="249">
        <v>1</v>
      </c>
      <c r="F1455" s="250">
        <v>0</v>
      </c>
      <c r="G1455" s="249">
        <v>1</v>
      </c>
      <c r="H1455" s="250">
        <v>0</v>
      </c>
      <c r="I1455" s="249">
        <v>1</v>
      </c>
      <c r="J1455" s="250">
        <v>0</v>
      </c>
      <c r="K1455" s="250">
        <v>0</v>
      </c>
      <c r="L1455" s="250">
        <v>0</v>
      </c>
    </row>
    <row r="1456" spans="1:12" s="242" customFormat="1" ht="15.6" customHeight="1">
      <c r="A1456" s="439"/>
      <c r="B1456" s="440"/>
      <c r="C1456" s="251"/>
      <c r="D1456" s="254" t="s">
        <v>28</v>
      </c>
      <c r="E1456" s="249">
        <v>1</v>
      </c>
      <c r="F1456" s="249">
        <v>1</v>
      </c>
      <c r="G1456" s="250">
        <v>0</v>
      </c>
      <c r="H1456" s="249">
        <v>1</v>
      </c>
      <c r="I1456" s="250">
        <v>0</v>
      </c>
      <c r="J1456" s="250">
        <v>0</v>
      </c>
      <c r="K1456" s="250">
        <v>0</v>
      </c>
      <c r="L1456" s="250">
        <v>0</v>
      </c>
    </row>
    <row r="1457" spans="1:12" s="242" customFormat="1" ht="15.6" customHeight="1">
      <c r="A1457" s="441" t="s">
        <v>827</v>
      </c>
      <c r="B1457" s="442"/>
      <c r="C1457" s="251"/>
      <c r="D1457" s="252"/>
      <c r="E1457" s="249">
        <v>1</v>
      </c>
      <c r="F1457" s="250">
        <v>0</v>
      </c>
      <c r="G1457" s="249">
        <v>1</v>
      </c>
      <c r="H1457" s="250">
        <v>0</v>
      </c>
      <c r="I1457" s="249">
        <v>1</v>
      </c>
      <c r="J1457" s="250">
        <v>0</v>
      </c>
      <c r="K1457" s="250">
        <v>0</v>
      </c>
      <c r="L1457" s="250">
        <v>0</v>
      </c>
    </row>
    <row r="1458" spans="1:12" s="242" customFormat="1" ht="15.6" customHeight="1">
      <c r="A1458" s="439"/>
      <c r="B1458" s="440"/>
      <c r="C1458" s="253" t="s">
        <v>649</v>
      </c>
      <c r="D1458" s="254" t="s">
        <v>28</v>
      </c>
      <c r="E1458" s="249">
        <v>1</v>
      </c>
      <c r="F1458" s="250">
        <v>0</v>
      </c>
      <c r="G1458" s="249">
        <v>1</v>
      </c>
      <c r="H1458" s="250">
        <v>0</v>
      </c>
      <c r="I1458" s="249">
        <v>1</v>
      </c>
      <c r="J1458" s="250">
        <v>0</v>
      </c>
      <c r="K1458" s="250">
        <v>0</v>
      </c>
      <c r="L1458" s="250">
        <v>0</v>
      </c>
    </row>
    <row r="1459" spans="1:12" s="242" customFormat="1" ht="15.6" customHeight="1">
      <c r="A1459" s="441" t="s">
        <v>828</v>
      </c>
      <c r="B1459" s="442"/>
      <c r="C1459" s="251"/>
      <c r="D1459" s="252"/>
      <c r="E1459" s="249">
        <v>2</v>
      </c>
      <c r="F1459" s="249">
        <v>1</v>
      </c>
      <c r="G1459" s="249">
        <v>1</v>
      </c>
      <c r="H1459" s="249">
        <v>1</v>
      </c>
      <c r="I1459" s="249">
        <v>1</v>
      </c>
      <c r="J1459" s="250">
        <v>0</v>
      </c>
      <c r="K1459" s="250">
        <v>0</v>
      </c>
      <c r="L1459" s="250">
        <v>0</v>
      </c>
    </row>
    <row r="1460" spans="1:12" s="242" customFormat="1" ht="15.6" customHeight="1">
      <c r="A1460" s="439"/>
      <c r="B1460" s="440"/>
      <c r="C1460" s="253" t="s">
        <v>648</v>
      </c>
      <c r="D1460" s="254" t="s">
        <v>28</v>
      </c>
      <c r="E1460" s="249">
        <v>1</v>
      </c>
      <c r="F1460" s="250">
        <v>0</v>
      </c>
      <c r="G1460" s="249">
        <v>1</v>
      </c>
      <c r="H1460" s="249">
        <v>1</v>
      </c>
      <c r="I1460" s="250">
        <v>0</v>
      </c>
      <c r="J1460" s="250">
        <v>0</v>
      </c>
      <c r="K1460" s="250">
        <v>0</v>
      </c>
      <c r="L1460" s="250">
        <v>0</v>
      </c>
    </row>
    <row r="1461" spans="1:12" s="242" customFormat="1" ht="15.6" customHeight="1">
      <c r="A1461" s="439"/>
      <c r="B1461" s="440"/>
      <c r="C1461" s="251"/>
      <c r="D1461" s="254" t="s">
        <v>40</v>
      </c>
      <c r="E1461" s="249">
        <v>1</v>
      </c>
      <c r="F1461" s="249">
        <v>1</v>
      </c>
      <c r="G1461" s="250">
        <v>0</v>
      </c>
      <c r="H1461" s="250">
        <v>0</v>
      </c>
      <c r="I1461" s="249">
        <v>1</v>
      </c>
      <c r="J1461" s="250">
        <v>0</v>
      </c>
      <c r="K1461" s="250">
        <v>0</v>
      </c>
      <c r="L1461" s="250">
        <v>0</v>
      </c>
    </row>
    <row r="1462" spans="1:12" s="184" customFormat="1" ht="15.6" customHeight="1">
      <c r="A1462" s="443"/>
      <c r="B1462" s="444"/>
      <c r="C1462" s="255"/>
      <c r="D1462" s="256"/>
      <c r="E1462" s="203"/>
      <c r="F1462" s="203"/>
      <c r="G1462" s="203"/>
      <c r="H1462" s="203"/>
      <c r="I1462" s="203"/>
      <c r="J1462" s="203"/>
      <c r="K1462" s="203"/>
      <c r="L1462" s="203"/>
    </row>
    <row r="1463" spans="1:12" s="184" customFormat="1" ht="3" customHeight="1">
      <c r="A1463" s="411"/>
      <c r="B1463" s="411"/>
      <c r="C1463" s="43"/>
      <c r="D1463" s="19"/>
      <c r="E1463" s="19"/>
      <c r="F1463" s="19"/>
      <c r="G1463" s="19"/>
      <c r="H1463" s="19"/>
      <c r="I1463" s="19"/>
      <c r="J1463" s="19"/>
      <c r="K1463" s="19"/>
      <c r="L1463" s="19"/>
    </row>
    <row r="1464" spans="1:12" s="184" customFormat="1" ht="37.5" customHeight="1">
      <c r="A1464" s="438" t="s">
        <v>829</v>
      </c>
      <c r="B1464" s="385"/>
      <c r="C1464" s="385"/>
      <c r="D1464" s="385"/>
      <c r="E1464" s="385"/>
      <c r="F1464" s="385"/>
      <c r="G1464" s="385"/>
      <c r="H1464" s="385"/>
      <c r="I1464" s="385"/>
      <c r="J1464" s="385"/>
      <c r="K1464" s="385"/>
      <c r="L1464" s="385"/>
    </row>
  </sheetData>
  <mergeCells count="1468">
    <mergeCell ref="A1464:L1464"/>
    <mergeCell ref="A1458:B1458"/>
    <mergeCell ref="A1459:B1459"/>
    <mergeCell ref="A1460:B1460"/>
    <mergeCell ref="A1461:B1461"/>
    <mergeCell ref="A1462:B1462"/>
    <mergeCell ref="A1463:B1463"/>
    <mergeCell ref="A1452:B1452"/>
    <mergeCell ref="A1453:B1453"/>
    <mergeCell ref="A1454:B1454"/>
    <mergeCell ref="A1455:B1455"/>
    <mergeCell ref="A1456:B1456"/>
    <mergeCell ref="A1457:B1457"/>
    <mergeCell ref="A1446:B1446"/>
    <mergeCell ref="A1447:B1447"/>
    <mergeCell ref="A1448:B1448"/>
    <mergeCell ref="A1449:B1449"/>
    <mergeCell ref="A1450:B1450"/>
    <mergeCell ref="A1451:B1451"/>
    <mergeCell ref="A1440:B1440"/>
    <mergeCell ref="A1441:B1441"/>
    <mergeCell ref="A1442:B1442"/>
    <mergeCell ref="A1443:B1443"/>
    <mergeCell ref="A1444:B1444"/>
    <mergeCell ref="A1445:B1445"/>
    <mergeCell ref="A1434:B1434"/>
    <mergeCell ref="A1435:B1435"/>
    <mergeCell ref="A1436:B1436"/>
    <mergeCell ref="A1437:B1437"/>
    <mergeCell ref="A1438:B1438"/>
    <mergeCell ref="A1439:B1439"/>
    <mergeCell ref="A1428:B1428"/>
    <mergeCell ref="A1429:B1429"/>
    <mergeCell ref="A1430:B1430"/>
    <mergeCell ref="A1431:B1431"/>
    <mergeCell ref="A1432:B1432"/>
    <mergeCell ref="A1433:B1433"/>
    <mergeCell ref="A1422:B1422"/>
    <mergeCell ref="A1423:B1423"/>
    <mergeCell ref="A1424:B1424"/>
    <mergeCell ref="A1425:B1425"/>
    <mergeCell ref="A1426:B1426"/>
    <mergeCell ref="A1427:B1427"/>
    <mergeCell ref="A1416:B1416"/>
    <mergeCell ref="A1417:B1417"/>
    <mergeCell ref="A1418:B1418"/>
    <mergeCell ref="A1419:B1419"/>
    <mergeCell ref="A1420:B1420"/>
    <mergeCell ref="A1421:B1421"/>
    <mergeCell ref="A1410:B1410"/>
    <mergeCell ref="A1411:B1411"/>
    <mergeCell ref="A1412:B1412"/>
    <mergeCell ref="A1413:B1413"/>
    <mergeCell ref="A1414:B1414"/>
    <mergeCell ref="A1415:B1415"/>
    <mergeCell ref="A1404:B1404"/>
    <mergeCell ref="A1405:B1405"/>
    <mergeCell ref="A1406:B1406"/>
    <mergeCell ref="A1407:B1407"/>
    <mergeCell ref="A1408:B1408"/>
    <mergeCell ref="A1409:B1409"/>
    <mergeCell ref="A1398:B1398"/>
    <mergeCell ref="A1399:B1399"/>
    <mergeCell ref="A1400:B1400"/>
    <mergeCell ref="A1401:B1401"/>
    <mergeCell ref="A1402:B1402"/>
    <mergeCell ref="A1403:B1403"/>
    <mergeCell ref="A1392:B1392"/>
    <mergeCell ref="A1393:B1393"/>
    <mergeCell ref="A1394:B1394"/>
    <mergeCell ref="A1395:B1395"/>
    <mergeCell ref="A1396:B1396"/>
    <mergeCell ref="A1397:B1397"/>
    <mergeCell ref="A1386:B1386"/>
    <mergeCell ref="A1387:B1387"/>
    <mergeCell ref="A1388:B1388"/>
    <mergeCell ref="A1389:B1389"/>
    <mergeCell ref="A1390:B1390"/>
    <mergeCell ref="A1391:B1391"/>
    <mergeCell ref="A1380:B1380"/>
    <mergeCell ref="A1381:B1381"/>
    <mergeCell ref="A1382:B1382"/>
    <mergeCell ref="A1383:B1383"/>
    <mergeCell ref="A1384:B1384"/>
    <mergeCell ref="A1385:B1385"/>
    <mergeCell ref="A1374:B1374"/>
    <mergeCell ref="A1375:B1375"/>
    <mergeCell ref="A1376:B1376"/>
    <mergeCell ref="A1377:B1377"/>
    <mergeCell ref="A1378:B1378"/>
    <mergeCell ref="A1379:B1379"/>
    <mergeCell ref="A1368:B1368"/>
    <mergeCell ref="A1369:B1369"/>
    <mergeCell ref="A1370:B1370"/>
    <mergeCell ref="A1371:B1371"/>
    <mergeCell ref="A1372:B1372"/>
    <mergeCell ref="A1373:B1373"/>
    <mergeCell ref="A1362:B1362"/>
    <mergeCell ref="A1363:B1363"/>
    <mergeCell ref="A1364:B1364"/>
    <mergeCell ref="A1365:B1365"/>
    <mergeCell ref="A1366:B1366"/>
    <mergeCell ref="A1367:B1367"/>
    <mergeCell ref="A1356:B1356"/>
    <mergeCell ref="A1357:B1357"/>
    <mergeCell ref="A1358:B1358"/>
    <mergeCell ref="A1359:B1359"/>
    <mergeCell ref="A1360:B1360"/>
    <mergeCell ref="A1361:B1361"/>
    <mergeCell ref="A1350:B1350"/>
    <mergeCell ref="A1351:B1351"/>
    <mergeCell ref="A1352:B1352"/>
    <mergeCell ref="A1353:B1353"/>
    <mergeCell ref="A1354:B1354"/>
    <mergeCell ref="A1355:B1355"/>
    <mergeCell ref="A1344:B1344"/>
    <mergeCell ref="A1345:B1345"/>
    <mergeCell ref="A1346:B1346"/>
    <mergeCell ref="A1347:B1347"/>
    <mergeCell ref="A1348:B1348"/>
    <mergeCell ref="A1349:B1349"/>
    <mergeCell ref="A1338:B1338"/>
    <mergeCell ref="A1339:B1339"/>
    <mergeCell ref="A1340:B1340"/>
    <mergeCell ref="A1341:B1341"/>
    <mergeCell ref="A1342:B1342"/>
    <mergeCell ref="A1343:B1343"/>
    <mergeCell ref="A1332:B1332"/>
    <mergeCell ref="A1333:B1333"/>
    <mergeCell ref="A1334:B1334"/>
    <mergeCell ref="A1335:B1335"/>
    <mergeCell ref="A1336:B1336"/>
    <mergeCell ref="A1337:B1337"/>
    <mergeCell ref="A1326:B1326"/>
    <mergeCell ref="A1327:B1327"/>
    <mergeCell ref="A1328:B1328"/>
    <mergeCell ref="A1329:B1329"/>
    <mergeCell ref="A1330:B1330"/>
    <mergeCell ref="A1331:B1331"/>
    <mergeCell ref="A1320:B1320"/>
    <mergeCell ref="A1321:B1321"/>
    <mergeCell ref="A1322:B1322"/>
    <mergeCell ref="A1323:B1323"/>
    <mergeCell ref="A1324:B1324"/>
    <mergeCell ref="A1325:B1325"/>
    <mergeCell ref="A1314:B1314"/>
    <mergeCell ref="A1315:B1315"/>
    <mergeCell ref="A1316:B1316"/>
    <mergeCell ref="A1317:B1317"/>
    <mergeCell ref="A1318:B1318"/>
    <mergeCell ref="A1319:B1319"/>
    <mergeCell ref="A1308:B1308"/>
    <mergeCell ref="A1309:B1309"/>
    <mergeCell ref="A1310:B1310"/>
    <mergeCell ref="A1311:B1311"/>
    <mergeCell ref="A1312:B1312"/>
    <mergeCell ref="A1313:B1313"/>
    <mergeCell ref="A1302:B1302"/>
    <mergeCell ref="A1303:B1303"/>
    <mergeCell ref="A1304:B1304"/>
    <mergeCell ref="A1305:B1305"/>
    <mergeCell ref="A1306:B1306"/>
    <mergeCell ref="A1307:B1307"/>
    <mergeCell ref="A1296:B1296"/>
    <mergeCell ref="A1297:B1297"/>
    <mergeCell ref="A1298:B1298"/>
    <mergeCell ref="A1299:B1299"/>
    <mergeCell ref="A1300:B1300"/>
    <mergeCell ref="A1301:B1301"/>
    <mergeCell ref="A1290:B1290"/>
    <mergeCell ref="A1291:B1291"/>
    <mergeCell ref="A1292:B1292"/>
    <mergeCell ref="A1293:B1293"/>
    <mergeCell ref="A1294:B1294"/>
    <mergeCell ref="A1295:B1295"/>
    <mergeCell ref="A1284:B1284"/>
    <mergeCell ref="A1285:B1285"/>
    <mergeCell ref="A1286:B1286"/>
    <mergeCell ref="A1287:B1287"/>
    <mergeCell ref="A1288:B1288"/>
    <mergeCell ref="A1289:B1289"/>
    <mergeCell ref="A1278:B1278"/>
    <mergeCell ref="A1279:B1279"/>
    <mergeCell ref="A1280:B1280"/>
    <mergeCell ref="A1281:B1281"/>
    <mergeCell ref="A1282:B1282"/>
    <mergeCell ref="A1283:B1283"/>
    <mergeCell ref="A1272:B1272"/>
    <mergeCell ref="A1273:B1273"/>
    <mergeCell ref="A1274:B1274"/>
    <mergeCell ref="A1275:B1275"/>
    <mergeCell ref="A1276:B1276"/>
    <mergeCell ref="A1277:B1277"/>
    <mergeCell ref="A1266:B1266"/>
    <mergeCell ref="A1267:B1267"/>
    <mergeCell ref="A1268:B1268"/>
    <mergeCell ref="A1269:B1269"/>
    <mergeCell ref="A1270:B1270"/>
    <mergeCell ref="A1271:B1271"/>
    <mergeCell ref="A1260:B1260"/>
    <mergeCell ref="A1261:B1261"/>
    <mergeCell ref="A1262:B1262"/>
    <mergeCell ref="A1263:B1263"/>
    <mergeCell ref="A1264:B1264"/>
    <mergeCell ref="A1265:B1265"/>
    <mergeCell ref="A1254:B1254"/>
    <mergeCell ref="A1255:B1255"/>
    <mergeCell ref="A1256:B1256"/>
    <mergeCell ref="A1257:B1257"/>
    <mergeCell ref="A1258:B1258"/>
    <mergeCell ref="A1259:B1259"/>
    <mergeCell ref="A1248:B1248"/>
    <mergeCell ref="A1249:B1249"/>
    <mergeCell ref="A1250:B1250"/>
    <mergeCell ref="A1251:B1251"/>
    <mergeCell ref="A1252:B1252"/>
    <mergeCell ref="A1253:B1253"/>
    <mergeCell ref="A1242:B1242"/>
    <mergeCell ref="A1243:B1243"/>
    <mergeCell ref="A1244:B1244"/>
    <mergeCell ref="A1245:B1245"/>
    <mergeCell ref="A1246:B1246"/>
    <mergeCell ref="A1247:B1247"/>
    <mergeCell ref="A1236:B1236"/>
    <mergeCell ref="A1237:B1237"/>
    <mergeCell ref="A1238:B1238"/>
    <mergeCell ref="A1239:B1239"/>
    <mergeCell ref="A1240:B1240"/>
    <mergeCell ref="A1241:B1241"/>
    <mergeCell ref="A1230:B1230"/>
    <mergeCell ref="A1231:B1231"/>
    <mergeCell ref="A1232:B1232"/>
    <mergeCell ref="A1233:B1233"/>
    <mergeCell ref="A1234:B1234"/>
    <mergeCell ref="A1235:B1235"/>
    <mergeCell ref="A1224:B1224"/>
    <mergeCell ref="A1225:B1225"/>
    <mergeCell ref="A1226:B1226"/>
    <mergeCell ref="A1227:B1227"/>
    <mergeCell ref="A1228:B1228"/>
    <mergeCell ref="A1229:B1229"/>
    <mergeCell ref="A1218:B1218"/>
    <mergeCell ref="A1219:B1219"/>
    <mergeCell ref="A1220:B1220"/>
    <mergeCell ref="A1221:B1221"/>
    <mergeCell ref="A1222:B1222"/>
    <mergeCell ref="A1223:B1223"/>
    <mergeCell ref="A1212:B1212"/>
    <mergeCell ref="A1213:B1213"/>
    <mergeCell ref="A1214:B1214"/>
    <mergeCell ref="A1215:B1215"/>
    <mergeCell ref="A1216:B1216"/>
    <mergeCell ref="A1217:B1217"/>
    <mergeCell ref="A1206:B1206"/>
    <mergeCell ref="A1207:B1207"/>
    <mergeCell ref="A1208:B1208"/>
    <mergeCell ref="A1209:B1209"/>
    <mergeCell ref="A1210:B1210"/>
    <mergeCell ref="A1211:B1211"/>
    <mergeCell ref="A1200:B1200"/>
    <mergeCell ref="A1201:B1201"/>
    <mergeCell ref="A1202:B1202"/>
    <mergeCell ref="A1203:B1203"/>
    <mergeCell ref="A1204:B1204"/>
    <mergeCell ref="A1205:B1205"/>
    <mergeCell ref="A1194:B1194"/>
    <mergeCell ref="A1195:B1195"/>
    <mergeCell ref="A1196:B1196"/>
    <mergeCell ref="A1197:B1197"/>
    <mergeCell ref="A1198:B1198"/>
    <mergeCell ref="A1199:B1199"/>
    <mergeCell ref="A1188:B1188"/>
    <mergeCell ref="A1189:B1189"/>
    <mergeCell ref="A1190:B1190"/>
    <mergeCell ref="A1191:B1191"/>
    <mergeCell ref="A1192:B1192"/>
    <mergeCell ref="A1193:B1193"/>
    <mergeCell ref="A1182:B1182"/>
    <mergeCell ref="A1183:B1183"/>
    <mergeCell ref="A1184:B1184"/>
    <mergeCell ref="A1185:B1185"/>
    <mergeCell ref="A1186:B1186"/>
    <mergeCell ref="A1187:B1187"/>
    <mergeCell ref="A1176:B1176"/>
    <mergeCell ref="A1177:B1177"/>
    <mergeCell ref="A1178:B1178"/>
    <mergeCell ref="A1179:B1179"/>
    <mergeCell ref="A1180:B1180"/>
    <mergeCell ref="A1181:B1181"/>
    <mergeCell ref="A1170:B1170"/>
    <mergeCell ref="A1171:B1171"/>
    <mergeCell ref="A1172:B1172"/>
    <mergeCell ref="A1173:B1173"/>
    <mergeCell ref="A1174:B1174"/>
    <mergeCell ref="A1175:B1175"/>
    <mergeCell ref="A1164:B1164"/>
    <mergeCell ref="A1165:B1165"/>
    <mergeCell ref="A1166:B1166"/>
    <mergeCell ref="A1167:B1167"/>
    <mergeCell ref="A1168:B1168"/>
    <mergeCell ref="A1169:B1169"/>
    <mergeCell ref="A1158:B1158"/>
    <mergeCell ref="A1159:B1159"/>
    <mergeCell ref="A1160:B1160"/>
    <mergeCell ref="A1161:B1161"/>
    <mergeCell ref="A1162:B1162"/>
    <mergeCell ref="A1163:B1163"/>
    <mergeCell ref="A1152:B1152"/>
    <mergeCell ref="A1153:B1153"/>
    <mergeCell ref="A1154:B1154"/>
    <mergeCell ref="A1155:B1155"/>
    <mergeCell ref="A1156:B1156"/>
    <mergeCell ref="A1157:B1157"/>
    <mergeCell ref="A1146:B1146"/>
    <mergeCell ref="A1147:B1147"/>
    <mergeCell ref="A1148:B1148"/>
    <mergeCell ref="A1149:B1149"/>
    <mergeCell ref="A1150:B1150"/>
    <mergeCell ref="A1151:B1151"/>
    <mergeCell ref="A1140:B1140"/>
    <mergeCell ref="A1141:B1141"/>
    <mergeCell ref="A1142:B1142"/>
    <mergeCell ref="A1143:B1143"/>
    <mergeCell ref="A1144:B1144"/>
    <mergeCell ref="A1145:B1145"/>
    <mergeCell ref="A1134:B1134"/>
    <mergeCell ref="A1135:B1135"/>
    <mergeCell ref="A1136:B1136"/>
    <mergeCell ref="A1137:B1137"/>
    <mergeCell ref="A1138:B1138"/>
    <mergeCell ref="A1139:B1139"/>
    <mergeCell ref="A1128:B1128"/>
    <mergeCell ref="A1129:B1129"/>
    <mergeCell ref="A1130:B1130"/>
    <mergeCell ref="A1131:B1131"/>
    <mergeCell ref="A1132:B1132"/>
    <mergeCell ref="A1133:B1133"/>
    <mergeCell ref="A1122:B1122"/>
    <mergeCell ref="A1123:B1123"/>
    <mergeCell ref="A1124:B1124"/>
    <mergeCell ref="A1125:B1125"/>
    <mergeCell ref="A1126:B1126"/>
    <mergeCell ref="A1127:B1127"/>
    <mergeCell ref="A1116:B1116"/>
    <mergeCell ref="A1117:B1117"/>
    <mergeCell ref="A1118:B1118"/>
    <mergeCell ref="A1119:B1119"/>
    <mergeCell ref="A1120:B1120"/>
    <mergeCell ref="A1121:B1121"/>
    <mergeCell ref="A1110:B1110"/>
    <mergeCell ref="A1111:B1111"/>
    <mergeCell ref="A1112:B1112"/>
    <mergeCell ref="A1113:B1113"/>
    <mergeCell ref="A1114:B1114"/>
    <mergeCell ref="A1115:B1115"/>
    <mergeCell ref="A1104:B1104"/>
    <mergeCell ref="A1105:B1105"/>
    <mergeCell ref="A1106:B1106"/>
    <mergeCell ref="A1107:B1107"/>
    <mergeCell ref="A1108:B1108"/>
    <mergeCell ref="A1109:B1109"/>
    <mergeCell ref="A1098:B1098"/>
    <mergeCell ref="A1099:B1099"/>
    <mergeCell ref="A1100:B1100"/>
    <mergeCell ref="A1101:B1101"/>
    <mergeCell ref="A1102:B1102"/>
    <mergeCell ref="A1103:B1103"/>
    <mergeCell ref="A1092:B1092"/>
    <mergeCell ref="A1093:B1093"/>
    <mergeCell ref="A1094:B1094"/>
    <mergeCell ref="A1095:B1095"/>
    <mergeCell ref="A1096:B1096"/>
    <mergeCell ref="A1097:B1097"/>
    <mergeCell ref="A1086:B1086"/>
    <mergeCell ref="A1087:B1087"/>
    <mergeCell ref="A1088:B1088"/>
    <mergeCell ref="A1089:B1089"/>
    <mergeCell ref="A1090:B1090"/>
    <mergeCell ref="A1091:B1091"/>
    <mergeCell ref="A1080:B1080"/>
    <mergeCell ref="A1081:B1081"/>
    <mergeCell ref="A1082:B1082"/>
    <mergeCell ref="A1083:B1083"/>
    <mergeCell ref="A1084:B1084"/>
    <mergeCell ref="A1085:B1085"/>
    <mergeCell ref="A1074:B1074"/>
    <mergeCell ref="A1075:B1075"/>
    <mergeCell ref="A1076:B1076"/>
    <mergeCell ref="A1077:B1077"/>
    <mergeCell ref="A1078:B1078"/>
    <mergeCell ref="A1079:B1079"/>
    <mergeCell ref="A1068:B1068"/>
    <mergeCell ref="A1069:B1069"/>
    <mergeCell ref="A1070:B1070"/>
    <mergeCell ref="A1071:B1071"/>
    <mergeCell ref="A1072:B1072"/>
    <mergeCell ref="A1073:B1073"/>
    <mergeCell ref="A1062:B1062"/>
    <mergeCell ref="A1063:B1063"/>
    <mergeCell ref="A1064:B1064"/>
    <mergeCell ref="A1065:B1065"/>
    <mergeCell ref="A1066:B1066"/>
    <mergeCell ref="A1067:B1067"/>
    <mergeCell ref="A1056:B1056"/>
    <mergeCell ref="A1057:B1057"/>
    <mergeCell ref="A1058:B1058"/>
    <mergeCell ref="A1059:B1059"/>
    <mergeCell ref="A1060:B1060"/>
    <mergeCell ref="A1061:B1061"/>
    <mergeCell ref="A1050:B1050"/>
    <mergeCell ref="A1051:B1051"/>
    <mergeCell ref="A1052:B1052"/>
    <mergeCell ref="A1053:B1053"/>
    <mergeCell ref="A1054:B1054"/>
    <mergeCell ref="A1055:B1055"/>
    <mergeCell ref="A1044:B1044"/>
    <mergeCell ref="A1045:B1045"/>
    <mergeCell ref="A1046:B1046"/>
    <mergeCell ref="A1047:B1047"/>
    <mergeCell ref="A1048:B1048"/>
    <mergeCell ref="A1049:B1049"/>
    <mergeCell ref="A1038:B1038"/>
    <mergeCell ref="A1039:B1039"/>
    <mergeCell ref="A1040:B1040"/>
    <mergeCell ref="A1041:B1041"/>
    <mergeCell ref="A1042:B1042"/>
    <mergeCell ref="A1043:B1043"/>
    <mergeCell ref="A1032:B1032"/>
    <mergeCell ref="A1033:B1033"/>
    <mergeCell ref="A1034:B1034"/>
    <mergeCell ref="A1035:B1035"/>
    <mergeCell ref="A1036:B1036"/>
    <mergeCell ref="A1037:B1037"/>
    <mergeCell ref="A1026:B1026"/>
    <mergeCell ref="A1027:B1027"/>
    <mergeCell ref="A1028:B1028"/>
    <mergeCell ref="A1029:B1029"/>
    <mergeCell ref="A1030:B1030"/>
    <mergeCell ref="A1031:B1031"/>
    <mergeCell ref="A1020:B1020"/>
    <mergeCell ref="A1021:B1021"/>
    <mergeCell ref="A1022:B1022"/>
    <mergeCell ref="A1023:B1023"/>
    <mergeCell ref="A1024:B1024"/>
    <mergeCell ref="A1025:B1025"/>
    <mergeCell ref="A1014:B1014"/>
    <mergeCell ref="A1015:B1015"/>
    <mergeCell ref="A1016:B1016"/>
    <mergeCell ref="A1017:B1017"/>
    <mergeCell ref="A1018:B1018"/>
    <mergeCell ref="A1019:B1019"/>
    <mergeCell ref="A1008:B1008"/>
    <mergeCell ref="A1009:B1009"/>
    <mergeCell ref="A1010:B1010"/>
    <mergeCell ref="A1011:B1011"/>
    <mergeCell ref="A1012:B1012"/>
    <mergeCell ref="A1013:B1013"/>
    <mergeCell ref="A1002:B1002"/>
    <mergeCell ref="A1003:B1003"/>
    <mergeCell ref="A1004:B1004"/>
    <mergeCell ref="A1005:B1005"/>
    <mergeCell ref="A1006:B1006"/>
    <mergeCell ref="A1007:B1007"/>
    <mergeCell ref="A996:B996"/>
    <mergeCell ref="A997:B997"/>
    <mergeCell ref="A998:B998"/>
    <mergeCell ref="A999:B999"/>
    <mergeCell ref="A1000:B1000"/>
    <mergeCell ref="A1001:B1001"/>
    <mergeCell ref="A990:B990"/>
    <mergeCell ref="A991:B991"/>
    <mergeCell ref="A992:B992"/>
    <mergeCell ref="A993:B993"/>
    <mergeCell ref="A994:B994"/>
    <mergeCell ref="A995:B995"/>
    <mergeCell ref="A984:B984"/>
    <mergeCell ref="A985:B985"/>
    <mergeCell ref="A986:B986"/>
    <mergeCell ref="A987:B987"/>
    <mergeCell ref="A988:B988"/>
    <mergeCell ref="A989:B989"/>
    <mergeCell ref="A978:B978"/>
    <mergeCell ref="A979:B979"/>
    <mergeCell ref="A980:B980"/>
    <mergeCell ref="A981:B981"/>
    <mergeCell ref="A982:B982"/>
    <mergeCell ref="A983:B983"/>
    <mergeCell ref="A972:B972"/>
    <mergeCell ref="A973:B973"/>
    <mergeCell ref="A974:B974"/>
    <mergeCell ref="A975:B975"/>
    <mergeCell ref="A976:B976"/>
    <mergeCell ref="A977:B977"/>
    <mergeCell ref="A966:B966"/>
    <mergeCell ref="A967:B967"/>
    <mergeCell ref="A968:B968"/>
    <mergeCell ref="A969:B969"/>
    <mergeCell ref="A970:B970"/>
    <mergeCell ref="A971:B971"/>
    <mergeCell ref="A960:B960"/>
    <mergeCell ref="A961:B961"/>
    <mergeCell ref="A962:B962"/>
    <mergeCell ref="A963:B963"/>
    <mergeCell ref="A964:B964"/>
    <mergeCell ref="A965:B965"/>
    <mergeCell ref="A954:B954"/>
    <mergeCell ref="A955:B955"/>
    <mergeCell ref="A956:B956"/>
    <mergeCell ref="A957:B957"/>
    <mergeCell ref="A958:B958"/>
    <mergeCell ref="A959:B959"/>
    <mergeCell ref="A948:B948"/>
    <mergeCell ref="A949:B949"/>
    <mergeCell ref="A950:B950"/>
    <mergeCell ref="A951:B951"/>
    <mergeCell ref="A952:B952"/>
    <mergeCell ref="A953:B953"/>
    <mergeCell ref="A942:B942"/>
    <mergeCell ref="A943:B943"/>
    <mergeCell ref="A944:B944"/>
    <mergeCell ref="A945:B945"/>
    <mergeCell ref="A946:B946"/>
    <mergeCell ref="A947:B947"/>
    <mergeCell ref="A936:B936"/>
    <mergeCell ref="A937:B937"/>
    <mergeCell ref="A938:B938"/>
    <mergeCell ref="A939:B939"/>
    <mergeCell ref="A940:B940"/>
    <mergeCell ref="A941:B941"/>
    <mergeCell ref="A930:B930"/>
    <mergeCell ref="A931:B931"/>
    <mergeCell ref="A932:B932"/>
    <mergeCell ref="A933:B933"/>
    <mergeCell ref="A934:B934"/>
    <mergeCell ref="A935:B935"/>
    <mergeCell ref="A924:B924"/>
    <mergeCell ref="A925:B925"/>
    <mergeCell ref="A926:B926"/>
    <mergeCell ref="A927:B927"/>
    <mergeCell ref="A928:B928"/>
    <mergeCell ref="A929:B929"/>
    <mergeCell ref="A918:B918"/>
    <mergeCell ref="A919:B919"/>
    <mergeCell ref="A920:B920"/>
    <mergeCell ref="A921:B921"/>
    <mergeCell ref="A922:B922"/>
    <mergeCell ref="A923:B923"/>
    <mergeCell ref="A912:B912"/>
    <mergeCell ref="A913:B913"/>
    <mergeCell ref="A914:B914"/>
    <mergeCell ref="A915:B915"/>
    <mergeCell ref="A916:B916"/>
    <mergeCell ref="A917:B917"/>
    <mergeCell ref="A906:B906"/>
    <mergeCell ref="A907:B907"/>
    <mergeCell ref="A908:B908"/>
    <mergeCell ref="A909:B909"/>
    <mergeCell ref="A910:B910"/>
    <mergeCell ref="A911:B911"/>
    <mergeCell ref="A900:B900"/>
    <mergeCell ref="A901:B901"/>
    <mergeCell ref="A902:B902"/>
    <mergeCell ref="A903:B903"/>
    <mergeCell ref="A904:B904"/>
    <mergeCell ref="A905:B905"/>
    <mergeCell ref="A894:B894"/>
    <mergeCell ref="A895:B895"/>
    <mergeCell ref="A896:B896"/>
    <mergeCell ref="A897:B897"/>
    <mergeCell ref="A898:B898"/>
    <mergeCell ref="A899:B899"/>
    <mergeCell ref="A888:B888"/>
    <mergeCell ref="A889:B889"/>
    <mergeCell ref="A890:B890"/>
    <mergeCell ref="A891:B891"/>
    <mergeCell ref="A892:B892"/>
    <mergeCell ref="A893:B893"/>
    <mergeCell ref="A882:B882"/>
    <mergeCell ref="A883:B883"/>
    <mergeCell ref="A884:B884"/>
    <mergeCell ref="A885:B885"/>
    <mergeCell ref="A886:B886"/>
    <mergeCell ref="A887:B887"/>
    <mergeCell ref="A876:B876"/>
    <mergeCell ref="A877:B877"/>
    <mergeCell ref="A878:B878"/>
    <mergeCell ref="A879:B879"/>
    <mergeCell ref="A880:B880"/>
    <mergeCell ref="A881:B881"/>
    <mergeCell ref="A870:B870"/>
    <mergeCell ref="A871:B871"/>
    <mergeCell ref="A872:B872"/>
    <mergeCell ref="A873:B873"/>
    <mergeCell ref="A874:B874"/>
    <mergeCell ref="A875:B875"/>
    <mergeCell ref="A864:B864"/>
    <mergeCell ref="A865:B865"/>
    <mergeCell ref="A866:B866"/>
    <mergeCell ref="A867:B867"/>
    <mergeCell ref="A868:B868"/>
    <mergeCell ref="A869:B869"/>
    <mergeCell ref="A858:B858"/>
    <mergeCell ref="A859:B859"/>
    <mergeCell ref="A860:B860"/>
    <mergeCell ref="A861:B861"/>
    <mergeCell ref="A862:B862"/>
    <mergeCell ref="A863:B863"/>
    <mergeCell ref="A852:B852"/>
    <mergeCell ref="A853:B853"/>
    <mergeCell ref="A854:B854"/>
    <mergeCell ref="A855:B855"/>
    <mergeCell ref="A856:B856"/>
    <mergeCell ref="A857:B857"/>
    <mergeCell ref="A846:B846"/>
    <mergeCell ref="A847:B847"/>
    <mergeCell ref="A848:B848"/>
    <mergeCell ref="A849:B849"/>
    <mergeCell ref="A850:B850"/>
    <mergeCell ref="A851:B851"/>
    <mergeCell ref="A840:B840"/>
    <mergeCell ref="A841:B841"/>
    <mergeCell ref="A842:B842"/>
    <mergeCell ref="A843:B843"/>
    <mergeCell ref="A844:B844"/>
    <mergeCell ref="A845:B845"/>
    <mergeCell ref="A834:B834"/>
    <mergeCell ref="A835:B835"/>
    <mergeCell ref="A836:B836"/>
    <mergeCell ref="A837:B837"/>
    <mergeCell ref="A838:B838"/>
    <mergeCell ref="A839:B839"/>
    <mergeCell ref="A828:B828"/>
    <mergeCell ref="A829:B829"/>
    <mergeCell ref="A830:B830"/>
    <mergeCell ref="A831:B831"/>
    <mergeCell ref="A832:B832"/>
    <mergeCell ref="A833:B833"/>
    <mergeCell ref="A822:B822"/>
    <mergeCell ref="A823:B823"/>
    <mergeCell ref="A824:B824"/>
    <mergeCell ref="A825:B825"/>
    <mergeCell ref="A826:B826"/>
    <mergeCell ref="A827:B827"/>
    <mergeCell ref="A816:B816"/>
    <mergeCell ref="A817:B817"/>
    <mergeCell ref="A818:B818"/>
    <mergeCell ref="A819:B819"/>
    <mergeCell ref="A820:B820"/>
    <mergeCell ref="A821:B821"/>
    <mergeCell ref="A810:B810"/>
    <mergeCell ref="A811:B811"/>
    <mergeCell ref="A812:B812"/>
    <mergeCell ref="A813:B813"/>
    <mergeCell ref="A814:B814"/>
    <mergeCell ref="A815:B815"/>
    <mergeCell ref="A804:B804"/>
    <mergeCell ref="A805:B805"/>
    <mergeCell ref="A806:B806"/>
    <mergeCell ref="A807:B807"/>
    <mergeCell ref="A808:B808"/>
    <mergeCell ref="A809:B809"/>
    <mergeCell ref="A798:B798"/>
    <mergeCell ref="A799:B799"/>
    <mergeCell ref="A800:B800"/>
    <mergeCell ref="A801:B801"/>
    <mergeCell ref="A802:B802"/>
    <mergeCell ref="A803:B803"/>
    <mergeCell ref="A792:B792"/>
    <mergeCell ref="A793:B793"/>
    <mergeCell ref="A794:B794"/>
    <mergeCell ref="A795:B795"/>
    <mergeCell ref="A796:B796"/>
    <mergeCell ref="A797:B797"/>
    <mergeCell ref="A786:B786"/>
    <mergeCell ref="A787:B787"/>
    <mergeCell ref="A788:B788"/>
    <mergeCell ref="A789:B789"/>
    <mergeCell ref="A790:B790"/>
    <mergeCell ref="A791:B791"/>
    <mergeCell ref="A780:B780"/>
    <mergeCell ref="A781:B781"/>
    <mergeCell ref="A782:B782"/>
    <mergeCell ref="A783:B783"/>
    <mergeCell ref="A784:B784"/>
    <mergeCell ref="A785:B785"/>
    <mergeCell ref="A774:B774"/>
    <mergeCell ref="A775:B775"/>
    <mergeCell ref="A776:B776"/>
    <mergeCell ref="A777:B777"/>
    <mergeCell ref="A778:B778"/>
    <mergeCell ref="A779:B779"/>
    <mergeCell ref="A768:B768"/>
    <mergeCell ref="A769:B769"/>
    <mergeCell ref="A770:B770"/>
    <mergeCell ref="A771:B771"/>
    <mergeCell ref="A772:B772"/>
    <mergeCell ref="A773:B773"/>
    <mergeCell ref="A762:B762"/>
    <mergeCell ref="A763:B763"/>
    <mergeCell ref="A764:B764"/>
    <mergeCell ref="A765:B765"/>
    <mergeCell ref="A766:B766"/>
    <mergeCell ref="A767:B767"/>
    <mergeCell ref="A756:B756"/>
    <mergeCell ref="A757:B757"/>
    <mergeCell ref="A758:B758"/>
    <mergeCell ref="A759:B759"/>
    <mergeCell ref="A760:B760"/>
    <mergeCell ref="A761:B761"/>
    <mergeCell ref="A750:B750"/>
    <mergeCell ref="A751:B751"/>
    <mergeCell ref="A752:B752"/>
    <mergeCell ref="A753:B753"/>
    <mergeCell ref="A754:B754"/>
    <mergeCell ref="A755:B755"/>
    <mergeCell ref="A744:B744"/>
    <mergeCell ref="A745:B745"/>
    <mergeCell ref="A746:B746"/>
    <mergeCell ref="A747:B747"/>
    <mergeCell ref="A748:B748"/>
    <mergeCell ref="A749:B749"/>
    <mergeCell ref="A738:B738"/>
    <mergeCell ref="A739:B739"/>
    <mergeCell ref="A740:B740"/>
    <mergeCell ref="A741:B741"/>
    <mergeCell ref="A742:B742"/>
    <mergeCell ref="A743:B743"/>
    <mergeCell ref="A732:B732"/>
    <mergeCell ref="A733:B733"/>
    <mergeCell ref="A734:B734"/>
    <mergeCell ref="A735:B735"/>
    <mergeCell ref="A736:B736"/>
    <mergeCell ref="A737:B737"/>
    <mergeCell ref="A726:B726"/>
    <mergeCell ref="A727:B727"/>
    <mergeCell ref="A728:B728"/>
    <mergeCell ref="A729:B729"/>
    <mergeCell ref="A730:B730"/>
    <mergeCell ref="A731:B731"/>
    <mergeCell ref="A720:B720"/>
    <mergeCell ref="A721:B721"/>
    <mergeCell ref="A722:B722"/>
    <mergeCell ref="A723:B723"/>
    <mergeCell ref="A724:B724"/>
    <mergeCell ref="A725:B725"/>
    <mergeCell ref="A714:B714"/>
    <mergeCell ref="A715:B715"/>
    <mergeCell ref="A716:B716"/>
    <mergeCell ref="A717:B717"/>
    <mergeCell ref="A718:B718"/>
    <mergeCell ref="A719:B719"/>
    <mergeCell ref="A708:B708"/>
    <mergeCell ref="A709:B709"/>
    <mergeCell ref="A710:B710"/>
    <mergeCell ref="A711:B711"/>
    <mergeCell ref="A712:B712"/>
    <mergeCell ref="A713:B713"/>
    <mergeCell ref="A702:B702"/>
    <mergeCell ref="A703:B703"/>
    <mergeCell ref="A704:B704"/>
    <mergeCell ref="A705:B705"/>
    <mergeCell ref="A706:B706"/>
    <mergeCell ref="A707:B707"/>
    <mergeCell ref="A696:B696"/>
    <mergeCell ref="A697:B697"/>
    <mergeCell ref="A698:B698"/>
    <mergeCell ref="A699:B699"/>
    <mergeCell ref="A700:B700"/>
    <mergeCell ref="A701:B701"/>
    <mergeCell ref="A690:B690"/>
    <mergeCell ref="A691:B691"/>
    <mergeCell ref="A692:B692"/>
    <mergeCell ref="A693:B693"/>
    <mergeCell ref="A694:B694"/>
    <mergeCell ref="A695:B695"/>
    <mergeCell ref="A684:B684"/>
    <mergeCell ref="A685:B685"/>
    <mergeCell ref="A686:B686"/>
    <mergeCell ref="A687:B687"/>
    <mergeCell ref="A688:B688"/>
    <mergeCell ref="A689:B689"/>
    <mergeCell ref="A678:B678"/>
    <mergeCell ref="A679:B679"/>
    <mergeCell ref="A680:B680"/>
    <mergeCell ref="A681:B681"/>
    <mergeCell ref="A682:B682"/>
    <mergeCell ref="A683:B683"/>
    <mergeCell ref="A672:B672"/>
    <mergeCell ref="A673:B673"/>
    <mergeCell ref="A674:B674"/>
    <mergeCell ref="A675:B675"/>
    <mergeCell ref="A676:B676"/>
    <mergeCell ref="A677:B677"/>
    <mergeCell ref="A666:B666"/>
    <mergeCell ref="A667:B667"/>
    <mergeCell ref="A668:B668"/>
    <mergeCell ref="A669:B669"/>
    <mergeCell ref="A670:B670"/>
    <mergeCell ref="A671:B671"/>
    <mergeCell ref="A660:B660"/>
    <mergeCell ref="A661:B661"/>
    <mergeCell ref="A662:B662"/>
    <mergeCell ref="A663:B663"/>
    <mergeCell ref="A664:B664"/>
    <mergeCell ref="A665:B665"/>
    <mergeCell ref="A654:B654"/>
    <mergeCell ref="A655:B655"/>
    <mergeCell ref="A656:B656"/>
    <mergeCell ref="A657:B657"/>
    <mergeCell ref="A658:B658"/>
    <mergeCell ref="A659:B659"/>
    <mergeCell ref="A648:B648"/>
    <mergeCell ref="A649:B649"/>
    <mergeCell ref="A650:B650"/>
    <mergeCell ref="A651:B651"/>
    <mergeCell ref="A652:B652"/>
    <mergeCell ref="A653:B653"/>
    <mergeCell ref="A642:B642"/>
    <mergeCell ref="A643:B643"/>
    <mergeCell ref="A644:B644"/>
    <mergeCell ref="A645:B645"/>
    <mergeCell ref="A646:B646"/>
    <mergeCell ref="A647:B647"/>
    <mergeCell ref="A636:B636"/>
    <mergeCell ref="A637:B637"/>
    <mergeCell ref="A638:B638"/>
    <mergeCell ref="A639:B639"/>
    <mergeCell ref="A640:B640"/>
    <mergeCell ref="A641:B641"/>
    <mergeCell ref="A630:B630"/>
    <mergeCell ref="A631:B631"/>
    <mergeCell ref="A632:B632"/>
    <mergeCell ref="A633:B633"/>
    <mergeCell ref="A634:B634"/>
    <mergeCell ref="A635:B635"/>
    <mergeCell ref="A624:B624"/>
    <mergeCell ref="A625:B625"/>
    <mergeCell ref="A626:B626"/>
    <mergeCell ref="A627:B627"/>
    <mergeCell ref="A628:B628"/>
    <mergeCell ref="A629:B629"/>
    <mergeCell ref="A618:B618"/>
    <mergeCell ref="A619:B619"/>
    <mergeCell ref="A620:B620"/>
    <mergeCell ref="A621:B621"/>
    <mergeCell ref="A622:B622"/>
    <mergeCell ref="A623:B623"/>
    <mergeCell ref="A612:B612"/>
    <mergeCell ref="A613:B613"/>
    <mergeCell ref="A614:B614"/>
    <mergeCell ref="A615:B615"/>
    <mergeCell ref="A616:B616"/>
    <mergeCell ref="A617:B617"/>
    <mergeCell ref="A606:B606"/>
    <mergeCell ref="A607:B607"/>
    <mergeCell ref="A608:B608"/>
    <mergeCell ref="A609:B609"/>
    <mergeCell ref="A610:B610"/>
    <mergeCell ref="A611:B611"/>
    <mergeCell ref="A600:B600"/>
    <mergeCell ref="A601:B601"/>
    <mergeCell ref="A602:B602"/>
    <mergeCell ref="A603:B603"/>
    <mergeCell ref="A604:B604"/>
    <mergeCell ref="A605:B605"/>
    <mergeCell ref="A594:B594"/>
    <mergeCell ref="A595:B595"/>
    <mergeCell ref="A596:B596"/>
    <mergeCell ref="A597:B597"/>
    <mergeCell ref="A598:B598"/>
    <mergeCell ref="A599:B599"/>
    <mergeCell ref="A588:B588"/>
    <mergeCell ref="A589:B589"/>
    <mergeCell ref="A590:B590"/>
    <mergeCell ref="A591:B591"/>
    <mergeCell ref="A592:B592"/>
    <mergeCell ref="A593:B593"/>
    <mergeCell ref="A582:B582"/>
    <mergeCell ref="A583:B583"/>
    <mergeCell ref="A584:B584"/>
    <mergeCell ref="A585:B585"/>
    <mergeCell ref="A586:B586"/>
    <mergeCell ref="A587:B587"/>
    <mergeCell ref="A576:B576"/>
    <mergeCell ref="A577:B577"/>
    <mergeCell ref="A578:B578"/>
    <mergeCell ref="A579:B579"/>
    <mergeCell ref="A580:B580"/>
    <mergeCell ref="A581:B581"/>
    <mergeCell ref="A570:B570"/>
    <mergeCell ref="A571:B571"/>
    <mergeCell ref="A572:B572"/>
    <mergeCell ref="A573:B573"/>
    <mergeCell ref="A574:B574"/>
    <mergeCell ref="A575:B575"/>
    <mergeCell ref="A564:B564"/>
    <mergeCell ref="A565:B565"/>
    <mergeCell ref="A566:B566"/>
    <mergeCell ref="A567:B567"/>
    <mergeCell ref="A568:B568"/>
    <mergeCell ref="A569:B569"/>
    <mergeCell ref="A558:B558"/>
    <mergeCell ref="A559:B559"/>
    <mergeCell ref="A560:B560"/>
    <mergeCell ref="A561:B561"/>
    <mergeCell ref="A562:B562"/>
    <mergeCell ref="A563:B563"/>
    <mergeCell ref="A552:B552"/>
    <mergeCell ref="A553:B553"/>
    <mergeCell ref="A554:B554"/>
    <mergeCell ref="A555:B555"/>
    <mergeCell ref="A556:B556"/>
    <mergeCell ref="A557:B557"/>
    <mergeCell ref="A546:B546"/>
    <mergeCell ref="A547:B547"/>
    <mergeCell ref="A548:B548"/>
    <mergeCell ref="A549:B549"/>
    <mergeCell ref="A550:B550"/>
    <mergeCell ref="A551:B551"/>
    <mergeCell ref="A540:B540"/>
    <mergeCell ref="A541:B541"/>
    <mergeCell ref="A542:B542"/>
    <mergeCell ref="A543:B543"/>
    <mergeCell ref="A544:B544"/>
    <mergeCell ref="A545:B545"/>
    <mergeCell ref="A534:B534"/>
    <mergeCell ref="A535:B535"/>
    <mergeCell ref="A536:B536"/>
    <mergeCell ref="A537:B537"/>
    <mergeCell ref="A538:B538"/>
    <mergeCell ref="A539:B539"/>
    <mergeCell ref="A528:B528"/>
    <mergeCell ref="A529:B529"/>
    <mergeCell ref="A530:B530"/>
    <mergeCell ref="A531:B531"/>
    <mergeCell ref="A532:B532"/>
    <mergeCell ref="A533:B533"/>
    <mergeCell ref="A522:B522"/>
    <mergeCell ref="A523:B523"/>
    <mergeCell ref="A524:B524"/>
    <mergeCell ref="A525:B525"/>
    <mergeCell ref="A526:B526"/>
    <mergeCell ref="A527:B527"/>
    <mergeCell ref="A516:B516"/>
    <mergeCell ref="A517:B517"/>
    <mergeCell ref="A518:B518"/>
    <mergeCell ref="A519:B519"/>
    <mergeCell ref="A520:B520"/>
    <mergeCell ref="A521:B521"/>
    <mergeCell ref="A510:B510"/>
    <mergeCell ref="A511:B511"/>
    <mergeCell ref="A512:B512"/>
    <mergeCell ref="A513:B513"/>
    <mergeCell ref="A514:B514"/>
    <mergeCell ref="A515:B515"/>
    <mergeCell ref="A504:B504"/>
    <mergeCell ref="A505:B505"/>
    <mergeCell ref="A506:B506"/>
    <mergeCell ref="A507:B507"/>
    <mergeCell ref="A508:B508"/>
    <mergeCell ref="A509:B509"/>
    <mergeCell ref="A498:B498"/>
    <mergeCell ref="A499:B499"/>
    <mergeCell ref="A500:B500"/>
    <mergeCell ref="A501:B501"/>
    <mergeCell ref="A502:B502"/>
    <mergeCell ref="A503:B503"/>
    <mergeCell ref="A492:B492"/>
    <mergeCell ref="A493:B493"/>
    <mergeCell ref="A494:B494"/>
    <mergeCell ref="A495:B495"/>
    <mergeCell ref="A496:B496"/>
    <mergeCell ref="A497:B497"/>
    <mergeCell ref="A486:B486"/>
    <mergeCell ref="A487:B487"/>
    <mergeCell ref="A488:B488"/>
    <mergeCell ref="A489:B489"/>
    <mergeCell ref="A490:B490"/>
    <mergeCell ref="A491:B491"/>
    <mergeCell ref="A480:B480"/>
    <mergeCell ref="A481:B481"/>
    <mergeCell ref="A482:B482"/>
    <mergeCell ref="A483:B483"/>
    <mergeCell ref="A484:B484"/>
    <mergeCell ref="A485:B485"/>
    <mergeCell ref="A474:B474"/>
    <mergeCell ref="A475:B475"/>
    <mergeCell ref="A476:B476"/>
    <mergeCell ref="A477:B477"/>
    <mergeCell ref="A478:B478"/>
    <mergeCell ref="A479:B479"/>
    <mergeCell ref="A468:B468"/>
    <mergeCell ref="A469:B469"/>
    <mergeCell ref="A470:B470"/>
    <mergeCell ref="A471:B471"/>
    <mergeCell ref="A472:B472"/>
    <mergeCell ref="A473:B473"/>
    <mergeCell ref="A462:B462"/>
    <mergeCell ref="A463:B463"/>
    <mergeCell ref="A464:B464"/>
    <mergeCell ref="A465:B465"/>
    <mergeCell ref="A466:B466"/>
    <mergeCell ref="A467:B467"/>
    <mergeCell ref="A456:B456"/>
    <mergeCell ref="A457:B457"/>
    <mergeCell ref="A458:B458"/>
    <mergeCell ref="A459:B459"/>
    <mergeCell ref="A460:B460"/>
    <mergeCell ref="A461:B461"/>
    <mergeCell ref="A450:B450"/>
    <mergeCell ref="A451:B451"/>
    <mergeCell ref="A452:B452"/>
    <mergeCell ref="A453:B453"/>
    <mergeCell ref="A454:B454"/>
    <mergeCell ref="A455:B455"/>
    <mergeCell ref="A444:B444"/>
    <mergeCell ref="A445:B445"/>
    <mergeCell ref="A446:B446"/>
    <mergeCell ref="A447:B447"/>
    <mergeCell ref="A448:B448"/>
    <mergeCell ref="A449:B449"/>
    <mergeCell ref="A438:B438"/>
    <mergeCell ref="A439:B439"/>
    <mergeCell ref="A440:B440"/>
    <mergeCell ref="A441:B441"/>
    <mergeCell ref="A442:B442"/>
    <mergeCell ref="A443:B443"/>
    <mergeCell ref="A432:B432"/>
    <mergeCell ref="A433:B433"/>
    <mergeCell ref="A434:B434"/>
    <mergeCell ref="A435:B435"/>
    <mergeCell ref="A436:B436"/>
    <mergeCell ref="A437:B437"/>
    <mergeCell ref="A426:B426"/>
    <mergeCell ref="A427:B427"/>
    <mergeCell ref="A428:B428"/>
    <mergeCell ref="A429:B429"/>
    <mergeCell ref="A430:B430"/>
    <mergeCell ref="A431:B431"/>
    <mergeCell ref="A420:B420"/>
    <mergeCell ref="A421:B421"/>
    <mergeCell ref="A422:B422"/>
    <mergeCell ref="A423:B423"/>
    <mergeCell ref="A424:B424"/>
    <mergeCell ref="A425:B425"/>
    <mergeCell ref="A414:B414"/>
    <mergeCell ref="A415:B415"/>
    <mergeCell ref="A416:B416"/>
    <mergeCell ref="A417:B417"/>
    <mergeCell ref="A418:B418"/>
    <mergeCell ref="A419:B419"/>
    <mergeCell ref="A408:B408"/>
    <mergeCell ref="A409:B409"/>
    <mergeCell ref="A410:B410"/>
    <mergeCell ref="A411:B411"/>
    <mergeCell ref="A412:B412"/>
    <mergeCell ref="A413:B413"/>
    <mergeCell ref="A402:B402"/>
    <mergeCell ref="A403:B403"/>
    <mergeCell ref="A404:B404"/>
    <mergeCell ref="A405:B405"/>
    <mergeCell ref="A406:B406"/>
    <mergeCell ref="A407:B407"/>
    <mergeCell ref="A396:B396"/>
    <mergeCell ref="A397:B397"/>
    <mergeCell ref="A398:B398"/>
    <mergeCell ref="A399:B399"/>
    <mergeCell ref="A400:B400"/>
    <mergeCell ref="A401:B401"/>
    <mergeCell ref="A390:B390"/>
    <mergeCell ref="A391:B391"/>
    <mergeCell ref="A392:B392"/>
    <mergeCell ref="A393:B393"/>
    <mergeCell ref="A394:B394"/>
    <mergeCell ref="A395:B395"/>
    <mergeCell ref="A384:B384"/>
    <mergeCell ref="A385:B385"/>
    <mergeCell ref="A386:B386"/>
    <mergeCell ref="A387:B387"/>
    <mergeCell ref="A388:B388"/>
    <mergeCell ref="A389:B389"/>
    <mergeCell ref="A378:B378"/>
    <mergeCell ref="A379:B379"/>
    <mergeCell ref="A380:B380"/>
    <mergeCell ref="A381:B381"/>
    <mergeCell ref="A382:B382"/>
    <mergeCell ref="A383:B383"/>
    <mergeCell ref="A372:B372"/>
    <mergeCell ref="A373:B373"/>
    <mergeCell ref="A374:B374"/>
    <mergeCell ref="A375:B375"/>
    <mergeCell ref="A376:B376"/>
    <mergeCell ref="A377:B377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54:B354"/>
    <mergeCell ref="A355:B355"/>
    <mergeCell ref="A356:B356"/>
    <mergeCell ref="A357:B357"/>
    <mergeCell ref="A358:B358"/>
    <mergeCell ref="A359:B359"/>
    <mergeCell ref="A348:B348"/>
    <mergeCell ref="A349:B349"/>
    <mergeCell ref="A350:B350"/>
    <mergeCell ref="A351:B351"/>
    <mergeCell ref="A352:B352"/>
    <mergeCell ref="A353:B353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0:B330"/>
    <mergeCell ref="A331:B331"/>
    <mergeCell ref="A332:B332"/>
    <mergeCell ref="A333:B333"/>
    <mergeCell ref="A334:B334"/>
    <mergeCell ref="A335:B335"/>
    <mergeCell ref="A324:B324"/>
    <mergeCell ref="A325:B325"/>
    <mergeCell ref="A326:B326"/>
    <mergeCell ref="A327:B327"/>
    <mergeCell ref="A328:B328"/>
    <mergeCell ref="A329:B329"/>
    <mergeCell ref="A318:B318"/>
    <mergeCell ref="A319:B319"/>
    <mergeCell ref="A320:B320"/>
    <mergeCell ref="A321:B321"/>
    <mergeCell ref="A322:B322"/>
    <mergeCell ref="A323:B323"/>
    <mergeCell ref="A312:B312"/>
    <mergeCell ref="A313:B313"/>
    <mergeCell ref="A314:B314"/>
    <mergeCell ref="A315:B315"/>
    <mergeCell ref="A316:B316"/>
    <mergeCell ref="A317:B317"/>
    <mergeCell ref="A306:B306"/>
    <mergeCell ref="A307:B307"/>
    <mergeCell ref="A308:B308"/>
    <mergeCell ref="A309:B309"/>
    <mergeCell ref="A310:B310"/>
    <mergeCell ref="A311:B311"/>
    <mergeCell ref="A300:B300"/>
    <mergeCell ref="A301:B301"/>
    <mergeCell ref="A302:B302"/>
    <mergeCell ref="A303:B303"/>
    <mergeCell ref="A304:B304"/>
    <mergeCell ref="A305:B305"/>
    <mergeCell ref="A294:B294"/>
    <mergeCell ref="A295:B295"/>
    <mergeCell ref="A296:B296"/>
    <mergeCell ref="A297:B297"/>
    <mergeCell ref="A298:B298"/>
    <mergeCell ref="A299:B299"/>
    <mergeCell ref="A288:B288"/>
    <mergeCell ref="A289:B289"/>
    <mergeCell ref="A290:B290"/>
    <mergeCell ref="A291:B291"/>
    <mergeCell ref="A292:B292"/>
    <mergeCell ref="A293:B293"/>
    <mergeCell ref="A282:B282"/>
    <mergeCell ref="A283:B283"/>
    <mergeCell ref="A284:B284"/>
    <mergeCell ref="A285:B285"/>
    <mergeCell ref="A286:B286"/>
    <mergeCell ref="A287:B287"/>
    <mergeCell ref="A276:B276"/>
    <mergeCell ref="A277:B277"/>
    <mergeCell ref="A278:B278"/>
    <mergeCell ref="A279:B279"/>
    <mergeCell ref="A280:B280"/>
    <mergeCell ref="A281:B281"/>
    <mergeCell ref="A270:B270"/>
    <mergeCell ref="A271:B271"/>
    <mergeCell ref="A272:B272"/>
    <mergeCell ref="A273:B273"/>
    <mergeCell ref="A274:B274"/>
    <mergeCell ref="A275:B275"/>
    <mergeCell ref="A264:B264"/>
    <mergeCell ref="A265:B265"/>
    <mergeCell ref="A266:B266"/>
    <mergeCell ref="A267:B267"/>
    <mergeCell ref="A268:B268"/>
    <mergeCell ref="A269:B269"/>
    <mergeCell ref="A258:B258"/>
    <mergeCell ref="A259:B259"/>
    <mergeCell ref="A260:B260"/>
    <mergeCell ref="A261:B261"/>
    <mergeCell ref="A262:B262"/>
    <mergeCell ref="A263:B263"/>
    <mergeCell ref="A252:B252"/>
    <mergeCell ref="A253:B253"/>
    <mergeCell ref="A254:B254"/>
    <mergeCell ref="A255:B255"/>
    <mergeCell ref="A256:B256"/>
    <mergeCell ref="A257:B257"/>
    <mergeCell ref="A246:B246"/>
    <mergeCell ref="A247:B247"/>
    <mergeCell ref="A248:B248"/>
    <mergeCell ref="A249:B249"/>
    <mergeCell ref="A250:B250"/>
    <mergeCell ref="A251:B251"/>
    <mergeCell ref="A240:B240"/>
    <mergeCell ref="A241:B241"/>
    <mergeCell ref="A242:B242"/>
    <mergeCell ref="A243:B243"/>
    <mergeCell ref="A244:B244"/>
    <mergeCell ref="A245:B245"/>
    <mergeCell ref="A234:B234"/>
    <mergeCell ref="A235:B235"/>
    <mergeCell ref="A236:B236"/>
    <mergeCell ref="A237:B237"/>
    <mergeCell ref="A238:B238"/>
    <mergeCell ref="A239:B239"/>
    <mergeCell ref="A228:B228"/>
    <mergeCell ref="A229:B229"/>
    <mergeCell ref="A230:B230"/>
    <mergeCell ref="A231:B231"/>
    <mergeCell ref="A232:B232"/>
    <mergeCell ref="A233:B233"/>
    <mergeCell ref="A222:B222"/>
    <mergeCell ref="A223:B223"/>
    <mergeCell ref="A224:B224"/>
    <mergeCell ref="A225:B225"/>
    <mergeCell ref="A226:B226"/>
    <mergeCell ref="A227:B227"/>
    <mergeCell ref="A216:B216"/>
    <mergeCell ref="A217:B217"/>
    <mergeCell ref="A218:B218"/>
    <mergeCell ref="A219:B219"/>
    <mergeCell ref="A220:B220"/>
    <mergeCell ref="A221:B221"/>
    <mergeCell ref="A210:B210"/>
    <mergeCell ref="A211:B211"/>
    <mergeCell ref="A212:B212"/>
    <mergeCell ref="A213:B213"/>
    <mergeCell ref="A214:B214"/>
    <mergeCell ref="A215:B215"/>
    <mergeCell ref="A204:B204"/>
    <mergeCell ref="A205:B205"/>
    <mergeCell ref="A206:B206"/>
    <mergeCell ref="A207:B207"/>
    <mergeCell ref="A208:B208"/>
    <mergeCell ref="A209:B209"/>
    <mergeCell ref="A198:B198"/>
    <mergeCell ref="A199:B199"/>
    <mergeCell ref="A200:B200"/>
    <mergeCell ref="A201:B201"/>
    <mergeCell ref="A202:B202"/>
    <mergeCell ref="A203:B203"/>
    <mergeCell ref="A192:B192"/>
    <mergeCell ref="A193:B193"/>
    <mergeCell ref="A194:B194"/>
    <mergeCell ref="A195:B195"/>
    <mergeCell ref="A196:B196"/>
    <mergeCell ref="A197:B197"/>
    <mergeCell ref="A186:B186"/>
    <mergeCell ref="A187:B187"/>
    <mergeCell ref="A188:B188"/>
    <mergeCell ref="A189:B189"/>
    <mergeCell ref="A190:B190"/>
    <mergeCell ref="A191:B191"/>
    <mergeCell ref="A180:B180"/>
    <mergeCell ref="A181:B181"/>
    <mergeCell ref="A182:B182"/>
    <mergeCell ref="A183:B183"/>
    <mergeCell ref="A184:B184"/>
    <mergeCell ref="A185:B185"/>
    <mergeCell ref="A174:B174"/>
    <mergeCell ref="A175:B175"/>
    <mergeCell ref="A176:B176"/>
    <mergeCell ref="A177:B177"/>
    <mergeCell ref="A178:B178"/>
    <mergeCell ref="A179:B179"/>
    <mergeCell ref="A168:B168"/>
    <mergeCell ref="A169:B169"/>
    <mergeCell ref="A170:B170"/>
    <mergeCell ref="A171:B171"/>
    <mergeCell ref="A172:B172"/>
    <mergeCell ref="A173:B173"/>
    <mergeCell ref="A162:B162"/>
    <mergeCell ref="A163:B163"/>
    <mergeCell ref="A164:B164"/>
    <mergeCell ref="A165:B165"/>
    <mergeCell ref="A166:B166"/>
    <mergeCell ref="A167:B167"/>
    <mergeCell ref="A156:B156"/>
    <mergeCell ref="A157:B157"/>
    <mergeCell ref="A158:B158"/>
    <mergeCell ref="A159:B159"/>
    <mergeCell ref="A160:B160"/>
    <mergeCell ref="A161:B161"/>
    <mergeCell ref="A150:B150"/>
    <mergeCell ref="A151:B151"/>
    <mergeCell ref="A152:B152"/>
    <mergeCell ref="A153:B153"/>
    <mergeCell ref="A154:B154"/>
    <mergeCell ref="A155:B155"/>
    <mergeCell ref="A144:B144"/>
    <mergeCell ref="A145:B145"/>
    <mergeCell ref="A146:B146"/>
    <mergeCell ref="A147:B147"/>
    <mergeCell ref="A148:B148"/>
    <mergeCell ref="A149:B149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1:L1"/>
    <mergeCell ref="A2:L2"/>
    <mergeCell ref="A3:L3"/>
    <mergeCell ref="A4:B4"/>
    <mergeCell ref="C4:C5"/>
    <mergeCell ref="D4:D5"/>
    <mergeCell ref="E4:I4"/>
    <mergeCell ref="J4:L4"/>
    <mergeCell ref="A5:B5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6:B6"/>
    <mergeCell ref="A7:B7"/>
    <mergeCell ref="A8:B8"/>
    <mergeCell ref="A9:B9"/>
    <mergeCell ref="A10:B10"/>
    <mergeCell ref="A11:B11"/>
  </mergeCells>
  <phoneticPr fontId="66" type="noConversion"/>
  <printOptions horizontalCentered="1"/>
  <pageMargins left="0.47244094488188981" right="0.47244094488188981" top="0.59055118110236227" bottom="0.78740157480314965" header="0.51181102362204722" footer="0.39370078740157483"/>
  <pageSetup paperSize="9" firstPageNumber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68726-F90A-4918-8CEB-5C883B565EDD}">
  <sheetPr>
    <tabColor rgb="FF969696"/>
  </sheetPr>
  <dimension ref="A1:IV1507"/>
  <sheetViews>
    <sheetView showGridLines="0" view="pageBreakPreview" workbookViewId="0">
      <pane ySplit="5" topLeftCell="A6" activePane="bottomLeft" state="frozen"/>
      <selection activeCell="H1468" sqref="H1468"/>
      <selection pane="bottomLeft" sqref="A1:L1"/>
    </sheetView>
  </sheetViews>
  <sheetFormatPr defaultColWidth="9" defaultRowHeight="14.25" customHeight="1"/>
  <cols>
    <col min="1" max="1" width="5.875" style="14" customWidth="1"/>
    <col min="2" max="2" width="18.75" style="14" customWidth="1"/>
    <col min="3" max="3" width="5.875" style="14" customWidth="1"/>
    <col min="4" max="4" width="14.625" style="14" customWidth="1"/>
    <col min="5" max="11" width="5.875" style="14" customWidth="1"/>
    <col min="12" max="12" width="5.25" style="14" customWidth="1"/>
    <col min="13" max="13" width="0.125" style="14" customWidth="1"/>
    <col min="14" max="14" width="0" style="14" hidden="1" customWidth="1"/>
    <col min="15" max="256" width="9" style="14" customWidth="1"/>
    <col min="257" max="16384" width="9" style="13"/>
  </cols>
  <sheetData>
    <row r="1" spans="1:14" s="20" customFormat="1" ht="20.100000000000001" customHeight="1">
      <c r="A1" s="369" t="s">
        <v>830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105"/>
      <c r="N1" s="145">
        <v>113</v>
      </c>
    </row>
    <row r="2" spans="1:14" s="20" customFormat="1" ht="20.100000000000001" customHeight="1">
      <c r="A2" s="358" t="str">
        <f>N1&amp;" 學年度 SY "&amp;VALUE(N1+1911)&amp;"-"&amp;VALUE(N1+1912)</f>
        <v>113 學年度 SY 2024-2025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105"/>
    </row>
    <row r="3" spans="1:14" s="20" customFormat="1" ht="15" customHeight="1">
      <c r="A3" s="359" t="s">
        <v>7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105"/>
    </row>
    <row r="4" spans="1:14" ht="18" customHeight="1">
      <c r="A4" s="428"/>
      <c r="B4" s="428"/>
      <c r="C4" s="429" t="s">
        <v>83</v>
      </c>
      <c r="D4" s="429" t="s">
        <v>84</v>
      </c>
      <c r="E4" s="361" t="s">
        <v>0</v>
      </c>
      <c r="F4" s="361"/>
      <c r="G4" s="361"/>
      <c r="H4" s="361"/>
      <c r="I4" s="361"/>
      <c r="J4" s="362" t="s">
        <v>1</v>
      </c>
      <c r="K4" s="362"/>
      <c r="L4" s="362"/>
      <c r="M4" s="362"/>
    </row>
    <row r="5" spans="1:14" ht="22.5">
      <c r="A5" s="430"/>
      <c r="B5" s="430"/>
      <c r="C5" s="387"/>
      <c r="D5" s="387"/>
      <c r="E5" s="149" t="s">
        <v>2</v>
      </c>
      <c r="F5" s="149" t="s">
        <v>3</v>
      </c>
      <c r="G5" s="150" t="s">
        <v>4</v>
      </c>
      <c r="H5" s="151" t="s">
        <v>628</v>
      </c>
      <c r="I5" s="149" t="s">
        <v>692</v>
      </c>
      <c r="J5" s="149" t="s">
        <v>2</v>
      </c>
      <c r="K5" s="149" t="s">
        <v>3</v>
      </c>
      <c r="L5" s="451" t="s">
        <v>4</v>
      </c>
      <c r="M5" s="451"/>
    </row>
    <row r="6" spans="1:14" s="184" customFormat="1" ht="15.6" customHeight="1">
      <c r="A6" s="227" t="s">
        <v>693</v>
      </c>
      <c r="B6" s="257"/>
      <c r="C6" s="255"/>
      <c r="D6" s="256"/>
      <c r="E6" s="230">
        <v>7881</v>
      </c>
      <c r="F6" s="230">
        <v>4251</v>
      </c>
      <c r="G6" s="230">
        <v>3630</v>
      </c>
      <c r="H6" s="230">
        <v>1193</v>
      </c>
      <c r="I6" s="230">
        <v>6688</v>
      </c>
      <c r="J6" s="230">
        <v>2337</v>
      </c>
      <c r="K6" s="230">
        <v>1163</v>
      </c>
      <c r="L6" s="445">
        <v>1174</v>
      </c>
      <c r="M6" s="446"/>
    </row>
    <row r="7" spans="1:14" s="184" customFormat="1" ht="15.6" customHeight="1">
      <c r="A7" s="258"/>
      <c r="B7" s="257"/>
      <c r="C7" s="255"/>
      <c r="D7" s="256"/>
      <c r="E7" s="203"/>
      <c r="F7" s="203"/>
      <c r="G7" s="203"/>
      <c r="H7" s="203"/>
      <c r="I7" s="203"/>
      <c r="J7" s="203"/>
      <c r="K7" s="203"/>
      <c r="L7" s="446"/>
      <c r="M7" s="446"/>
    </row>
    <row r="8" spans="1:14" s="184" customFormat="1" ht="15.6" customHeight="1">
      <c r="A8" s="227" t="s">
        <v>694</v>
      </c>
      <c r="B8" s="257"/>
      <c r="C8" s="255"/>
      <c r="D8" s="256"/>
      <c r="E8" s="230">
        <v>7880</v>
      </c>
      <c r="F8" s="230">
        <v>4251</v>
      </c>
      <c r="G8" s="230">
        <v>3629</v>
      </c>
      <c r="H8" s="230">
        <v>1193</v>
      </c>
      <c r="I8" s="230">
        <v>6687</v>
      </c>
      <c r="J8" s="230">
        <v>2336</v>
      </c>
      <c r="K8" s="230">
        <v>1162</v>
      </c>
      <c r="L8" s="445">
        <v>1174</v>
      </c>
      <c r="M8" s="446"/>
    </row>
    <row r="9" spans="1:14" s="184" customFormat="1" ht="15.6" customHeight="1">
      <c r="A9" s="447" t="s">
        <v>695</v>
      </c>
      <c r="B9" s="448"/>
      <c r="C9" s="255"/>
      <c r="D9" s="256"/>
      <c r="E9" s="230">
        <v>236</v>
      </c>
      <c r="F9" s="230">
        <v>114</v>
      </c>
      <c r="G9" s="230">
        <v>122</v>
      </c>
      <c r="H9" s="230">
        <v>53</v>
      </c>
      <c r="I9" s="230">
        <v>183</v>
      </c>
      <c r="J9" s="230">
        <v>65</v>
      </c>
      <c r="K9" s="230">
        <v>26</v>
      </c>
      <c r="L9" s="230">
        <v>39</v>
      </c>
      <c r="M9" s="203"/>
    </row>
    <row r="10" spans="1:14" s="184" customFormat="1" ht="15.6" customHeight="1">
      <c r="A10" s="449"/>
      <c r="B10" s="450"/>
      <c r="C10" s="259" t="s">
        <v>647</v>
      </c>
      <c r="D10" s="260" t="s">
        <v>87</v>
      </c>
      <c r="E10" s="230">
        <v>13</v>
      </c>
      <c r="F10" s="230">
        <v>8</v>
      </c>
      <c r="G10" s="230">
        <v>5</v>
      </c>
      <c r="H10" s="230">
        <v>3</v>
      </c>
      <c r="I10" s="230">
        <v>10</v>
      </c>
      <c r="J10" s="232">
        <v>0</v>
      </c>
      <c r="K10" s="232">
        <v>0</v>
      </c>
      <c r="L10" s="232">
        <v>0</v>
      </c>
      <c r="M10" s="203"/>
    </row>
    <row r="11" spans="1:14" s="184" customFormat="1" ht="15.6" customHeight="1">
      <c r="A11" s="449"/>
      <c r="B11" s="450"/>
      <c r="C11" s="255"/>
      <c r="D11" s="260" t="s">
        <v>94</v>
      </c>
      <c r="E11" s="230">
        <v>3</v>
      </c>
      <c r="F11" s="230">
        <v>3</v>
      </c>
      <c r="G11" s="232">
        <v>0</v>
      </c>
      <c r="H11" s="232">
        <v>0</v>
      </c>
      <c r="I11" s="230">
        <v>3</v>
      </c>
      <c r="J11" s="232">
        <v>0</v>
      </c>
      <c r="K11" s="232">
        <v>0</v>
      </c>
      <c r="L11" s="232">
        <v>0</v>
      </c>
      <c r="M11" s="203"/>
    </row>
    <row r="12" spans="1:14" s="184" customFormat="1" ht="15.6" customHeight="1">
      <c r="A12" s="449"/>
      <c r="B12" s="450"/>
      <c r="C12" s="259" t="s">
        <v>648</v>
      </c>
      <c r="D12" s="260" t="s">
        <v>87</v>
      </c>
      <c r="E12" s="230">
        <v>62</v>
      </c>
      <c r="F12" s="230">
        <v>29</v>
      </c>
      <c r="G12" s="230">
        <v>33</v>
      </c>
      <c r="H12" s="230">
        <v>14</v>
      </c>
      <c r="I12" s="230">
        <v>48</v>
      </c>
      <c r="J12" s="230">
        <v>27</v>
      </c>
      <c r="K12" s="230">
        <v>12</v>
      </c>
      <c r="L12" s="230">
        <v>15</v>
      </c>
      <c r="M12" s="203"/>
    </row>
    <row r="13" spans="1:14" s="184" customFormat="1" ht="15.6" customHeight="1">
      <c r="A13" s="449"/>
      <c r="B13" s="450"/>
      <c r="C13" s="255"/>
      <c r="D13" s="260" t="s">
        <v>94</v>
      </c>
      <c r="E13" s="230">
        <v>22</v>
      </c>
      <c r="F13" s="230">
        <v>11</v>
      </c>
      <c r="G13" s="230">
        <v>11</v>
      </c>
      <c r="H13" s="230">
        <v>9</v>
      </c>
      <c r="I13" s="230">
        <v>13</v>
      </c>
      <c r="J13" s="230">
        <v>4</v>
      </c>
      <c r="K13" s="230">
        <v>2</v>
      </c>
      <c r="L13" s="230">
        <v>2</v>
      </c>
      <c r="M13" s="203"/>
    </row>
    <row r="14" spans="1:14" s="184" customFormat="1" ht="15.6" customHeight="1">
      <c r="A14" s="449"/>
      <c r="B14" s="450"/>
      <c r="C14" s="259" t="s">
        <v>649</v>
      </c>
      <c r="D14" s="260" t="s">
        <v>87</v>
      </c>
      <c r="E14" s="230">
        <v>77</v>
      </c>
      <c r="F14" s="230">
        <v>40</v>
      </c>
      <c r="G14" s="230">
        <v>37</v>
      </c>
      <c r="H14" s="230">
        <v>14</v>
      </c>
      <c r="I14" s="230">
        <v>63</v>
      </c>
      <c r="J14" s="230">
        <v>20</v>
      </c>
      <c r="K14" s="230">
        <v>8</v>
      </c>
      <c r="L14" s="230">
        <v>12</v>
      </c>
      <c r="M14" s="203"/>
    </row>
    <row r="15" spans="1:14" s="184" customFormat="1" ht="15.6" customHeight="1">
      <c r="A15" s="449"/>
      <c r="B15" s="450"/>
      <c r="C15" s="255"/>
      <c r="D15" s="260" t="s">
        <v>94</v>
      </c>
      <c r="E15" s="230">
        <v>59</v>
      </c>
      <c r="F15" s="230">
        <v>23</v>
      </c>
      <c r="G15" s="230">
        <v>36</v>
      </c>
      <c r="H15" s="230">
        <v>13</v>
      </c>
      <c r="I15" s="230">
        <v>46</v>
      </c>
      <c r="J15" s="230">
        <v>14</v>
      </c>
      <c r="K15" s="230">
        <v>4</v>
      </c>
      <c r="L15" s="230">
        <v>10</v>
      </c>
      <c r="M15" s="203"/>
    </row>
    <row r="16" spans="1:14" s="184" customFormat="1" ht="15.6" customHeight="1">
      <c r="A16" s="447" t="s">
        <v>696</v>
      </c>
      <c r="B16" s="448"/>
      <c r="C16" s="255"/>
      <c r="D16" s="256"/>
      <c r="E16" s="230">
        <v>157</v>
      </c>
      <c r="F16" s="230">
        <v>98</v>
      </c>
      <c r="G16" s="230">
        <v>59</v>
      </c>
      <c r="H16" s="230">
        <v>19</v>
      </c>
      <c r="I16" s="230">
        <v>138</v>
      </c>
      <c r="J16" s="230">
        <v>43</v>
      </c>
      <c r="K16" s="230">
        <v>30</v>
      </c>
      <c r="L16" s="230">
        <v>13</v>
      </c>
      <c r="M16" s="203"/>
    </row>
    <row r="17" spans="1:13" s="184" customFormat="1" ht="15.6" customHeight="1">
      <c r="A17" s="449"/>
      <c r="B17" s="450"/>
      <c r="C17" s="259" t="s">
        <v>647</v>
      </c>
      <c r="D17" s="260" t="s">
        <v>87</v>
      </c>
      <c r="E17" s="230">
        <v>15</v>
      </c>
      <c r="F17" s="230">
        <v>13</v>
      </c>
      <c r="G17" s="230">
        <v>2</v>
      </c>
      <c r="H17" s="232">
        <v>0</v>
      </c>
      <c r="I17" s="230">
        <v>15</v>
      </c>
      <c r="J17" s="232">
        <v>0</v>
      </c>
      <c r="K17" s="232">
        <v>0</v>
      </c>
      <c r="L17" s="232">
        <v>0</v>
      </c>
      <c r="M17" s="203"/>
    </row>
    <row r="18" spans="1:13" s="184" customFormat="1" ht="15.6" customHeight="1">
      <c r="A18" s="449"/>
      <c r="B18" s="450"/>
      <c r="C18" s="255"/>
      <c r="D18" s="260" t="s">
        <v>94</v>
      </c>
      <c r="E18" s="230">
        <v>9</v>
      </c>
      <c r="F18" s="230">
        <v>6</v>
      </c>
      <c r="G18" s="230">
        <v>3</v>
      </c>
      <c r="H18" s="230">
        <v>1</v>
      </c>
      <c r="I18" s="230">
        <v>8</v>
      </c>
      <c r="J18" s="232">
        <v>0</v>
      </c>
      <c r="K18" s="232">
        <v>0</v>
      </c>
      <c r="L18" s="232">
        <v>0</v>
      </c>
      <c r="M18" s="203"/>
    </row>
    <row r="19" spans="1:13" s="184" customFormat="1" ht="15.6" customHeight="1">
      <c r="A19" s="449"/>
      <c r="B19" s="450"/>
      <c r="C19" s="259" t="s">
        <v>648</v>
      </c>
      <c r="D19" s="260" t="s">
        <v>87</v>
      </c>
      <c r="E19" s="230">
        <v>28</v>
      </c>
      <c r="F19" s="230">
        <v>17</v>
      </c>
      <c r="G19" s="230">
        <v>11</v>
      </c>
      <c r="H19" s="230">
        <v>3</v>
      </c>
      <c r="I19" s="230">
        <v>25</v>
      </c>
      <c r="J19" s="230">
        <v>11</v>
      </c>
      <c r="K19" s="230">
        <v>10</v>
      </c>
      <c r="L19" s="230">
        <v>1</v>
      </c>
      <c r="M19" s="203"/>
    </row>
    <row r="20" spans="1:13" s="184" customFormat="1" ht="15.6" customHeight="1">
      <c r="A20" s="449"/>
      <c r="B20" s="450"/>
      <c r="C20" s="255"/>
      <c r="D20" s="260" t="s">
        <v>94</v>
      </c>
      <c r="E20" s="230">
        <v>10</v>
      </c>
      <c r="F20" s="230">
        <v>8</v>
      </c>
      <c r="G20" s="230">
        <v>2</v>
      </c>
      <c r="H20" s="230">
        <v>3</v>
      </c>
      <c r="I20" s="230">
        <v>7</v>
      </c>
      <c r="J20" s="230">
        <v>3</v>
      </c>
      <c r="K20" s="230">
        <v>2</v>
      </c>
      <c r="L20" s="230">
        <v>1</v>
      </c>
      <c r="M20" s="203"/>
    </row>
    <row r="21" spans="1:13" s="184" customFormat="1" ht="15.6" customHeight="1">
      <c r="A21" s="449"/>
      <c r="B21" s="450"/>
      <c r="C21" s="259" t="s">
        <v>649</v>
      </c>
      <c r="D21" s="260" t="s">
        <v>87</v>
      </c>
      <c r="E21" s="230">
        <v>65</v>
      </c>
      <c r="F21" s="230">
        <v>37</v>
      </c>
      <c r="G21" s="230">
        <v>28</v>
      </c>
      <c r="H21" s="230">
        <v>6</v>
      </c>
      <c r="I21" s="230">
        <v>59</v>
      </c>
      <c r="J21" s="230">
        <v>22</v>
      </c>
      <c r="K21" s="230">
        <v>15</v>
      </c>
      <c r="L21" s="230">
        <v>7</v>
      </c>
      <c r="M21" s="203"/>
    </row>
    <row r="22" spans="1:13" s="184" customFormat="1" ht="15.6" customHeight="1">
      <c r="A22" s="449"/>
      <c r="B22" s="450"/>
      <c r="C22" s="255"/>
      <c r="D22" s="260" t="s">
        <v>94</v>
      </c>
      <c r="E22" s="230">
        <v>30</v>
      </c>
      <c r="F22" s="230">
        <v>17</v>
      </c>
      <c r="G22" s="230">
        <v>13</v>
      </c>
      <c r="H22" s="230">
        <v>6</v>
      </c>
      <c r="I22" s="230">
        <v>24</v>
      </c>
      <c r="J22" s="230">
        <v>7</v>
      </c>
      <c r="K22" s="230">
        <v>3</v>
      </c>
      <c r="L22" s="230">
        <v>4</v>
      </c>
      <c r="M22" s="203"/>
    </row>
    <row r="23" spans="1:13" s="184" customFormat="1" ht="15.6" customHeight="1">
      <c r="A23" s="447" t="s">
        <v>697</v>
      </c>
      <c r="B23" s="448"/>
      <c r="C23" s="255"/>
      <c r="D23" s="256"/>
      <c r="E23" s="230">
        <v>505</v>
      </c>
      <c r="F23" s="230">
        <v>277</v>
      </c>
      <c r="G23" s="230">
        <v>228</v>
      </c>
      <c r="H23" s="230">
        <v>104</v>
      </c>
      <c r="I23" s="230">
        <v>401</v>
      </c>
      <c r="J23" s="230">
        <v>138</v>
      </c>
      <c r="K23" s="230">
        <v>77</v>
      </c>
      <c r="L23" s="230">
        <v>61</v>
      </c>
      <c r="M23" s="203"/>
    </row>
    <row r="24" spans="1:13" s="184" customFormat="1" ht="15.6" customHeight="1">
      <c r="A24" s="449"/>
      <c r="B24" s="450"/>
      <c r="C24" s="259" t="s">
        <v>647</v>
      </c>
      <c r="D24" s="260" t="s">
        <v>87</v>
      </c>
      <c r="E24" s="230">
        <v>28</v>
      </c>
      <c r="F24" s="230">
        <v>19</v>
      </c>
      <c r="G24" s="230">
        <v>9</v>
      </c>
      <c r="H24" s="230">
        <v>5</v>
      </c>
      <c r="I24" s="230">
        <v>23</v>
      </c>
      <c r="J24" s="232">
        <v>0</v>
      </c>
      <c r="K24" s="232">
        <v>0</v>
      </c>
      <c r="L24" s="232">
        <v>0</v>
      </c>
      <c r="M24" s="203"/>
    </row>
    <row r="25" spans="1:13" s="184" customFormat="1" ht="15.6" customHeight="1">
      <c r="A25" s="449"/>
      <c r="B25" s="450"/>
      <c r="C25" s="255"/>
      <c r="D25" s="260" t="s">
        <v>94</v>
      </c>
      <c r="E25" s="230">
        <v>11</v>
      </c>
      <c r="F25" s="230">
        <v>7</v>
      </c>
      <c r="G25" s="230">
        <v>4</v>
      </c>
      <c r="H25" s="230">
        <v>1</v>
      </c>
      <c r="I25" s="230">
        <v>10</v>
      </c>
      <c r="J25" s="232">
        <v>0</v>
      </c>
      <c r="K25" s="232">
        <v>0</v>
      </c>
      <c r="L25" s="232">
        <v>0</v>
      </c>
      <c r="M25" s="203"/>
    </row>
    <row r="26" spans="1:13" s="184" customFormat="1" ht="15.6" customHeight="1">
      <c r="A26" s="449"/>
      <c r="B26" s="450"/>
      <c r="C26" s="259" t="s">
        <v>648</v>
      </c>
      <c r="D26" s="260" t="s">
        <v>87</v>
      </c>
      <c r="E26" s="230">
        <v>93</v>
      </c>
      <c r="F26" s="230">
        <v>48</v>
      </c>
      <c r="G26" s="230">
        <v>45</v>
      </c>
      <c r="H26" s="230">
        <v>21</v>
      </c>
      <c r="I26" s="230">
        <v>72</v>
      </c>
      <c r="J26" s="230">
        <v>34</v>
      </c>
      <c r="K26" s="230">
        <v>18</v>
      </c>
      <c r="L26" s="230">
        <v>16</v>
      </c>
      <c r="M26" s="203"/>
    </row>
    <row r="27" spans="1:13" s="184" customFormat="1" ht="15.6" customHeight="1">
      <c r="A27" s="449"/>
      <c r="B27" s="450"/>
      <c r="C27" s="255"/>
      <c r="D27" s="260" t="s">
        <v>94</v>
      </c>
      <c r="E27" s="230">
        <v>44</v>
      </c>
      <c r="F27" s="230">
        <v>25</v>
      </c>
      <c r="G27" s="230">
        <v>19</v>
      </c>
      <c r="H27" s="230">
        <v>14</v>
      </c>
      <c r="I27" s="230">
        <v>30</v>
      </c>
      <c r="J27" s="230">
        <v>16</v>
      </c>
      <c r="K27" s="230">
        <v>9</v>
      </c>
      <c r="L27" s="230">
        <v>7</v>
      </c>
      <c r="M27" s="203"/>
    </row>
    <row r="28" spans="1:13" s="184" customFormat="1" ht="15.6" customHeight="1">
      <c r="A28" s="449"/>
      <c r="B28" s="450"/>
      <c r="C28" s="259" t="s">
        <v>649</v>
      </c>
      <c r="D28" s="260" t="s">
        <v>87</v>
      </c>
      <c r="E28" s="230">
        <v>188</v>
      </c>
      <c r="F28" s="230">
        <v>105</v>
      </c>
      <c r="G28" s="230">
        <v>83</v>
      </c>
      <c r="H28" s="230">
        <v>33</v>
      </c>
      <c r="I28" s="230">
        <v>155</v>
      </c>
      <c r="J28" s="230">
        <v>48</v>
      </c>
      <c r="K28" s="230">
        <v>28</v>
      </c>
      <c r="L28" s="230">
        <v>20</v>
      </c>
      <c r="M28" s="203"/>
    </row>
    <row r="29" spans="1:13" s="184" customFormat="1" ht="15.6" customHeight="1">
      <c r="A29" s="449"/>
      <c r="B29" s="450"/>
      <c r="C29" s="255"/>
      <c r="D29" s="260" t="s">
        <v>94</v>
      </c>
      <c r="E29" s="230">
        <v>141</v>
      </c>
      <c r="F29" s="230">
        <v>73</v>
      </c>
      <c r="G29" s="230">
        <v>68</v>
      </c>
      <c r="H29" s="230">
        <v>30</v>
      </c>
      <c r="I29" s="230">
        <v>111</v>
      </c>
      <c r="J29" s="230">
        <v>40</v>
      </c>
      <c r="K29" s="230">
        <v>22</v>
      </c>
      <c r="L29" s="230">
        <v>18</v>
      </c>
      <c r="M29" s="203"/>
    </row>
    <row r="30" spans="1:13" s="184" customFormat="1" ht="15.6" customHeight="1">
      <c r="A30" s="447" t="s">
        <v>698</v>
      </c>
      <c r="B30" s="448"/>
      <c r="C30" s="255"/>
      <c r="D30" s="256"/>
      <c r="E30" s="230">
        <v>318</v>
      </c>
      <c r="F30" s="230">
        <v>145</v>
      </c>
      <c r="G30" s="230">
        <v>173</v>
      </c>
      <c r="H30" s="230">
        <v>61</v>
      </c>
      <c r="I30" s="230">
        <v>257</v>
      </c>
      <c r="J30" s="230">
        <v>83</v>
      </c>
      <c r="K30" s="230">
        <v>37</v>
      </c>
      <c r="L30" s="230">
        <v>46</v>
      </c>
      <c r="M30" s="203"/>
    </row>
    <row r="31" spans="1:13" s="184" customFormat="1" ht="15.6" customHeight="1">
      <c r="A31" s="449"/>
      <c r="B31" s="450"/>
      <c r="C31" s="259" t="s">
        <v>647</v>
      </c>
      <c r="D31" s="260" t="s">
        <v>87</v>
      </c>
      <c r="E31" s="230">
        <v>9</v>
      </c>
      <c r="F31" s="230">
        <v>6</v>
      </c>
      <c r="G31" s="230">
        <v>3</v>
      </c>
      <c r="H31" s="230">
        <v>2</v>
      </c>
      <c r="I31" s="230">
        <v>7</v>
      </c>
      <c r="J31" s="232">
        <v>0</v>
      </c>
      <c r="K31" s="232">
        <v>0</v>
      </c>
      <c r="L31" s="232">
        <v>0</v>
      </c>
      <c r="M31" s="203"/>
    </row>
    <row r="32" spans="1:13" s="184" customFormat="1" ht="15.6" customHeight="1">
      <c r="A32" s="449"/>
      <c r="B32" s="450"/>
      <c r="C32" s="255"/>
      <c r="D32" s="260" t="s">
        <v>94</v>
      </c>
      <c r="E32" s="230">
        <v>4</v>
      </c>
      <c r="F32" s="230">
        <v>3</v>
      </c>
      <c r="G32" s="230">
        <v>1</v>
      </c>
      <c r="H32" s="230">
        <v>1</v>
      </c>
      <c r="I32" s="230">
        <v>3</v>
      </c>
      <c r="J32" s="232">
        <v>0</v>
      </c>
      <c r="K32" s="232">
        <v>0</v>
      </c>
      <c r="L32" s="232">
        <v>0</v>
      </c>
      <c r="M32" s="203"/>
    </row>
    <row r="33" spans="1:13" s="184" customFormat="1" ht="15.6" customHeight="1">
      <c r="A33" s="449"/>
      <c r="B33" s="450"/>
      <c r="C33" s="259" t="s">
        <v>648</v>
      </c>
      <c r="D33" s="260" t="s">
        <v>87</v>
      </c>
      <c r="E33" s="230">
        <v>67</v>
      </c>
      <c r="F33" s="230">
        <v>30</v>
      </c>
      <c r="G33" s="230">
        <v>37</v>
      </c>
      <c r="H33" s="230">
        <v>18</v>
      </c>
      <c r="I33" s="230">
        <v>49</v>
      </c>
      <c r="J33" s="230">
        <v>13</v>
      </c>
      <c r="K33" s="230">
        <v>7</v>
      </c>
      <c r="L33" s="230">
        <v>6</v>
      </c>
      <c r="M33" s="203"/>
    </row>
    <row r="34" spans="1:13" s="184" customFormat="1" ht="15.6" customHeight="1">
      <c r="A34" s="449"/>
      <c r="B34" s="450"/>
      <c r="C34" s="255"/>
      <c r="D34" s="260" t="s">
        <v>94</v>
      </c>
      <c r="E34" s="230">
        <v>27</v>
      </c>
      <c r="F34" s="230">
        <v>13</v>
      </c>
      <c r="G34" s="230">
        <v>14</v>
      </c>
      <c r="H34" s="230">
        <v>7</v>
      </c>
      <c r="I34" s="230">
        <v>20</v>
      </c>
      <c r="J34" s="230">
        <v>13</v>
      </c>
      <c r="K34" s="230">
        <v>7</v>
      </c>
      <c r="L34" s="230">
        <v>6</v>
      </c>
      <c r="M34" s="203"/>
    </row>
    <row r="35" spans="1:13" s="184" customFormat="1" ht="15.6" customHeight="1">
      <c r="A35" s="449"/>
      <c r="B35" s="450"/>
      <c r="C35" s="259" t="s">
        <v>649</v>
      </c>
      <c r="D35" s="260" t="s">
        <v>87</v>
      </c>
      <c r="E35" s="230">
        <v>136</v>
      </c>
      <c r="F35" s="230">
        <v>62</v>
      </c>
      <c r="G35" s="230">
        <v>74</v>
      </c>
      <c r="H35" s="230">
        <v>11</v>
      </c>
      <c r="I35" s="230">
        <v>125</v>
      </c>
      <c r="J35" s="230">
        <v>27</v>
      </c>
      <c r="K35" s="230">
        <v>8</v>
      </c>
      <c r="L35" s="230">
        <v>19</v>
      </c>
      <c r="M35" s="203"/>
    </row>
    <row r="36" spans="1:13" s="184" customFormat="1" ht="15.6" customHeight="1">
      <c r="A36" s="449"/>
      <c r="B36" s="450"/>
      <c r="C36" s="255"/>
      <c r="D36" s="260" t="s">
        <v>94</v>
      </c>
      <c r="E36" s="230">
        <v>75</v>
      </c>
      <c r="F36" s="230">
        <v>31</v>
      </c>
      <c r="G36" s="230">
        <v>44</v>
      </c>
      <c r="H36" s="230">
        <v>22</v>
      </c>
      <c r="I36" s="230">
        <v>53</v>
      </c>
      <c r="J36" s="230">
        <v>30</v>
      </c>
      <c r="K36" s="230">
        <v>15</v>
      </c>
      <c r="L36" s="230">
        <v>15</v>
      </c>
      <c r="M36" s="203"/>
    </row>
    <row r="37" spans="1:13" s="184" customFormat="1" ht="15.6" customHeight="1">
      <c r="A37" s="447" t="s">
        <v>699</v>
      </c>
      <c r="B37" s="448"/>
      <c r="C37" s="255"/>
      <c r="D37" s="256"/>
      <c r="E37" s="230">
        <v>22</v>
      </c>
      <c r="F37" s="230">
        <v>12</v>
      </c>
      <c r="G37" s="230">
        <v>10</v>
      </c>
      <c r="H37" s="230">
        <v>22</v>
      </c>
      <c r="I37" s="232">
        <v>0</v>
      </c>
      <c r="J37" s="232">
        <v>0</v>
      </c>
      <c r="K37" s="232">
        <v>0</v>
      </c>
      <c r="L37" s="232">
        <v>0</v>
      </c>
      <c r="M37" s="203"/>
    </row>
    <row r="38" spans="1:13" s="184" customFormat="1" ht="15.6" customHeight="1">
      <c r="A38" s="449"/>
      <c r="B38" s="450"/>
      <c r="C38" s="259" t="s">
        <v>637</v>
      </c>
      <c r="D38" s="260" t="s">
        <v>87</v>
      </c>
      <c r="E38" s="230">
        <v>22</v>
      </c>
      <c r="F38" s="230">
        <v>12</v>
      </c>
      <c r="G38" s="230">
        <v>10</v>
      </c>
      <c r="H38" s="230">
        <v>22</v>
      </c>
      <c r="I38" s="232">
        <v>0</v>
      </c>
      <c r="J38" s="232">
        <v>0</v>
      </c>
      <c r="K38" s="232">
        <v>0</v>
      </c>
      <c r="L38" s="232">
        <v>0</v>
      </c>
      <c r="M38" s="203"/>
    </row>
    <row r="39" spans="1:13" s="184" customFormat="1" ht="15.6" customHeight="1">
      <c r="A39" s="447" t="s">
        <v>700</v>
      </c>
      <c r="B39" s="448"/>
      <c r="C39" s="255"/>
      <c r="D39" s="256"/>
      <c r="E39" s="230">
        <v>245</v>
      </c>
      <c r="F39" s="230">
        <v>156</v>
      </c>
      <c r="G39" s="230">
        <v>89</v>
      </c>
      <c r="H39" s="230">
        <v>46</v>
      </c>
      <c r="I39" s="230">
        <v>199</v>
      </c>
      <c r="J39" s="230">
        <v>73</v>
      </c>
      <c r="K39" s="230">
        <v>47</v>
      </c>
      <c r="L39" s="230">
        <v>26</v>
      </c>
      <c r="M39" s="203"/>
    </row>
    <row r="40" spans="1:13" s="184" customFormat="1" ht="15.6" customHeight="1">
      <c r="A40" s="449"/>
      <c r="B40" s="450"/>
      <c r="C40" s="259" t="s">
        <v>647</v>
      </c>
      <c r="D40" s="260" t="s">
        <v>87</v>
      </c>
      <c r="E40" s="230">
        <v>8</v>
      </c>
      <c r="F40" s="230">
        <v>5</v>
      </c>
      <c r="G40" s="230">
        <v>3</v>
      </c>
      <c r="H40" s="230">
        <v>1</v>
      </c>
      <c r="I40" s="230">
        <v>7</v>
      </c>
      <c r="J40" s="230">
        <v>1</v>
      </c>
      <c r="K40" s="230">
        <v>1</v>
      </c>
      <c r="L40" s="232">
        <v>0</v>
      </c>
      <c r="M40" s="203"/>
    </row>
    <row r="41" spans="1:13" s="184" customFormat="1" ht="15.6" customHeight="1">
      <c r="A41" s="449"/>
      <c r="B41" s="450"/>
      <c r="C41" s="255"/>
      <c r="D41" s="260" t="s">
        <v>94</v>
      </c>
      <c r="E41" s="230">
        <v>1</v>
      </c>
      <c r="F41" s="232">
        <v>0</v>
      </c>
      <c r="G41" s="230">
        <v>1</v>
      </c>
      <c r="H41" s="232">
        <v>0</v>
      </c>
      <c r="I41" s="230">
        <v>1</v>
      </c>
      <c r="J41" s="232">
        <v>0</v>
      </c>
      <c r="K41" s="232">
        <v>0</v>
      </c>
      <c r="L41" s="232">
        <v>0</v>
      </c>
      <c r="M41" s="203"/>
    </row>
    <row r="42" spans="1:13" s="184" customFormat="1" ht="15.6" customHeight="1">
      <c r="A42" s="449"/>
      <c r="B42" s="450"/>
      <c r="C42" s="259" t="s">
        <v>648</v>
      </c>
      <c r="D42" s="260" t="s">
        <v>87</v>
      </c>
      <c r="E42" s="230">
        <v>37</v>
      </c>
      <c r="F42" s="230">
        <v>21</v>
      </c>
      <c r="G42" s="230">
        <v>16</v>
      </c>
      <c r="H42" s="230">
        <v>14</v>
      </c>
      <c r="I42" s="230">
        <v>23</v>
      </c>
      <c r="J42" s="230">
        <v>17</v>
      </c>
      <c r="K42" s="230">
        <v>13</v>
      </c>
      <c r="L42" s="230">
        <v>4</v>
      </c>
      <c r="M42" s="203"/>
    </row>
    <row r="43" spans="1:13" s="184" customFormat="1" ht="15.6" customHeight="1">
      <c r="A43" s="449"/>
      <c r="B43" s="450"/>
      <c r="C43" s="255"/>
      <c r="D43" s="260" t="s">
        <v>94</v>
      </c>
      <c r="E43" s="230">
        <v>14</v>
      </c>
      <c r="F43" s="230">
        <v>8</v>
      </c>
      <c r="G43" s="230">
        <v>6</v>
      </c>
      <c r="H43" s="230">
        <v>5</v>
      </c>
      <c r="I43" s="230">
        <v>9</v>
      </c>
      <c r="J43" s="230">
        <v>5</v>
      </c>
      <c r="K43" s="230">
        <v>2</v>
      </c>
      <c r="L43" s="230">
        <v>3</v>
      </c>
      <c r="M43" s="203"/>
    </row>
    <row r="44" spans="1:13" s="184" customFormat="1" ht="15.6" customHeight="1">
      <c r="A44" s="449"/>
      <c r="B44" s="450"/>
      <c r="C44" s="259" t="s">
        <v>649</v>
      </c>
      <c r="D44" s="260" t="s">
        <v>87</v>
      </c>
      <c r="E44" s="230">
        <v>113</v>
      </c>
      <c r="F44" s="230">
        <v>72</v>
      </c>
      <c r="G44" s="230">
        <v>41</v>
      </c>
      <c r="H44" s="230">
        <v>14</v>
      </c>
      <c r="I44" s="230">
        <v>99</v>
      </c>
      <c r="J44" s="230">
        <v>35</v>
      </c>
      <c r="K44" s="230">
        <v>22</v>
      </c>
      <c r="L44" s="230">
        <v>13</v>
      </c>
      <c r="M44" s="203"/>
    </row>
    <row r="45" spans="1:13" s="184" customFormat="1" ht="15.6" customHeight="1">
      <c r="A45" s="449"/>
      <c r="B45" s="450"/>
      <c r="C45" s="255"/>
      <c r="D45" s="260" t="s">
        <v>94</v>
      </c>
      <c r="E45" s="230">
        <v>72</v>
      </c>
      <c r="F45" s="230">
        <v>50</v>
      </c>
      <c r="G45" s="230">
        <v>22</v>
      </c>
      <c r="H45" s="230">
        <v>12</v>
      </c>
      <c r="I45" s="230">
        <v>60</v>
      </c>
      <c r="J45" s="230">
        <v>15</v>
      </c>
      <c r="K45" s="230">
        <v>9</v>
      </c>
      <c r="L45" s="230">
        <v>6</v>
      </c>
      <c r="M45" s="203"/>
    </row>
    <row r="46" spans="1:13" s="184" customFormat="1" ht="15.6" customHeight="1">
      <c r="A46" s="447" t="s">
        <v>701</v>
      </c>
      <c r="B46" s="448"/>
      <c r="C46" s="255"/>
      <c r="D46" s="256"/>
      <c r="E46" s="230">
        <v>75</v>
      </c>
      <c r="F46" s="230">
        <v>40</v>
      </c>
      <c r="G46" s="230">
        <v>35</v>
      </c>
      <c r="H46" s="230">
        <v>16</v>
      </c>
      <c r="I46" s="230">
        <v>59</v>
      </c>
      <c r="J46" s="230">
        <v>33</v>
      </c>
      <c r="K46" s="230">
        <v>21</v>
      </c>
      <c r="L46" s="230">
        <v>12</v>
      </c>
      <c r="M46" s="203"/>
    </row>
    <row r="47" spans="1:13" s="184" customFormat="1" ht="15.6" customHeight="1">
      <c r="A47" s="449"/>
      <c r="B47" s="450"/>
      <c r="C47" s="259" t="s">
        <v>647</v>
      </c>
      <c r="D47" s="260" t="s">
        <v>87</v>
      </c>
      <c r="E47" s="230">
        <v>2</v>
      </c>
      <c r="F47" s="232">
        <v>0</v>
      </c>
      <c r="G47" s="230">
        <v>2</v>
      </c>
      <c r="H47" s="230">
        <v>1</v>
      </c>
      <c r="I47" s="230">
        <v>1</v>
      </c>
      <c r="J47" s="232">
        <v>0</v>
      </c>
      <c r="K47" s="232">
        <v>0</v>
      </c>
      <c r="L47" s="232">
        <v>0</v>
      </c>
      <c r="M47" s="203"/>
    </row>
    <row r="48" spans="1:13" s="184" customFormat="1" ht="15.6" customHeight="1">
      <c r="A48" s="449"/>
      <c r="B48" s="450"/>
      <c r="C48" s="259" t="s">
        <v>648</v>
      </c>
      <c r="D48" s="260" t="s">
        <v>87</v>
      </c>
      <c r="E48" s="230">
        <v>18</v>
      </c>
      <c r="F48" s="230">
        <v>10</v>
      </c>
      <c r="G48" s="230">
        <v>8</v>
      </c>
      <c r="H48" s="230">
        <v>6</v>
      </c>
      <c r="I48" s="230">
        <v>12</v>
      </c>
      <c r="J48" s="230">
        <v>14</v>
      </c>
      <c r="K48" s="230">
        <v>9</v>
      </c>
      <c r="L48" s="230">
        <v>5</v>
      </c>
      <c r="M48" s="203"/>
    </row>
    <row r="49" spans="1:13" s="184" customFormat="1" ht="15.6" customHeight="1">
      <c r="A49" s="449"/>
      <c r="B49" s="450"/>
      <c r="C49" s="255"/>
      <c r="D49" s="260" t="s">
        <v>94</v>
      </c>
      <c r="E49" s="230">
        <v>6</v>
      </c>
      <c r="F49" s="230">
        <v>2</v>
      </c>
      <c r="G49" s="230">
        <v>4</v>
      </c>
      <c r="H49" s="230">
        <v>1</v>
      </c>
      <c r="I49" s="230">
        <v>5</v>
      </c>
      <c r="J49" s="232">
        <v>0</v>
      </c>
      <c r="K49" s="232">
        <v>0</v>
      </c>
      <c r="L49" s="232">
        <v>0</v>
      </c>
      <c r="M49" s="203"/>
    </row>
    <row r="50" spans="1:13" s="184" customFormat="1" ht="15.6" customHeight="1">
      <c r="A50" s="449"/>
      <c r="B50" s="450"/>
      <c r="C50" s="259" t="s">
        <v>649</v>
      </c>
      <c r="D50" s="260" t="s">
        <v>87</v>
      </c>
      <c r="E50" s="230">
        <v>36</v>
      </c>
      <c r="F50" s="230">
        <v>20</v>
      </c>
      <c r="G50" s="230">
        <v>16</v>
      </c>
      <c r="H50" s="230">
        <v>5</v>
      </c>
      <c r="I50" s="230">
        <v>31</v>
      </c>
      <c r="J50" s="230">
        <v>16</v>
      </c>
      <c r="K50" s="230">
        <v>10</v>
      </c>
      <c r="L50" s="230">
        <v>6</v>
      </c>
      <c r="M50" s="203"/>
    </row>
    <row r="51" spans="1:13" s="184" customFormat="1" ht="15.6" customHeight="1">
      <c r="A51" s="449"/>
      <c r="B51" s="450"/>
      <c r="C51" s="255"/>
      <c r="D51" s="260" t="s">
        <v>94</v>
      </c>
      <c r="E51" s="230">
        <v>13</v>
      </c>
      <c r="F51" s="230">
        <v>8</v>
      </c>
      <c r="G51" s="230">
        <v>5</v>
      </c>
      <c r="H51" s="230">
        <v>3</v>
      </c>
      <c r="I51" s="230">
        <v>10</v>
      </c>
      <c r="J51" s="230">
        <v>3</v>
      </c>
      <c r="K51" s="230">
        <v>2</v>
      </c>
      <c r="L51" s="230">
        <v>1</v>
      </c>
      <c r="M51" s="203"/>
    </row>
    <row r="52" spans="1:13" s="184" customFormat="1" ht="15.6" customHeight="1">
      <c r="A52" s="447" t="s">
        <v>702</v>
      </c>
      <c r="B52" s="448"/>
      <c r="C52" s="255"/>
      <c r="D52" s="256"/>
      <c r="E52" s="230">
        <v>132</v>
      </c>
      <c r="F52" s="230">
        <v>97</v>
      </c>
      <c r="G52" s="230">
        <v>35</v>
      </c>
      <c r="H52" s="230">
        <v>31</v>
      </c>
      <c r="I52" s="230">
        <v>101</v>
      </c>
      <c r="J52" s="230">
        <v>36</v>
      </c>
      <c r="K52" s="230">
        <v>25</v>
      </c>
      <c r="L52" s="230">
        <v>11</v>
      </c>
      <c r="M52" s="203"/>
    </row>
    <row r="53" spans="1:13" s="184" customFormat="1" ht="15.6" customHeight="1">
      <c r="A53" s="449"/>
      <c r="B53" s="450"/>
      <c r="C53" s="259" t="s">
        <v>647</v>
      </c>
      <c r="D53" s="260" t="s">
        <v>87</v>
      </c>
      <c r="E53" s="230">
        <v>3</v>
      </c>
      <c r="F53" s="230">
        <v>2</v>
      </c>
      <c r="G53" s="230">
        <v>1</v>
      </c>
      <c r="H53" s="232">
        <v>0</v>
      </c>
      <c r="I53" s="230">
        <v>3</v>
      </c>
      <c r="J53" s="232">
        <v>0</v>
      </c>
      <c r="K53" s="232">
        <v>0</v>
      </c>
      <c r="L53" s="232">
        <v>0</v>
      </c>
      <c r="M53" s="203"/>
    </row>
    <row r="54" spans="1:13" s="184" customFormat="1" ht="15.6" customHeight="1">
      <c r="A54" s="449"/>
      <c r="B54" s="450"/>
      <c r="C54" s="255"/>
      <c r="D54" s="260" t="s">
        <v>94</v>
      </c>
      <c r="E54" s="230">
        <v>1</v>
      </c>
      <c r="F54" s="230">
        <v>1</v>
      </c>
      <c r="G54" s="232">
        <v>0</v>
      </c>
      <c r="H54" s="232">
        <v>0</v>
      </c>
      <c r="I54" s="230">
        <v>1</v>
      </c>
      <c r="J54" s="230">
        <v>1</v>
      </c>
      <c r="K54" s="232">
        <v>0</v>
      </c>
      <c r="L54" s="230">
        <v>1</v>
      </c>
      <c r="M54" s="203"/>
    </row>
    <row r="55" spans="1:13" s="184" customFormat="1" ht="15.6" customHeight="1">
      <c r="A55" s="449"/>
      <c r="B55" s="450"/>
      <c r="C55" s="259" t="s">
        <v>648</v>
      </c>
      <c r="D55" s="260" t="s">
        <v>87</v>
      </c>
      <c r="E55" s="230">
        <v>36</v>
      </c>
      <c r="F55" s="230">
        <v>23</v>
      </c>
      <c r="G55" s="230">
        <v>13</v>
      </c>
      <c r="H55" s="230">
        <v>11</v>
      </c>
      <c r="I55" s="230">
        <v>25</v>
      </c>
      <c r="J55" s="230">
        <v>12</v>
      </c>
      <c r="K55" s="230">
        <v>8</v>
      </c>
      <c r="L55" s="230">
        <v>4</v>
      </c>
      <c r="M55" s="203"/>
    </row>
    <row r="56" spans="1:13" s="184" customFormat="1" ht="15.6" customHeight="1">
      <c r="A56" s="449"/>
      <c r="B56" s="450"/>
      <c r="C56" s="255"/>
      <c r="D56" s="260" t="s">
        <v>94</v>
      </c>
      <c r="E56" s="230">
        <v>9</v>
      </c>
      <c r="F56" s="230">
        <v>8</v>
      </c>
      <c r="G56" s="230">
        <v>1</v>
      </c>
      <c r="H56" s="230">
        <v>1</v>
      </c>
      <c r="I56" s="230">
        <v>8</v>
      </c>
      <c r="J56" s="230">
        <v>7</v>
      </c>
      <c r="K56" s="230">
        <v>6</v>
      </c>
      <c r="L56" s="230">
        <v>1</v>
      </c>
      <c r="M56" s="203"/>
    </row>
    <row r="57" spans="1:13" s="184" customFormat="1" ht="15.6" customHeight="1">
      <c r="A57" s="449"/>
      <c r="B57" s="450"/>
      <c r="C57" s="259" t="s">
        <v>649</v>
      </c>
      <c r="D57" s="260" t="s">
        <v>87</v>
      </c>
      <c r="E57" s="230">
        <v>53</v>
      </c>
      <c r="F57" s="230">
        <v>41</v>
      </c>
      <c r="G57" s="230">
        <v>12</v>
      </c>
      <c r="H57" s="230">
        <v>11</v>
      </c>
      <c r="I57" s="230">
        <v>42</v>
      </c>
      <c r="J57" s="230">
        <v>14</v>
      </c>
      <c r="K57" s="230">
        <v>10</v>
      </c>
      <c r="L57" s="230">
        <v>4</v>
      </c>
      <c r="M57" s="203"/>
    </row>
    <row r="58" spans="1:13" s="184" customFormat="1" ht="15.6" customHeight="1">
      <c r="A58" s="449"/>
      <c r="B58" s="450"/>
      <c r="C58" s="255"/>
      <c r="D58" s="260" t="s">
        <v>94</v>
      </c>
      <c r="E58" s="230">
        <v>30</v>
      </c>
      <c r="F58" s="230">
        <v>22</v>
      </c>
      <c r="G58" s="230">
        <v>8</v>
      </c>
      <c r="H58" s="230">
        <v>8</v>
      </c>
      <c r="I58" s="230">
        <v>22</v>
      </c>
      <c r="J58" s="230">
        <v>2</v>
      </c>
      <c r="K58" s="230">
        <v>1</v>
      </c>
      <c r="L58" s="230">
        <v>1</v>
      </c>
      <c r="M58" s="203"/>
    </row>
    <row r="59" spans="1:13" s="184" customFormat="1" ht="15.6" customHeight="1">
      <c r="A59" s="447" t="s">
        <v>703</v>
      </c>
      <c r="B59" s="448"/>
      <c r="C59" s="255"/>
      <c r="D59" s="256"/>
      <c r="E59" s="230">
        <v>50</v>
      </c>
      <c r="F59" s="230">
        <v>36</v>
      </c>
      <c r="G59" s="230">
        <v>14</v>
      </c>
      <c r="H59" s="230">
        <v>9</v>
      </c>
      <c r="I59" s="230">
        <v>41</v>
      </c>
      <c r="J59" s="230">
        <v>14</v>
      </c>
      <c r="K59" s="230">
        <v>10</v>
      </c>
      <c r="L59" s="230">
        <v>4</v>
      </c>
      <c r="M59" s="203"/>
    </row>
    <row r="60" spans="1:13" s="184" customFormat="1" ht="15.6" customHeight="1">
      <c r="A60" s="449"/>
      <c r="B60" s="450"/>
      <c r="C60" s="259" t="s">
        <v>647</v>
      </c>
      <c r="D60" s="260" t="s">
        <v>87</v>
      </c>
      <c r="E60" s="230">
        <v>1</v>
      </c>
      <c r="F60" s="230">
        <v>1</v>
      </c>
      <c r="G60" s="232">
        <v>0</v>
      </c>
      <c r="H60" s="230">
        <v>1</v>
      </c>
      <c r="I60" s="232">
        <v>0</v>
      </c>
      <c r="J60" s="232">
        <v>0</v>
      </c>
      <c r="K60" s="232">
        <v>0</v>
      </c>
      <c r="L60" s="232">
        <v>0</v>
      </c>
      <c r="M60" s="203"/>
    </row>
    <row r="61" spans="1:13" s="184" customFormat="1" ht="15.6" customHeight="1">
      <c r="A61" s="449"/>
      <c r="B61" s="450"/>
      <c r="C61" s="259" t="s">
        <v>648</v>
      </c>
      <c r="D61" s="260" t="s">
        <v>87</v>
      </c>
      <c r="E61" s="230">
        <v>14</v>
      </c>
      <c r="F61" s="230">
        <v>9</v>
      </c>
      <c r="G61" s="230">
        <v>5</v>
      </c>
      <c r="H61" s="230">
        <v>3</v>
      </c>
      <c r="I61" s="230">
        <v>11</v>
      </c>
      <c r="J61" s="230">
        <v>7</v>
      </c>
      <c r="K61" s="230">
        <v>6</v>
      </c>
      <c r="L61" s="230">
        <v>1</v>
      </c>
      <c r="M61" s="203"/>
    </row>
    <row r="62" spans="1:13" s="184" customFormat="1" ht="15.6" customHeight="1">
      <c r="A62" s="449"/>
      <c r="B62" s="450"/>
      <c r="C62" s="255"/>
      <c r="D62" s="260" t="s">
        <v>94</v>
      </c>
      <c r="E62" s="230">
        <v>1</v>
      </c>
      <c r="F62" s="230">
        <v>1</v>
      </c>
      <c r="G62" s="232">
        <v>0</v>
      </c>
      <c r="H62" s="232">
        <v>0</v>
      </c>
      <c r="I62" s="230">
        <v>1</v>
      </c>
      <c r="J62" s="230">
        <v>1</v>
      </c>
      <c r="K62" s="230">
        <v>1</v>
      </c>
      <c r="L62" s="232">
        <v>0</v>
      </c>
      <c r="M62" s="203"/>
    </row>
    <row r="63" spans="1:13" s="184" customFormat="1" ht="15.6" customHeight="1">
      <c r="A63" s="449"/>
      <c r="B63" s="450"/>
      <c r="C63" s="259" t="s">
        <v>649</v>
      </c>
      <c r="D63" s="260" t="s">
        <v>87</v>
      </c>
      <c r="E63" s="230">
        <v>32</v>
      </c>
      <c r="F63" s="230">
        <v>23</v>
      </c>
      <c r="G63" s="230">
        <v>9</v>
      </c>
      <c r="H63" s="230">
        <v>5</v>
      </c>
      <c r="I63" s="230">
        <v>27</v>
      </c>
      <c r="J63" s="230">
        <v>5</v>
      </c>
      <c r="K63" s="230">
        <v>2</v>
      </c>
      <c r="L63" s="230">
        <v>3</v>
      </c>
      <c r="M63" s="203"/>
    </row>
    <row r="64" spans="1:13" s="184" customFormat="1" ht="15.6" customHeight="1">
      <c r="A64" s="449"/>
      <c r="B64" s="450"/>
      <c r="C64" s="255"/>
      <c r="D64" s="260" t="s">
        <v>94</v>
      </c>
      <c r="E64" s="230">
        <v>2</v>
      </c>
      <c r="F64" s="230">
        <v>2</v>
      </c>
      <c r="G64" s="232">
        <v>0</v>
      </c>
      <c r="H64" s="232">
        <v>0</v>
      </c>
      <c r="I64" s="230">
        <v>2</v>
      </c>
      <c r="J64" s="230">
        <v>1</v>
      </c>
      <c r="K64" s="230">
        <v>1</v>
      </c>
      <c r="L64" s="232">
        <v>0</v>
      </c>
      <c r="M64" s="203"/>
    </row>
    <row r="65" spans="1:13" s="184" customFormat="1" ht="15.6" customHeight="1">
      <c r="A65" s="447" t="s">
        <v>704</v>
      </c>
      <c r="B65" s="448"/>
      <c r="C65" s="255"/>
      <c r="D65" s="256"/>
      <c r="E65" s="230">
        <v>102</v>
      </c>
      <c r="F65" s="230">
        <v>56</v>
      </c>
      <c r="G65" s="230">
        <v>46</v>
      </c>
      <c r="H65" s="230">
        <v>16</v>
      </c>
      <c r="I65" s="230">
        <v>86</v>
      </c>
      <c r="J65" s="230">
        <v>22</v>
      </c>
      <c r="K65" s="230">
        <v>11</v>
      </c>
      <c r="L65" s="230">
        <v>11</v>
      </c>
      <c r="M65" s="203"/>
    </row>
    <row r="66" spans="1:13" s="184" customFormat="1" ht="15.6" customHeight="1">
      <c r="A66" s="449"/>
      <c r="B66" s="450"/>
      <c r="C66" s="259" t="s">
        <v>647</v>
      </c>
      <c r="D66" s="260" t="s">
        <v>87</v>
      </c>
      <c r="E66" s="230">
        <v>2</v>
      </c>
      <c r="F66" s="232">
        <v>0</v>
      </c>
      <c r="G66" s="230">
        <v>2</v>
      </c>
      <c r="H66" s="232">
        <v>0</v>
      </c>
      <c r="I66" s="230">
        <v>2</v>
      </c>
      <c r="J66" s="230">
        <v>1</v>
      </c>
      <c r="K66" s="230">
        <v>1</v>
      </c>
      <c r="L66" s="232">
        <v>0</v>
      </c>
      <c r="M66" s="203"/>
    </row>
    <row r="67" spans="1:13" s="184" customFormat="1" ht="15.6" customHeight="1">
      <c r="A67" s="449"/>
      <c r="B67" s="450"/>
      <c r="C67" s="259" t="s">
        <v>648</v>
      </c>
      <c r="D67" s="260" t="s">
        <v>87</v>
      </c>
      <c r="E67" s="230">
        <v>25</v>
      </c>
      <c r="F67" s="230">
        <v>10</v>
      </c>
      <c r="G67" s="230">
        <v>15</v>
      </c>
      <c r="H67" s="230">
        <v>3</v>
      </c>
      <c r="I67" s="230">
        <v>22</v>
      </c>
      <c r="J67" s="230">
        <v>6</v>
      </c>
      <c r="K67" s="230">
        <v>4</v>
      </c>
      <c r="L67" s="230">
        <v>2</v>
      </c>
      <c r="M67" s="203"/>
    </row>
    <row r="68" spans="1:13" s="184" customFormat="1" ht="15.6" customHeight="1">
      <c r="A68" s="449"/>
      <c r="B68" s="450"/>
      <c r="C68" s="255"/>
      <c r="D68" s="260" t="s">
        <v>94</v>
      </c>
      <c r="E68" s="230">
        <v>5</v>
      </c>
      <c r="F68" s="230">
        <v>5</v>
      </c>
      <c r="G68" s="232">
        <v>0</v>
      </c>
      <c r="H68" s="230">
        <v>1</v>
      </c>
      <c r="I68" s="230">
        <v>4</v>
      </c>
      <c r="J68" s="230">
        <v>1</v>
      </c>
      <c r="K68" s="232">
        <v>0</v>
      </c>
      <c r="L68" s="230">
        <v>1</v>
      </c>
      <c r="M68" s="203"/>
    </row>
    <row r="69" spans="1:13" s="184" customFormat="1" ht="15.6" customHeight="1">
      <c r="A69" s="449"/>
      <c r="B69" s="450"/>
      <c r="C69" s="259" t="s">
        <v>649</v>
      </c>
      <c r="D69" s="260" t="s">
        <v>87</v>
      </c>
      <c r="E69" s="230">
        <v>61</v>
      </c>
      <c r="F69" s="230">
        <v>35</v>
      </c>
      <c r="G69" s="230">
        <v>26</v>
      </c>
      <c r="H69" s="230">
        <v>8</v>
      </c>
      <c r="I69" s="230">
        <v>53</v>
      </c>
      <c r="J69" s="230">
        <v>14</v>
      </c>
      <c r="K69" s="230">
        <v>6</v>
      </c>
      <c r="L69" s="230">
        <v>8</v>
      </c>
      <c r="M69" s="203"/>
    </row>
    <row r="70" spans="1:13" s="184" customFormat="1" ht="15.6" customHeight="1">
      <c r="A70" s="449"/>
      <c r="B70" s="450"/>
      <c r="C70" s="255"/>
      <c r="D70" s="260" t="s">
        <v>94</v>
      </c>
      <c r="E70" s="230">
        <v>9</v>
      </c>
      <c r="F70" s="230">
        <v>6</v>
      </c>
      <c r="G70" s="230">
        <v>3</v>
      </c>
      <c r="H70" s="230">
        <v>4</v>
      </c>
      <c r="I70" s="230">
        <v>5</v>
      </c>
      <c r="J70" s="232">
        <v>0</v>
      </c>
      <c r="K70" s="232">
        <v>0</v>
      </c>
      <c r="L70" s="232">
        <v>0</v>
      </c>
      <c r="M70" s="203"/>
    </row>
    <row r="71" spans="1:13" s="184" customFormat="1" ht="15.6" customHeight="1">
      <c r="A71" s="447" t="s">
        <v>705</v>
      </c>
      <c r="B71" s="448"/>
      <c r="C71" s="255"/>
      <c r="D71" s="256"/>
      <c r="E71" s="230">
        <v>85</v>
      </c>
      <c r="F71" s="230">
        <v>65</v>
      </c>
      <c r="G71" s="230">
        <v>20</v>
      </c>
      <c r="H71" s="230">
        <v>14</v>
      </c>
      <c r="I71" s="230">
        <v>71</v>
      </c>
      <c r="J71" s="230">
        <v>21</v>
      </c>
      <c r="K71" s="230">
        <v>13</v>
      </c>
      <c r="L71" s="230">
        <v>8</v>
      </c>
      <c r="M71" s="203"/>
    </row>
    <row r="72" spans="1:13" s="184" customFormat="1" ht="15.6" customHeight="1">
      <c r="A72" s="449"/>
      <c r="B72" s="450"/>
      <c r="C72" s="259" t="s">
        <v>647</v>
      </c>
      <c r="D72" s="260" t="s">
        <v>87</v>
      </c>
      <c r="E72" s="230">
        <v>1</v>
      </c>
      <c r="F72" s="232">
        <v>0</v>
      </c>
      <c r="G72" s="230">
        <v>1</v>
      </c>
      <c r="H72" s="232">
        <v>0</v>
      </c>
      <c r="I72" s="230">
        <v>1</v>
      </c>
      <c r="J72" s="230">
        <v>1</v>
      </c>
      <c r="K72" s="230">
        <v>1</v>
      </c>
      <c r="L72" s="232">
        <v>0</v>
      </c>
      <c r="M72" s="203"/>
    </row>
    <row r="73" spans="1:13" s="184" customFormat="1" ht="15.6" customHeight="1">
      <c r="A73" s="449"/>
      <c r="B73" s="450"/>
      <c r="C73" s="259" t="s">
        <v>648</v>
      </c>
      <c r="D73" s="260" t="s">
        <v>87</v>
      </c>
      <c r="E73" s="230">
        <v>10</v>
      </c>
      <c r="F73" s="230">
        <v>8</v>
      </c>
      <c r="G73" s="230">
        <v>2</v>
      </c>
      <c r="H73" s="230">
        <v>4</v>
      </c>
      <c r="I73" s="230">
        <v>6</v>
      </c>
      <c r="J73" s="230">
        <v>2</v>
      </c>
      <c r="K73" s="230">
        <v>1</v>
      </c>
      <c r="L73" s="230">
        <v>1</v>
      </c>
      <c r="M73" s="203"/>
    </row>
    <row r="74" spans="1:13" s="184" customFormat="1" ht="15.6" customHeight="1">
      <c r="A74" s="449"/>
      <c r="B74" s="450"/>
      <c r="C74" s="259" t="s">
        <v>649</v>
      </c>
      <c r="D74" s="260" t="s">
        <v>87</v>
      </c>
      <c r="E74" s="230">
        <v>67</v>
      </c>
      <c r="F74" s="230">
        <v>54</v>
      </c>
      <c r="G74" s="230">
        <v>13</v>
      </c>
      <c r="H74" s="230">
        <v>6</v>
      </c>
      <c r="I74" s="230">
        <v>61</v>
      </c>
      <c r="J74" s="230">
        <v>15</v>
      </c>
      <c r="K74" s="230">
        <v>8</v>
      </c>
      <c r="L74" s="230">
        <v>7</v>
      </c>
      <c r="M74" s="203"/>
    </row>
    <row r="75" spans="1:13" s="184" customFormat="1" ht="15.6" customHeight="1">
      <c r="A75" s="449"/>
      <c r="B75" s="450"/>
      <c r="C75" s="255"/>
      <c r="D75" s="260" t="s">
        <v>94</v>
      </c>
      <c r="E75" s="230">
        <v>7</v>
      </c>
      <c r="F75" s="230">
        <v>3</v>
      </c>
      <c r="G75" s="230">
        <v>4</v>
      </c>
      <c r="H75" s="230">
        <v>4</v>
      </c>
      <c r="I75" s="230">
        <v>3</v>
      </c>
      <c r="J75" s="230">
        <v>3</v>
      </c>
      <c r="K75" s="230">
        <v>3</v>
      </c>
      <c r="L75" s="232">
        <v>0</v>
      </c>
      <c r="M75" s="203"/>
    </row>
    <row r="76" spans="1:13" s="184" customFormat="1" ht="15.6" customHeight="1">
      <c r="A76" s="447" t="s">
        <v>706</v>
      </c>
      <c r="B76" s="448"/>
      <c r="C76" s="255"/>
      <c r="D76" s="256"/>
      <c r="E76" s="230">
        <v>70</v>
      </c>
      <c r="F76" s="230">
        <v>45</v>
      </c>
      <c r="G76" s="230">
        <v>25</v>
      </c>
      <c r="H76" s="230">
        <v>11</v>
      </c>
      <c r="I76" s="230">
        <v>59</v>
      </c>
      <c r="J76" s="230">
        <v>23</v>
      </c>
      <c r="K76" s="230">
        <v>15</v>
      </c>
      <c r="L76" s="230">
        <v>8</v>
      </c>
      <c r="M76" s="203"/>
    </row>
    <row r="77" spans="1:13" s="184" customFormat="1" ht="15.6" customHeight="1">
      <c r="A77" s="449"/>
      <c r="B77" s="450"/>
      <c r="C77" s="259" t="s">
        <v>647</v>
      </c>
      <c r="D77" s="260" t="s">
        <v>87</v>
      </c>
      <c r="E77" s="230">
        <v>2</v>
      </c>
      <c r="F77" s="230">
        <v>2</v>
      </c>
      <c r="G77" s="232">
        <v>0</v>
      </c>
      <c r="H77" s="232">
        <v>0</v>
      </c>
      <c r="I77" s="230">
        <v>2</v>
      </c>
      <c r="J77" s="232">
        <v>0</v>
      </c>
      <c r="K77" s="232">
        <v>0</v>
      </c>
      <c r="L77" s="232">
        <v>0</v>
      </c>
      <c r="M77" s="203"/>
    </row>
    <row r="78" spans="1:13" s="184" customFormat="1" ht="15.6" customHeight="1">
      <c r="A78" s="449"/>
      <c r="B78" s="450"/>
      <c r="C78" s="255"/>
      <c r="D78" s="260" t="s">
        <v>94</v>
      </c>
      <c r="E78" s="230">
        <v>3</v>
      </c>
      <c r="F78" s="230">
        <v>3</v>
      </c>
      <c r="G78" s="232">
        <v>0</v>
      </c>
      <c r="H78" s="232">
        <v>0</v>
      </c>
      <c r="I78" s="230">
        <v>3</v>
      </c>
      <c r="J78" s="232">
        <v>0</v>
      </c>
      <c r="K78" s="232">
        <v>0</v>
      </c>
      <c r="L78" s="232">
        <v>0</v>
      </c>
      <c r="M78" s="203"/>
    </row>
    <row r="79" spans="1:13" s="184" customFormat="1" ht="15.6" customHeight="1">
      <c r="A79" s="449"/>
      <c r="B79" s="450"/>
      <c r="C79" s="259" t="s">
        <v>648</v>
      </c>
      <c r="D79" s="260" t="s">
        <v>87</v>
      </c>
      <c r="E79" s="230">
        <v>9</v>
      </c>
      <c r="F79" s="230">
        <v>7</v>
      </c>
      <c r="G79" s="230">
        <v>2</v>
      </c>
      <c r="H79" s="230">
        <v>3</v>
      </c>
      <c r="I79" s="230">
        <v>6</v>
      </c>
      <c r="J79" s="230">
        <v>4</v>
      </c>
      <c r="K79" s="230">
        <v>3</v>
      </c>
      <c r="L79" s="230">
        <v>1</v>
      </c>
      <c r="M79" s="203"/>
    </row>
    <row r="80" spans="1:13" s="184" customFormat="1" ht="15.6" customHeight="1">
      <c r="A80" s="449"/>
      <c r="B80" s="450"/>
      <c r="C80" s="255"/>
      <c r="D80" s="260" t="s">
        <v>94</v>
      </c>
      <c r="E80" s="230">
        <v>4</v>
      </c>
      <c r="F80" s="230">
        <v>4</v>
      </c>
      <c r="G80" s="232">
        <v>0</v>
      </c>
      <c r="H80" s="230">
        <v>2</v>
      </c>
      <c r="I80" s="230">
        <v>2</v>
      </c>
      <c r="J80" s="230">
        <v>3</v>
      </c>
      <c r="K80" s="230">
        <v>1</v>
      </c>
      <c r="L80" s="230">
        <v>2</v>
      </c>
      <c r="M80" s="203"/>
    </row>
    <row r="81" spans="1:13" s="184" customFormat="1" ht="15.6" customHeight="1">
      <c r="A81" s="449"/>
      <c r="B81" s="450"/>
      <c r="C81" s="259" t="s">
        <v>649</v>
      </c>
      <c r="D81" s="260" t="s">
        <v>87</v>
      </c>
      <c r="E81" s="230">
        <v>43</v>
      </c>
      <c r="F81" s="230">
        <v>24</v>
      </c>
      <c r="G81" s="230">
        <v>19</v>
      </c>
      <c r="H81" s="230">
        <v>5</v>
      </c>
      <c r="I81" s="230">
        <v>38</v>
      </c>
      <c r="J81" s="230">
        <v>15</v>
      </c>
      <c r="K81" s="230">
        <v>10</v>
      </c>
      <c r="L81" s="230">
        <v>5</v>
      </c>
      <c r="M81" s="203"/>
    </row>
    <row r="82" spans="1:13" s="184" customFormat="1" ht="15.6" customHeight="1">
      <c r="A82" s="449"/>
      <c r="B82" s="450"/>
      <c r="C82" s="255"/>
      <c r="D82" s="260" t="s">
        <v>94</v>
      </c>
      <c r="E82" s="230">
        <v>9</v>
      </c>
      <c r="F82" s="230">
        <v>5</v>
      </c>
      <c r="G82" s="230">
        <v>4</v>
      </c>
      <c r="H82" s="230">
        <v>1</v>
      </c>
      <c r="I82" s="230">
        <v>8</v>
      </c>
      <c r="J82" s="230">
        <v>1</v>
      </c>
      <c r="K82" s="230">
        <v>1</v>
      </c>
      <c r="L82" s="232">
        <v>0</v>
      </c>
      <c r="M82" s="203"/>
    </row>
    <row r="83" spans="1:13" s="184" customFormat="1" ht="15.6" customHeight="1">
      <c r="A83" s="447" t="s">
        <v>707</v>
      </c>
      <c r="B83" s="448"/>
      <c r="C83" s="255"/>
      <c r="D83" s="256"/>
      <c r="E83" s="230">
        <v>42</v>
      </c>
      <c r="F83" s="230">
        <v>15</v>
      </c>
      <c r="G83" s="230">
        <v>27</v>
      </c>
      <c r="H83" s="230">
        <v>7</v>
      </c>
      <c r="I83" s="230">
        <v>35</v>
      </c>
      <c r="J83" s="230">
        <v>11</v>
      </c>
      <c r="K83" s="230">
        <v>5</v>
      </c>
      <c r="L83" s="230">
        <v>6</v>
      </c>
      <c r="M83" s="203"/>
    </row>
    <row r="84" spans="1:13" s="184" customFormat="1" ht="15.6" customHeight="1">
      <c r="A84" s="449"/>
      <c r="B84" s="450"/>
      <c r="C84" s="259" t="s">
        <v>647</v>
      </c>
      <c r="D84" s="260" t="s">
        <v>94</v>
      </c>
      <c r="E84" s="230">
        <v>1</v>
      </c>
      <c r="F84" s="230">
        <v>1</v>
      </c>
      <c r="G84" s="232">
        <v>0</v>
      </c>
      <c r="H84" s="232">
        <v>0</v>
      </c>
      <c r="I84" s="230">
        <v>1</v>
      </c>
      <c r="J84" s="232">
        <v>0</v>
      </c>
      <c r="K84" s="232">
        <v>0</v>
      </c>
      <c r="L84" s="232">
        <v>0</v>
      </c>
      <c r="M84" s="203"/>
    </row>
    <row r="85" spans="1:13" s="184" customFormat="1" ht="15.6" customHeight="1">
      <c r="A85" s="449"/>
      <c r="B85" s="450"/>
      <c r="C85" s="259" t="s">
        <v>648</v>
      </c>
      <c r="D85" s="260" t="s">
        <v>87</v>
      </c>
      <c r="E85" s="230">
        <v>10</v>
      </c>
      <c r="F85" s="230">
        <v>5</v>
      </c>
      <c r="G85" s="230">
        <v>5</v>
      </c>
      <c r="H85" s="230">
        <v>3</v>
      </c>
      <c r="I85" s="230">
        <v>7</v>
      </c>
      <c r="J85" s="230">
        <v>3</v>
      </c>
      <c r="K85" s="232">
        <v>0</v>
      </c>
      <c r="L85" s="230">
        <v>3</v>
      </c>
      <c r="M85" s="203"/>
    </row>
    <row r="86" spans="1:13" s="184" customFormat="1" ht="15.6" customHeight="1">
      <c r="A86" s="449"/>
      <c r="B86" s="450"/>
      <c r="C86" s="255"/>
      <c r="D86" s="260" t="s">
        <v>94</v>
      </c>
      <c r="E86" s="230">
        <v>6</v>
      </c>
      <c r="F86" s="230">
        <v>1</v>
      </c>
      <c r="G86" s="230">
        <v>5</v>
      </c>
      <c r="H86" s="232">
        <v>0</v>
      </c>
      <c r="I86" s="230">
        <v>6</v>
      </c>
      <c r="J86" s="230">
        <v>1</v>
      </c>
      <c r="K86" s="230">
        <v>1</v>
      </c>
      <c r="L86" s="232">
        <v>0</v>
      </c>
      <c r="M86" s="203"/>
    </row>
    <row r="87" spans="1:13" s="184" customFormat="1" ht="15.6" customHeight="1">
      <c r="A87" s="449"/>
      <c r="B87" s="450"/>
      <c r="C87" s="259" t="s">
        <v>649</v>
      </c>
      <c r="D87" s="260" t="s">
        <v>87</v>
      </c>
      <c r="E87" s="230">
        <v>19</v>
      </c>
      <c r="F87" s="230">
        <v>7</v>
      </c>
      <c r="G87" s="230">
        <v>12</v>
      </c>
      <c r="H87" s="230">
        <v>4</v>
      </c>
      <c r="I87" s="230">
        <v>15</v>
      </c>
      <c r="J87" s="230">
        <v>2</v>
      </c>
      <c r="K87" s="230">
        <v>1</v>
      </c>
      <c r="L87" s="230">
        <v>1</v>
      </c>
      <c r="M87" s="203"/>
    </row>
    <row r="88" spans="1:13" s="184" customFormat="1" ht="15.6" customHeight="1">
      <c r="A88" s="449"/>
      <c r="B88" s="450"/>
      <c r="C88" s="255"/>
      <c r="D88" s="260" t="s">
        <v>94</v>
      </c>
      <c r="E88" s="230">
        <v>6</v>
      </c>
      <c r="F88" s="230">
        <v>1</v>
      </c>
      <c r="G88" s="230">
        <v>5</v>
      </c>
      <c r="H88" s="232">
        <v>0</v>
      </c>
      <c r="I88" s="230">
        <v>6</v>
      </c>
      <c r="J88" s="230">
        <v>5</v>
      </c>
      <c r="K88" s="230">
        <v>3</v>
      </c>
      <c r="L88" s="230">
        <v>2</v>
      </c>
      <c r="M88" s="203"/>
    </row>
    <row r="89" spans="1:13" s="184" customFormat="1" ht="15.6" customHeight="1">
      <c r="A89" s="447" t="s">
        <v>708</v>
      </c>
      <c r="B89" s="448"/>
      <c r="C89" s="255"/>
      <c r="D89" s="256"/>
      <c r="E89" s="230">
        <v>77</v>
      </c>
      <c r="F89" s="230">
        <v>39</v>
      </c>
      <c r="G89" s="230">
        <v>38</v>
      </c>
      <c r="H89" s="230">
        <v>14</v>
      </c>
      <c r="I89" s="230">
        <v>63</v>
      </c>
      <c r="J89" s="230">
        <v>22</v>
      </c>
      <c r="K89" s="230">
        <v>9</v>
      </c>
      <c r="L89" s="230">
        <v>13</v>
      </c>
      <c r="M89" s="203"/>
    </row>
    <row r="90" spans="1:13" s="184" customFormat="1" ht="15.6" customHeight="1">
      <c r="A90" s="449"/>
      <c r="B90" s="450"/>
      <c r="C90" s="259" t="s">
        <v>647</v>
      </c>
      <c r="D90" s="260" t="s">
        <v>87</v>
      </c>
      <c r="E90" s="230">
        <v>2</v>
      </c>
      <c r="F90" s="230">
        <v>2</v>
      </c>
      <c r="G90" s="232">
        <v>0</v>
      </c>
      <c r="H90" s="230">
        <v>1</v>
      </c>
      <c r="I90" s="230">
        <v>1</v>
      </c>
      <c r="J90" s="232">
        <v>0</v>
      </c>
      <c r="K90" s="232">
        <v>0</v>
      </c>
      <c r="L90" s="232">
        <v>0</v>
      </c>
      <c r="M90" s="203"/>
    </row>
    <row r="91" spans="1:13" s="184" customFormat="1" ht="15.6" customHeight="1">
      <c r="A91" s="449"/>
      <c r="B91" s="450"/>
      <c r="C91" s="259" t="s">
        <v>648</v>
      </c>
      <c r="D91" s="260" t="s">
        <v>87</v>
      </c>
      <c r="E91" s="230">
        <v>7</v>
      </c>
      <c r="F91" s="230">
        <v>4</v>
      </c>
      <c r="G91" s="230">
        <v>3</v>
      </c>
      <c r="H91" s="230">
        <v>2</v>
      </c>
      <c r="I91" s="230">
        <v>5</v>
      </c>
      <c r="J91" s="232">
        <v>0</v>
      </c>
      <c r="K91" s="232">
        <v>0</v>
      </c>
      <c r="L91" s="232">
        <v>0</v>
      </c>
      <c r="M91" s="203"/>
    </row>
    <row r="92" spans="1:13" s="184" customFormat="1" ht="15.6" customHeight="1">
      <c r="A92" s="449"/>
      <c r="B92" s="450"/>
      <c r="C92" s="255"/>
      <c r="D92" s="260" t="s">
        <v>94</v>
      </c>
      <c r="E92" s="230">
        <v>2</v>
      </c>
      <c r="F92" s="230">
        <v>1</v>
      </c>
      <c r="G92" s="230">
        <v>1</v>
      </c>
      <c r="H92" s="230">
        <v>1</v>
      </c>
      <c r="I92" s="230">
        <v>1</v>
      </c>
      <c r="J92" s="230">
        <v>3</v>
      </c>
      <c r="K92" s="230">
        <v>1</v>
      </c>
      <c r="L92" s="230">
        <v>2</v>
      </c>
      <c r="M92" s="203"/>
    </row>
    <row r="93" spans="1:13" s="184" customFormat="1" ht="15.6" customHeight="1">
      <c r="A93" s="449"/>
      <c r="B93" s="450"/>
      <c r="C93" s="259" t="s">
        <v>649</v>
      </c>
      <c r="D93" s="260" t="s">
        <v>87</v>
      </c>
      <c r="E93" s="230">
        <v>44</v>
      </c>
      <c r="F93" s="230">
        <v>24</v>
      </c>
      <c r="G93" s="230">
        <v>20</v>
      </c>
      <c r="H93" s="230">
        <v>3</v>
      </c>
      <c r="I93" s="230">
        <v>41</v>
      </c>
      <c r="J93" s="230">
        <v>10</v>
      </c>
      <c r="K93" s="230">
        <v>5</v>
      </c>
      <c r="L93" s="230">
        <v>5</v>
      </c>
      <c r="M93" s="203"/>
    </row>
    <row r="94" spans="1:13" s="184" customFormat="1" ht="15.6" customHeight="1">
      <c r="A94" s="449"/>
      <c r="B94" s="450"/>
      <c r="C94" s="255"/>
      <c r="D94" s="260" t="s">
        <v>94</v>
      </c>
      <c r="E94" s="230">
        <v>22</v>
      </c>
      <c r="F94" s="230">
        <v>8</v>
      </c>
      <c r="G94" s="230">
        <v>14</v>
      </c>
      <c r="H94" s="230">
        <v>7</v>
      </c>
      <c r="I94" s="230">
        <v>15</v>
      </c>
      <c r="J94" s="230">
        <v>9</v>
      </c>
      <c r="K94" s="230">
        <v>3</v>
      </c>
      <c r="L94" s="230">
        <v>6</v>
      </c>
      <c r="M94" s="203"/>
    </row>
    <row r="95" spans="1:13" s="184" customFormat="1" ht="15.6" customHeight="1">
      <c r="A95" s="447" t="s">
        <v>709</v>
      </c>
      <c r="B95" s="448"/>
      <c r="C95" s="255"/>
      <c r="D95" s="256"/>
      <c r="E95" s="230">
        <v>116</v>
      </c>
      <c r="F95" s="230">
        <v>65</v>
      </c>
      <c r="G95" s="230">
        <v>51</v>
      </c>
      <c r="H95" s="230">
        <v>20</v>
      </c>
      <c r="I95" s="230">
        <v>96</v>
      </c>
      <c r="J95" s="230">
        <v>16</v>
      </c>
      <c r="K95" s="230">
        <v>7</v>
      </c>
      <c r="L95" s="230">
        <v>9</v>
      </c>
      <c r="M95" s="203"/>
    </row>
    <row r="96" spans="1:13" s="184" customFormat="1" ht="15.6" customHeight="1">
      <c r="A96" s="449"/>
      <c r="B96" s="450"/>
      <c r="C96" s="259" t="s">
        <v>647</v>
      </c>
      <c r="D96" s="260" t="s">
        <v>87</v>
      </c>
      <c r="E96" s="230">
        <v>1</v>
      </c>
      <c r="F96" s="230">
        <v>1</v>
      </c>
      <c r="G96" s="232">
        <v>0</v>
      </c>
      <c r="H96" s="230">
        <v>1</v>
      </c>
      <c r="I96" s="232">
        <v>0</v>
      </c>
      <c r="J96" s="232">
        <v>0</v>
      </c>
      <c r="K96" s="232">
        <v>0</v>
      </c>
      <c r="L96" s="232">
        <v>0</v>
      </c>
      <c r="M96" s="203"/>
    </row>
    <row r="97" spans="1:13" s="184" customFormat="1" ht="15.6" customHeight="1">
      <c r="A97" s="449"/>
      <c r="B97" s="450"/>
      <c r="C97" s="255"/>
      <c r="D97" s="260" t="s">
        <v>94</v>
      </c>
      <c r="E97" s="230">
        <v>1</v>
      </c>
      <c r="F97" s="230">
        <v>1</v>
      </c>
      <c r="G97" s="232">
        <v>0</v>
      </c>
      <c r="H97" s="232">
        <v>0</v>
      </c>
      <c r="I97" s="230">
        <v>1</v>
      </c>
      <c r="J97" s="232">
        <v>0</v>
      </c>
      <c r="K97" s="232">
        <v>0</v>
      </c>
      <c r="L97" s="232">
        <v>0</v>
      </c>
      <c r="M97" s="203"/>
    </row>
    <row r="98" spans="1:13" s="184" customFormat="1" ht="15.6" customHeight="1">
      <c r="A98" s="449"/>
      <c r="B98" s="450"/>
      <c r="C98" s="259" t="s">
        <v>648</v>
      </c>
      <c r="D98" s="260" t="s">
        <v>87</v>
      </c>
      <c r="E98" s="230">
        <v>18</v>
      </c>
      <c r="F98" s="230">
        <v>14</v>
      </c>
      <c r="G98" s="230">
        <v>4</v>
      </c>
      <c r="H98" s="230">
        <v>6</v>
      </c>
      <c r="I98" s="230">
        <v>12</v>
      </c>
      <c r="J98" s="230">
        <v>3</v>
      </c>
      <c r="K98" s="230">
        <v>3</v>
      </c>
      <c r="L98" s="232">
        <v>0</v>
      </c>
      <c r="M98" s="203"/>
    </row>
    <row r="99" spans="1:13" s="184" customFormat="1" ht="15.6" customHeight="1">
      <c r="A99" s="449"/>
      <c r="B99" s="450"/>
      <c r="C99" s="255"/>
      <c r="D99" s="260" t="s">
        <v>94</v>
      </c>
      <c r="E99" s="230">
        <v>4</v>
      </c>
      <c r="F99" s="230">
        <v>3</v>
      </c>
      <c r="G99" s="230">
        <v>1</v>
      </c>
      <c r="H99" s="230">
        <v>1</v>
      </c>
      <c r="I99" s="230">
        <v>3</v>
      </c>
      <c r="J99" s="232">
        <v>0</v>
      </c>
      <c r="K99" s="232">
        <v>0</v>
      </c>
      <c r="L99" s="232">
        <v>0</v>
      </c>
      <c r="M99" s="203"/>
    </row>
    <row r="100" spans="1:13" s="184" customFormat="1" ht="15.6" customHeight="1">
      <c r="A100" s="449"/>
      <c r="B100" s="450"/>
      <c r="C100" s="259" t="s">
        <v>649</v>
      </c>
      <c r="D100" s="260" t="s">
        <v>87</v>
      </c>
      <c r="E100" s="230">
        <v>81</v>
      </c>
      <c r="F100" s="230">
        <v>42</v>
      </c>
      <c r="G100" s="230">
        <v>39</v>
      </c>
      <c r="H100" s="230">
        <v>7</v>
      </c>
      <c r="I100" s="230">
        <v>74</v>
      </c>
      <c r="J100" s="230">
        <v>10</v>
      </c>
      <c r="K100" s="230">
        <v>3</v>
      </c>
      <c r="L100" s="230">
        <v>7</v>
      </c>
      <c r="M100" s="203"/>
    </row>
    <row r="101" spans="1:13" s="184" customFormat="1" ht="15.6" customHeight="1">
      <c r="A101" s="449"/>
      <c r="B101" s="450"/>
      <c r="C101" s="255"/>
      <c r="D101" s="260" t="s">
        <v>94</v>
      </c>
      <c r="E101" s="230">
        <v>11</v>
      </c>
      <c r="F101" s="230">
        <v>4</v>
      </c>
      <c r="G101" s="230">
        <v>7</v>
      </c>
      <c r="H101" s="230">
        <v>5</v>
      </c>
      <c r="I101" s="230">
        <v>6</v>
      </c>
      <c r="J101" s="230">
        <v>3</v>
      </c>
      <c r="K101" s="230">
        <v>1</v>
      </c>
      <c r="L101" s="230">
        <v>2</v>
      </c>
      <c r="M101" s="203"/>
    </row>
    <row r="102" spans="1:13" s="184" customFormat="1" ht="15.6" customHeight="1">
      <c r="A102" s="447" t="s">
        <v>710</v>
      </c>
      <c r="B102" s="448"/>
      <c r="C102" s="255"/>
      <c r="D102" s="256"/>
      <c r="E102" s="230">
        <v>81</v>
      </c>
      <c r="F102" s="230">
        <v>33</v>
      </c>
      <c r="G102" s="230">
        <v>48</v>
      </c>
      <c r="H102" s="230">
        <v>13</v>
      </c>
      <c r="I102" s="230">
        <v>68</v>
      </c>
      <c r="J102" s="230">
        <v>18</v>
      </c>
      <c r="K102" s="230">
        <v>10</v>
      </c>
      <c r="L102" s="230">
        <v>8</v>
      </c>
      <c r="M102" s="203"/>
    </row>
    <row r="103" spans="1:13" s="184" customFormat="1" ht="15.6" customHeight="1">
      <c r="A103" s="449"/>
      <c r="B103" s="450"/>
      <c r="C103" s="259" t="s">
        <v>647</v>
      </c>
      <c r="D103" s="260" t="s">
        <v>94</v>
      </c>
      <c r="E103" s="230">
        <v>1</v>
      </c>
      <c r="F103" s="230">
        <v>1</v>
      </c>
      <c r="G103" s="232">
        <v>0</v>
      </c>
      <c r="H103" s="232">
        <v>0</v>
      </c>
      <c r="I103" s="230">
        <v>1</v>
      </c>
      <c r="J103" s="230">
        <v>1</v>
      </c>
      <c r="K103" s="230">
        <v>1</v>
      </c>
      <c r="L103" s="232">
        <v>0</v>
      </c>
      <c r="M103" s="203"/>
    </row>
    <row r="104" spans="1:13" s="184" customFormat="1" ht="15.6" customHeight="1">
      <c r="A104" s="449"/>
      <c r="B104" s="450"/>
      <c r="C104" s="259" t="s">
        <v>648</v>
      </c>
      <c r="D104" s="260" t="s">
        <v>87</v>
      </c>
      <c r="E104" s="230">
        <v>11</v>
      </c>
      <c r="F104" s="230">
        <v>6</v>
      </c>
      <c r="G104" s="230">
        <v>5</v>
      </c>
      <c r="H104" s="230">
        <v>2</v>
      </c>
      <c r="I104" s="230">
        <v>9</v>
      </c>
      <c r="J104" s="230">
        <v>2</v>
      </c>
      <c r="K104" s="230">
        <v>2</v>
      </c>
      <c r="L104" s="232">
        <v>0</v>
      </c>
      <c r="M104" s="203"/>
    </row>
    <row r="105" spans="1:13" s="184" customFormat="1" ht="15.6" customHeight="1">
      <c r="A105" s="449"/>
      <c r="B105" s="450"/>
      <c r="C105" s="255"/>
      <c r="D105" s="260" t="s">
        <v>94</v>
      </c>
      <c r="E105" s="230">
        <v>2</v>
      </c>
      <c r="F105" s="232">
        <v>0</v>
      </c>
      <c r="G105" s="230">
        <v>2</v>
      </c>
      <c r="H105" s="232">
        <v>0</v>
      </c>
      <c r="I105" s="230">
        <v>2</v>
      </c>
      <c r="J105" s="232">
        <v>0</v>
      </c>
      <c r="K105" s="232">
        <v>0</v>
      </c>
      <c r="L105" s="232">
        <v>0</v>
      </c>
      <c r="M105" s="203"/>
    </row>
    <row r="106" spans="1:13" s="184" customFormat="1" ht="15.6" customHeight="1">
      <c r="A106" s="449"/>
      <c r="B106" s="450"/>
      <c r="C106" s="259" t="s">
        <v>649</v>
      </c>
      <c r="D106" s="260" t="s">
        <v>87</v>
      </c>
      <c r="E106" s="230">
        <v>56</v>
      </c>
      <c r="F106" s="230">
        <v>23</v>
      </c>
      <c r="G106" s="230">
        <v>33</v>
      </c>
      <c r="H106" s="230">
        <v>7</v>
      </c>
      <c r="I106" s="230">
        <v>49</v>
      </c>
      <c r="J106" s="230">
        <v>13</v>
      </c>
      <c r="K106" s="230">
        <v>6</v>
      </c>
      <c r="L106" s="230">
        <v>7</v>
      </c>
      <c r="M106" s="203"/>
    </row>
    <row r="107" spans="1:13" s="184" customFormat="1" ht="15.6" customHeight="1">
      <c r="A107" s="449"/>
      <c r="B107" s="450"/>
      <c r="C107" s="255"/>
      <c r="D107" s="260" t="s">
        <v>94</v>
      </c>
      <c r="E107" s="230">
        <v>11</v>
      </c>
      <c r="F107" s="230">
        <v>3</v>
      </c>
      <c r="G107" s="230">
        <v>8</v>
      </c>
      <c r="H107" s="230">
        <v>4</v>
      </c>
      <c r="I107" s="230">
        <v>7</v>
      </c>
      <c r="J107" s="230">
        <v>2</v>
      </c>
      <c r="K107" s="230">
        <v>1</v>
      </c>
      <c r="L107" s="230">
        <v>1</v>
      </c>
      <c r="M107" s="203"/>
    </row>
    <row r="108" spans="1:13" s="184" customFormat="1" ht="15.6" customHeight="1">
      <c r="A108" s="447" t="s">
        <v>711</v>
      </c>
      <c r="B108" s="448"/>
      <c r="C108" s="255"/>
      <c r="D108" s="256"/>
      <c r="E108" s="230">
        <v>34</v>
      </c>
      <c r="F108" s="230">
        <v>24</v>
      </c>
      <c r="G108" s="230">
        <v>10</v>
      </c>
      <c r="H108" s="230">
        <v>5</v>
      </c>
      <c r="I108" s="230">
        <v>29</v>
      </c>
      <c r="J108" s="230">
        <v>11</v>
      </c>
      <c r="K108" s="230">
        <v>7</v>
      </c>
      <c r="L108" s="230">
        <v>4</v>
      </c>
      <c r="M108" s="203"/>
    </row>
    <row r="109" spans="1:13" s="184" customFormat="1" ht="15.6" customHeight="1">
      <c r="A109" s="449"/>
      <c r="B109" s="450"/>
      <c r="C109" s="259" t="s">
        <v>649</v>
      </c>
      <c r="D109" s="260" t="s">
        <v>87</v>
      </c>
      <c r="E109" s="230">
        <v>32</v>
      </c>
      <c r="F109" s="230">
        <v>24</v>
      </c>
      <c r="G109" s="230">
        <v>8</v>
      </c>
      <c r="H109" s="230">
        <v>4</v>
      </c>
      <c r="I109" s="230">
        <v>28</v>
      </c>
      <c r="J109" s="230">
        <v>7</v>
      </c>
      <c r="K109" s="230">
        <v>4</v>
      </c>
      <c r="L109" s="230">
        <v>3</v>
      </c>
      <c r="M109" s="203"/>
    </row>
    <row r="110" spans="1:13" s="184" customFormat="1" ht="15.6" customHeight="1">
      <c r="A110" s="449"/>
      <c r="B110" s="450"/>
      <c r="C110" s="255"/>
      <c r="D110" s="260" t="s">
        <v>94</v>
      </c>
      <c r="E110" s="230">
        <v>2</v>
      </c>
      <c r="F110" s="232">
        <v>0</v>
      </c>
      <c r="G110" s="230">
        <v>2</v>
      </c>
      <c r="H110" s="230">
        <v>1</v>
      </c>
      <c r="I110" s="230">
        <v>1</v>
      </c>
      <c r="J110" s="230">
        <v>4</v>
      </c>
      <c r="K110" s="230">
        <v>3</v>
      </c>
      <c r="L110" s="230">
        <v>1</v>
      </c>
      <c r="M110" s="203"/>
    </row>
    <row r="111" spans="1:13" s="184" customFormat="1" ht="15.6" customHeight="1">
      <c r="A111" s="447" t="s">
        <v>712</v>
      </c>
      <c r="B111" s="448"/>
      <c r="C111" s="255"/>
      <c r="D111" s="256"/>
      <c r="E111" s="230">
        <v>120</v>
      </c>
      <c r="F111" s="230">
        <v>49</v>
      </c>
      <c r="G111" s="230">
        <v>71</v>
      </c>
      <c r="H111" s="230">
        <v>16</v>
      </c>
      <c r="I111" s="230">
        <v>104</v>
      </c>
      <c r="J111" s="230">
        <v>35</v>
      </c>
      <c r="K111" s="230">
        <v>15</v>
      </c>
      <c r="L111" s="230">
        <v>20</v>
      </c>
      <c r="M111" s="203"/>
    </row>
    <row r="112" spans="1:13" s="184" customFormat="1" ht="15.6" customHeight="1">
      <c r="A112" s="449"/>
      <c r="B112" s="450"/>
      <c r="C112" s="259" t="s">
        <v>648</v>
      </c>
      <c r="D112" s="260" t="s">
        <v>87</v>
      </c>
      <c r="E112" s="230">
        <v>21</v>
      </c>
      <c r="F112" s="230">
        <v>10</v>
      </c>
      <c r="G112" s="230">
        <v>11</v>
      </c>
      <c r="H112" s="230">
        <v>9</v>
      </c>
      <c r="I112" s="230">
        <v>12</v>
      </c>
      <c r="J112" s="230">
        <v>3</v>
      </c>
      <c r="K112" s="230">
        <v>2</v>
      </c>
      <c r="L112" s="230">
        <v>1</v>
      </c>
      <c r="M112" s="203"/>
    </row>
    <row r="113" spans="1:13" s="184" customFormat="1" ht="15.6" customHeight="1">
      <c r="A113" s="449"/>
      <c r="B113" s="450"/>
      <c r="C113" s="255"/>
      <c r="D113" s="260" t="s">
        <v>94</v>
      </c>
      <c r="E113" s="230">
        <v>7</v>
      </c>
      <c r="F113" s="230">
        <v>2</v>
      </c>
      <c r="G113" s="230">
        <v>5</v>
      </c>
      <c r="H113" s="230">
        <v>1</v>
      </c>
      <c r="I113" s="230">
        <v>6</v>
      </c>
      <c r="J113" s="230">
        <v>1</v>
      </c>
      <c r="K113" s="230">
        <v>1</v>
      </c>
      <c r="L113" s="232">
        <v>0</v>
      </c>
      <c r="M113" s="203"/>
    </row>
    <row r="114" spans="1:13" s="184" customFormat="1" ht="15.6" customHeight="1">
      <c r="A114" s="449"/>
      <c r="B114" s="450"/>
      <c r="C114" s="259" t="s">
        <v>649</v>
      </c>
      <c r="D114" s="260" t="s">
        <v>87</v>
      </c>
      <c r="E114" s="230">
        <v>82</v>
      </c>
      <c r="F114" s="230">
        <v>34</v>
      </c>
      <c r="G114" s="230">
        <v>48</v>
      </c>
      <c r="H114" s="230">
        <v>5</v>
      </c>
      <c r="I114" s="230">
        <v>77</v>
      </c>
      <c r="J114" s="230">
        <v>28</v>
      </c>
      <c r="K114" s="230">
        <v>11</v>
      </c>
      <c r="L114" s="230">
        <v>17</v>
      </c>
      <c r="M114" s="203"/>
    </row>
    <row r="115" spans="1:13" s="184" customFormat="1" ht="15.6" customHeight="1">
      <c r="A115" s="449"/>
      <c r="B115" s="450"/>
      <c r="C115" s="255"/>
      <c r="D115" s="260" t="s">
        <v>94</v>
      </c>
      <c r="E115" s="230">
        <v>10</v>
      </c>
      <c r="F115" s="230">
        <v>3</v>
      </c>
      <c r="G115" s="230">
        <v>7</v>
      </c>
      <c r="H115" s="230">
        <v>1</v>
      </c>
      <c r="I115" s="230">
        <v>9</v>
      </c>
      <c r="J115" s="230">
        <v>3</v>
      </c>
      <c r="K115" s="230">
        <v>1</v>
      </c>
      <c r="L115" s="230">
        <v>2</v>
      </c>
      <c r="M115" s="203"/>
    </row>
    <row r="116" spans="1:13" s="184" customFormat="1" ht="15.6" customHeight="1">
      <c r="A116" s="447" t="s">
        <v>713</v>
      </c>
      <c r="B116" s="448"/>
      <c r="C116" s="255"/>
      <c r="D116" s="256"/>
      <c r="E116" s="230">
        <v>128</v>
      </c>
      <c r="F116" s="230">
        <v>85</v>
      </c>
      <c r="G116" s="230">
        <v>43</v>
      </c>
      <c r="H116" s="230">
        <v>16</v>
      </c>
      <c r="I116" s="230">
        <v>112</v>
      </c>
      <c r="J116" s="230">
        <v>40</v>
      </c>
      <c r="K116" s="230">
        <v>20</v>
      </c>
      <c r="L116" s="230">
        <v>20</v>
      </c>
      <c r="M116" s="203"/>
    </row>
    <row r="117" spans="1:13" s="184" customFormat="1" ht="15.6" customHeight="1">
      <c r="A117" s="449"/>
      <c r="B117" s="450"/>
      <c r="C117" s="259" t="s">
        <v>647</v>
      </c>
      <c r="D117" s="260" t="s">
        <v>87</v>
      </c>
      <c r="E117" s="230">
        <v>6</v>
      </c>
      <c r="F117" s="230">
        <v>4</v>
      </c>
      <c r="G117" s="230">
        <v>2</v>
      </c>
      <c r="H117" s="230">
        <v>1</v>
      </c>
      <c r="I117" s="230">
        <v>5</v>
      </c>
      <c r="J117" s="232">
        <v>0</v>
      </c>
      <c r="K117" s="232">
        <v>0</v>
      </c>
      <c r="L117" s="232">
        <v>0</v>
      </c>
      <c r="M117" s="203"/>
    </row>
    <row r="118" spans="1:13" s="184" customFormat="1" ht="15.6" customHeight="1">
      <c r="A118" s="449"/>
      <c r="B118" s="450"/>
      <c r="C118" s="255"/>
      <c r="D118" s="260" t="s">
        <v>94</v>
      </c>
      <c r="E118" s="230">
        <v>1</v>
      </c>
      <c r="F118" s="232">
        <v>0</v>
      </c>
      <c r="G118" s="230">
        <v>1</v>
      </c>
      <c r="H118" s="232">
        <v>0</v>
      </c>
      <c r="I118" s="230">
        <v>1</v>
      </c>
      <c r="J118" s="232">
        <v>0</v>
      </c>
      <c r="K118" s="232">
        <v>0</v>
      </c>
      <c r="L118" s="232">
        <v>0</v>
      </c>
      <c r="M118" s="203"/>
    </row>
    <row r="119" spans="1:13" s="184" customFormat="1" ht="15.6" customHeight="1">
      <c r="A119" s="449"/>
      <c r="B119" s="450"/>
      <c r="C119" s="259" t="s">
        <v>648</v>
      </c>
      <c r="D119" s="260" t="s">
        <v>87</v>
      </c>
      <c r="E119" s="230">
        <v>27</v>
      </c>
      <c r="F119" s="230">
        <v>16</v>
      </c>
      <c r="G119" s="230">
        <v>11</v>
      </c>
      <c r="H119" s="230">
        <v>5</v>
      </c>
      <c r="I119" s="230">
        <v>22</v>
      </c>
      <c r="J119" s="230">
        <v>4</v>
      </c>
      <c r="K119" s="230">
        <v>3</v>
      </c>
      <c r="L119" s="230">
        <v>1</v>
      </c>
      <c r="M119" s="203"/>
    </row>
    <row r="120" spans="1:13" s="184" customFormat="1" ht="15.6" customHeight="1">
      <c r="A120" s="449"/>
      <c r="B120" s="450"/>
      <c r="C120" s="255"/>
      <c r="D120" s="260" t="s">
        <v>94</v>
      </c>
      <c r="E120" s="230">
        <v>3</v>
      </c>
      <c r="F120" s="230">
        <v>2</v>
      </c>
      <c r="G120" s="230">
        <v>1</v>
      </c>
      <c r="H120" s="230">
        <v>1</v>
      </c>
      <c r="I120" s="230">
        <v>2</v>
      </c>
      <c r="J120" s="230">
        <v>1</v>
      </c>
      <c r="K120" s="230">
        <v>1</v>
      </c>
      <c r="L120" s="232">
        <v>0</v>
      </c>
      <c r="M120" s="203"/>
    </row>
    <row r="121" spans="1:13" s="184" customFormat="1" ht="15.6" customHeight="1">
      <c r="A121" s="449"/>
      <c r="B121" s="450"/>
      <c r="C121" s="259" t="s">
        <v>649</v>
      </c>
      <c r="D121" s="260" t="s">
        <v>87</v>
      </c>
      <c r="E121" s="230">
        <v>79</v>
      </c>
      <c r="F121" s="230">
        <v>52</v>
      </c>
      <c r="G121" s="230">
        <v>27</v>
      </c>
      <c r="H121" s="230">
        <v>5</v>
      </c>
      <c r="I121" s="230">
        <v>74</v>
      </c>
      <c r="J121" s="230">
        <v>29</v>
      </c>
      <c r="K121" s="230">
        <v>14</v>
      </c>
      <c r="L121" s="230">
        <v>15</v>
      </c>
      <c r="M121" s="203"/>
    </row>
    <row r="122" spans="1:13" s="184" customFormat="1" ht="15.6" customHeight="1">
      <c r="A122" s="449"/>
      <c r="B122" s="450"/>
      <c r="C122" s="255"/>
      <c r="D122" s="260" t="s">
        <v>94</v>
      </c>
      <c r="E122" s="230">
        <v>12</v>
      </c>
      <c r="F122" s="230">
        <v>11</v>
      </c>
      <c r="G122" s="230">
        <v>1</v>
      </c>
      <c r="H122" s="230">
        <v>4</v>
      </c>
      <c r="I122" s="230">
        <v>8</v>
      </c>
      <c r="J122" s="230">
        <v>6</v>
      </c>
      <c r="K122" s="230">
        <v>2</v>
      </c>
      <c r="L122" s="230">
        <v>4</v>
      </c>
      <c r="M122" s="203"/>
    </row>
    <row r="123" spans="1:13" s="184" customFormat="1" ht="15.6" customHeight="1">
      <c r="A123" s="447" t="s">
        <v>714</v>
      </c>
      <c r="B123" s="448"/>
      <c r="C123" s="255"/>
      <c r="D123" s="256"/>
      <c r="E123" s="230">
        <v>39</v>
      </c>
      <c r="F123" s="230">
        <v>28</v>
      </c>
      <c r="G123" s="230">
        <v>11</v>
      </c>
      <c r="H123" s="230">
        <v>5</v>
      </c>
      <c r="I123" s="230">
        <v>34</v>
      </c>
      <c r="J123" s="230">
        <v>8</v>
      </c>
      <c r="K123" s="230">
        <v>2</v>
      </c>
      <c r="L123" s="230">
        <v>6</v>
      </c>
      <c r="M123" s="203"/>
    </row>
    <row r="124" spans="1:13" s="184" customFormat="1" ht="15.6" customHeight="1">
      <c r="A124" s="449"/>
      <c r="B124" s="450"/>
      <c r="C124" s="259" t="s">
        <v>647</v>
      </c>
      <c r="D124" s="260" t="s">
        <v>94</v>
      </c>
      <c r="E124" s="230">
        <v>1</v>
      </c>
      <c r="F124" s="230">
        <v>1</v>
      </c>
      <c r="G124" s="232">
        <v>0</v>
      </c>
      <c r="H124" s="230">
        <v>1</v>
      </c>
      <c r="I124" s="232">
        <v>0</v>
      </c>
      <c r="J124" s="232">
        <v>0</v>
      </c>
      <c r="K124" s="232">
        <v>0</v>
      </c>
      <c r="L124" s="232">
        <v>0</v>
      </c>
      <c r="M124" s="203"/>
    </row>
    <row r="125" spans="1:13" s="184" customFormat="1" ht="15.6" customHeight="1">
      <c r="A125" s="449"/>
      <c r="B125" s="450"/>
      <c r="C125" s="259" t="s">
        <v>648</v>
      </c>
      <c r="D125" s="260" t="s">
        <v>87</v>
      </c>
      <c r="E125" s="230">
        <v>4</v>
      </c>
      <c r="F125" s="230">
        <v>3</v>
      </c>
      <c r="G125" s="230">
        <v>1</v>
      </c>
      <c r="H125" s="230">
        <v>1</v>
      </c>
      <c r="I125" s="230">
        <v>3</v>
      </c>
      <c r="J125" s="230">
        <v>2</v>
      </c>
      <c r="K125" s="232">
        <v>0</v>
      </c>
      <c r="L125" s="230">
        <v>2</v>
      </c>
      <c r="M125" s="203"/>
    </row>
    <row r="126" spans="1:13" s="184" customFormat="1" ht="15.6" customHeight="1">
      <c r="A126" s="449"/>
      <c r="B126" s="450"/>
      <c r="C126" s="255"/>
      <c r="D126" s="260" t="s">
        <v>94</v>
      </c>
      <c r="E126" s="230">
        <v>3</v>
      </c>
      <c r="F126" s="230">
        <v>2</v>
      </c>
      <c r="G126" s="230">
        <v>1</v>
      </c>
      <c r="H126" s="232">
        <v>0</v>
      </c>
      <c r="I126" s="230">
        <v>3</v>
      </c>
      <c r="J126" s="232">
        <v>0</v>
      </c>
      <c r="K126" s="232">
        <v>0</v>
      </c>
      <c r="L126" s="232">
        <v>0</v>
      </c>
      <c r="M126" s="203"/>
    </row>
    <row r="127" spans="1:13" s="184" customFormat="1" ht="15.6" customHeight="1">
      <c r="A127" s="449"/>
      <c r="B127" s="450"/>
      <c r="C127" s="259" t="s">
        <v>649</v>
      </c>
      <c r="D127" s="260" t="s">
        <v>87</v>
      </c>
      <c r="E127" s="230">
        <v>17</v>
      </c>
      <c r="F127" s="230">
        <v>12</v>
      </c>
      <c r="G127" s="230">
        <v>5</v>
      </c>
      <c r="H127" s="230">
        <v>2</v>
      </c>
      <c r="I127" s="230">
        <v>15</v>
      </c>
      <c r="J127" s="230">
        <v>4</v>
      </c>
      <c r="K127" s="230">
        <v>1</v>
      </c>
      <c r="L127" s="230">
        <v>3</v>
      </c>
      <c r="M127" s="203"/>
    </row>
    <row r="128" spans="1:13" s="184" customFormat="1" ht="15.6" customHeight="1">
      <c r="A128" s="449"/>
      <c r="B128" s="450"/>
      <c r="C128" s="255"/>
      <c r="D128" s="260" t="s">
        <v>94</v>
      </c>
      <c r="E128" s="230">
        <v>14</v>
      </c>
      <c r="F128" s="230">
        <v>10</v>
      </c>
      <c r="G128" s="230">
        <v>4</v>
      </c>
      <c r="H128" s="230">
        <v>1</v>
      </c>
      <c r="I128" s="230">
        <v>13</v>
      </c>
      <c r="J128" s="230">
        <v>2</v>
      </c>
      <c r="K128" s="230">
        <v>1</v>
      </c>
      <c r="L128" s="230">
        <v>1</v>
      </c>
      <c r="M128" s="203"/>
    </row>
    <row r="129" spans="1:13" s="184" customFormat="1" ht="15.6" customHeight="1">
      <c r="A129" s="447" t="s">
        <v>715</v>
      </c>
      <c r="B129" s="448"/>
      <c r="C129" s="255"/>
      <c r="D129" s="256"/>
      <c r="E129" s="230">
        <v>29</v>
      </c>
      <c r="F129" s="230">
        <v>10</v>
      </c>
      <c r="G129" s="230">
        <v>19</v>
      </c>
      <c r="H129" s="230">
        <v>1</v>
      </c>
      <c r="I129" s="230">
        <v>28</v>
      </c>
      <c r="J129" s="230">
        <v>15</v>
      </c>
      <c r="K129" s="230">
        <v>7</v>
      </c>
      <c r="L129" s="230">
        <v>8</v>
      </c>
      <c r="M129" s="203"/>
    </row>
    <row r="130" spans="1:13" s="184" customFormat="1" ht="15.6" customHeight="1">
      <c r="A130" s="449"/>
      <c r="B130" s="450"/>
      <c r="C130" s="259" t="s">
        <v>648</v>
      </c>
      <c r="D130" s="260" t="s">
        <v>87</v>
      </c>
      <c r="E130" s="230">
        <v>3</v>
      </c>
      <c r="F130" s="230">
        <v>1</v>
      </c>
      <c r="G130" s="230">
        <v>2</v>
      </c>
      <c r="H130" s="232">
        <v>0</v>
      </c>
      <c r="I130" s="230">
        <v>3</v>
      </c>
      <c r="J130" s="232">
        <v>0</v>
      </c>
      <c r="K130" s="232">
        <v>0</v>
      </c>
      <c r="L130" s="232">
        <v>0</v>
      </c>
      <c r="M130" s="203"/>
    </row>
    <row r="131" spans="1:13" s="184" customFormat="1" ht="15.6" customHeight="1">
      <c r="A131" s="449"/>
      <c r="B131" s="450"/>
      <c r="C131" s="255"/>
      <c r="D131" s="260" t="s">
        <v>94</v>
      </c>
      <c r="E131" s="230">
        <v>2</v>
      </c>
      <c r="F131" s="230">
        <v>1</v>
      </c>
      <c r="G131" s="230">
        <v>1</v>
      </c>
      <c r="H131" s="232">
        <v>0</v>
      </c>
      <c r="I131" s="230">
        <v>2</v>
      </c>
      <c r="J131" s="232">
        <v>0</v>
      </c>
      <c r="K131" s="232">
        <v>0</v>
      </c>
      <c r="L131" s="232">
        <v>0</v>
      </c>
      <c r="M131" s="203"/>
    </row>
    <row r="132" spans="1:13" s="184" customFormat="1" ht="15.6" customHeight="1">
      <c r="A132" s="449"/>
      <c r="B132" s="450"/>
      <c r="C132" s="259" t="s">
        <v>649</v>
      </c>
      <c r="D132" s="260" t="s">
        <v>87</v>
      </c>
      <c r="E132" s="230">
        <v>23</v>
      </c>
      <c r="F132" s="230">
        <v>8</v>
      </c>
      <c r="G132" s="230">
        <v>15</v>
      </c>
      <c r="H132" s="230">
        <v>1</v>
      </c>
      <c r="I132" s="230">
        <v>22</v>
      </c>
      <c r="J132" s="230">
        <v>14</v>
      </c>
      <c r="K132" s="230">
        <v>7</v>
      </c>
      <c r="L132" s="230">
        <v>7</v>
      </c>
      <c r="M132" s="203"/>
    </row>
    <row r="133" spans="1:13" s="184" customFormat="1" ht="15.6" customHeight="1">
      <c r="A133" s="449"/>
      <c r="B133" s="450"/>
      <c r="C133" s="255"/>
      <c r="D133" s="260" t="s">
        <v>94</v>
      </c>
      <c r="E133" s="230">
        <v>1</v>
      </c>
      <c r="F133" s="232">
        <v>0</v>
      </c>
      <c r="G133" s="230">
        <v>1</v>
      </c>
      <c r="H133" s="232">
        <v>0</v>
      </c>
      <c r="I133" s="230">
        <v>1</v>
      </c>
      <c r="J133" s="230">
        <v>1</v>
      </c>
      <c r="K133" s="232">
        <v>0</v>
      </c>
      <c r="L133" s="230">
        <v>1</v>
      </c>
      <c r="M133" s="203"/>
    </row>
    <row r="134" spans="1:13" s="184" customFormat="1" ht="15.6" customHeight="1">
      <c r="A134" s="447" t="s">
        <v>716</v>
      </c>
      <c r="B134" s="448"/>
      <c r="C134" s="255"/>
      <c r="D134" s="256"/>
      <c r="E134" s="230">
        <v>45</v>
      </c>
      <c r="F134" s="230">
        <v>18</v>
      </c>
      <c r="G134" s="230">
        <v>27</v>
      </c>
      <c r="H134" s="230">
        <v>8</v>
      </c>
      <c r="I134" s="230">
        <v>37</v>
      </c>
      <c r="J134" s="230">
        <v>9</v>
      </c>
      <c r="K134" s="230">
        <v>5</v>
      </c>
      <c r="L134" s="230">
        <v>4</v>
      </c>
      <c r="M134" s="203"/>
    </row>
    <row r="135" spans="1:13" s="184" customFormat="1" ht="15.6" customHeight="1">
      <c r="A135" s="449"/>
      <c r="B135" s="450"/>
      <c r="C135" s="259" t="s">
        <v>648</v>
      </c>
      <c r="D135" s="260" t="s">
        <v>87</v>
      </c>
      <c r="E135" s="230">
        <v>4</v>
      </c>
      <c r="F135" s="230">
        <v>2</v>
      </c>
      <c r="G135" s="230">
        <v>2</v>
      </c>
      <c r="H135" s="230">
        <v>1</v>
      </c>
      <c r="I135" s="230">
        <v>3</v>
      </c>
      <c r="J135" s="230">
        <v>2</v>
      </c>
      <c r="K135" s="230">
        <v>2</v>
      </c>
      <c r="L135" s="232">
        <v>0</v>
      </c>
      <c r="M135" s="203"/>
    </row>
    <row r="136" spans="1:13" s="184" customFormat="1" ht="15.6" customHeight="1">
      <c r="A136" s="449"/>
      <c r="B136" s="450"/>
      <c r="C136" s="255"/>
      <c r="D136" s="260" t="s">
        <v>94</v>
      </c>
      <c r="E136" s="230">
        <v>1</v>
      </c>
      <c r="F136" s="232">
        <v>0</v>
      </c>
      <c r="G136" s="230">
        <v>1</v>
      </c>
      <c r="H136" s="232">
        <v>0</v>
      </c>
      <c r="I136" s="230">
        <v>1</v>
      </c>
      <c r="J136" s="232">
        <v>0</v>
      </c>
      <c r="K136" s="232">
        <v>0</v>
      </c>
      <c r="L136" s="232">
        <v>0</v>
      </c>
      <c r="M136" s="203"/>
    </row>
    <row r="137" spans="1:13" s="184" customFormat="1" ht="15.6" customHeight="1">
      <c r="A137" s="449"/>
      <c r="B137" s="450"/>
      <c r="C137" s="259" t="s">
        <v>649</v>
      </c>
      <c r="D137" s="260" t="s">
        <v>87</v>
      </c>
      <c r="E137" s="230">
        <v>30</v>
      </c>
      <c r="F137" s="230">
        <v>11</v>
      </c>
      <c r="G137" s="230">
        <v>19</v>
      </c>
      <c r="H137" s="230">
        <v>4</v>
      </c>
      <c r="I137" s="230">
        <v>26</v>
      </c>
      <c r="J137" s="230">
        <v>5</v>
      </c>
      <c r="K137" s="230">
        <v>3</v>
      </c>
      <c r="L137" s="230">
        <v>2</v>
      </c>
      <c r="M137" s="203"/>
    </row>
    <row r="138" spans="1:13" s="184" customFormat="1" ht="15.6" customHeight="1">
      <c r="A138" s="449"/>
      <c r="B138" s="450"/>
      <c r="C138" s="255"/>
      <c r="D138" s="260" t="s">
        <v>94</v>
      </c>
      <c r="E138" s="230">
        <v>10</v>
      </c>
      <c r="F138" s="230">
        <v>5</v>
      </c>
      <c r="G138" s="230">
        <v>5</v>
      </c>
      <c r="H138" s="230">
        <v>3</v>
      </c>
      <c r="I138" s="230">
        <v>7</v>
      </c>
      <c r="J138" s="230">
        <v>2</v>
      </c>
      <c r="K138" s="232">
        <v>0</v>
      </c>
      <c r="L138" s="230">
        <v>2</v>
      </c>
      <c r="M138" s="203"/>
    </row>
    <row r="139" spans="1:13" s="184" customFormat="1" ht="15.6" customHeight="1">
      <c r="A139" s="447" t="s">
        <v>717</v>
      </c>
      <c r="B139" s="448"/>
      <c r="C139" s="255"/>
      <c r="D139" s="256"/>
      <c r="E139" s="230">
        <v>87</v>
      </c>
      <c r="F139" s="230">
        <v>54</v>
      </c>
      <c r="G139" s="230">
        <v>33</v>
      </c>
      <c r="H139" s="230">
        <v>10</v>
      </c>
      <c r="I139" s="230">
        <v>77</v>
      </c>
      <c r="J139" s="230">
        <v>40</v>
      </c>
      <c r="K139" s="230">
        <v>18</v>
      </c>
      <c r="L139" s="230">
        <v>22</v>
      </c>
      <c r="M139" s="203"/>
    </row>
    <row r="140" spans="1:13" s="184" customFormat="1" ht="15.6" customHeight="1">
      <c r="A140" s="449"/>
      <c r="B140" s="450"/>
      <c r="C140" s="259" t="s">
        <v>647</v>
      </c>
      <c r="D140" s="260" t="s">
        <v>87</v>
      </c>
      <c r="E140" s="230">
        <v>1</v>
      </c>
      <c r="F140" s="232">
        <v>0</v>
      </c>
      <c r="G140" s="230">
        <v>1</v>
      </c>
      <c r="H140" s="230">
        <v>1</v>
      </c>
      <c r="I140" s="232">
        <v>0</v>
      </c>
      <c r="J140" s="230">
        <v>2</v>
      </c>
      <c r="K140" s="230">
        <v>1</v>
      </c>
      <c r="L140" s="230">
        <v>1</v>
      </c>
      <c r="M140" s="203"/>
    </row>
    <row r="141" spans="1:13" s="184" customFormat="1" ht="15.6" customHeight="1">
      <c r="A141" s="449"/>
      <c r="B141" s="450"/>
      <c r="C141" s="259" t="s">
        <v>648</v>
      </c>
      <c r="D141" s="260" t="s">
        <v>87</v>
      </c>
      <c r="E141" s="230">
        <v>9</v>
      </c>
      <c r="F141" s="230">
        <v>6</v>
      </c>
      <c r="G141" s="230">
        <v>3</v>
      </c>
      <c r="H141" s="230">
        <v>2</v>
      </c>
      <c r="I141" s="230">
        <v>7</v>
      </c>
      <c r="J141" s="230">
        <v>6</v>
      </c>
      <c r="K141" s="230">
        <v>4</v>
      </c>
      <c r="L141" s="230">
        <v>2</v>
      </c>
      <c r="M141" s="203"/>
    </row>
    <row r="142" spans="1:13" s="184" customFormat="1" ht="15.6" customHeight="1">
      <c r="A142" s="449"/>
      <c r="B142" s="450"/>
      <c r="C142" s="255"/>
      <c r="D142" s="260" t="s">
        <v>94</v>
      </c>
      <c r="E142" s="230">
        <v>2</v>
      </c>
      <c r="F142" s="230">
        <v>1</v>
      </c>
      <c r="G142" s="230">
        <v>1</v>
      </c>
      <c r="H142" s="230">
        <v>1</v>
      </c>
      <c r="I142" s="230">
        <v>1</v>
      </c>
      <c r="J142" s="232">
        <v>0</v>
      </c>
      <c r="K142" s="232">
        <v>0</v>
      </c>
      <c r="L142" s="232">
        <v>0</v>
      </c>
      <c r="M142" s="203"/>
    </row>
    <row r="143" spans="1:13" s="184" customFormat="1" ht="15.6" customHeight="1">
      <c r="A143" s="449"/>
      <c r="B143" s="450"/>
      <c r="C143" s="259" t="s">
        <v>649</v>
      </c>
      <c r="D143" s="260" t="s">
        <v>87</v>
      </c>
      <c r="E143" s="230">
        <v>66</v>
      </c>
      <c r="F143" s="230">
        <v>41</v>
      </c>
      <c r="G143" s="230">
        <v>25</v>
      </c>
      <c r="H143" s="230">
        <v>3</v>
      </c>
      <c r="I143" s="230">
        <v>63</v>
      </c>
      <c r="J143" s="230">
        <v>26</v>
      </c>
      <c r="K143" s="230">
        <v>9</v>
      </c>
      <c r="L143" s="230">
        <v>17</v>
      </c>
      <c r="M143" s="203"/>
    </row>
    <row r="144" spans="1:13" s="184" customFormat="1" ht="15.6" customHeight="1">
      <c r="A144" s="449"/>
      <c r="B144" s="450"/>
      <c r="C144" s="255"/>
      <c r="D144" s="260" t="s">
        <v>94</v>
      </c>
      <c r="E144" s="230">
        <v>9</v>
      </c>
      <c r="F144" s="230">
        <v>6</v>
      </c>
      <c r="G144" s="230">
        <v>3</v>
      </c>
      <c r="H144" s="230">
        <v>3</v>
      </c>
      <c r="I144" s="230">
        <v>6</v>
      </c>
      <c r="J144" s="230">
        <v>6</v>
      </c>
      <c r="K144" s="230">
        <v>4</v>
      </c>
      <c r="L144" s="230">
        <v>2</v>
      </c>
      <c r="M144" s="203"/>
    </row>
    <row r="145" spans="1:13" s="184" customFormat="1" ht="15.6" customHeight="1">
      <c r="A145" s="447" t="s">
        <v>718</v>
      </c>
      <c r="B145" s="448"/>
      <c r="C145" s="255"/>
      <c r="D145" s="256"/>
      <c r="E145" s="230">
        <v>108</v>
      </c>
      <c r="F145" s="230">
        <v>40</v>
      </c>
      <c r="G145" s="230">
        <v>68</v>
      </c>
      <c r="H145" s="230">
        <v>20</v>
      </c>
      <c r="I145" s="230">
        <v>88</v>
      </c>
      <c r="J145" s="230">
        <v>12</v>
      </c>
      <c r="K145" s="230">
        <v>4</v>
      </c>
      <c r="L145" s="230">
        <v>8</v>
      </c>
      <c r="M145" s="203"/>
    </row>
    <row r="146" spans="1:13" s="184" customFormat="1" ht="15.6" customHeight="1">
      <c r="A146" s="449"/>
      <c r="B146" s="450"/>
      <c r="C146" s="259" t="s">
        <v>647</v>
      </c>
      <c r="D146" s="260" t="s">
        <v>87</v>
      </c>
      <c r="E146" s="230">
        <v>2</v>
      </c>
      <c r="F146" s="230">
        <v>2</v>
      </c>
      <c r="G146" s="232">
        <v>0</v>
      </c>
      <c r="H146" s="230">
        <v>1</v>
      </c>
      <c r="I146" s="230">
        <v>1</v>
      </c>
      <c r="J146" s="232">
        <v>0</v>
      </c>
      <c r="K146" s="232">
        <v>0</v>
      </c>
      <c r="L146" s="232">
        <v>0</v>
      </c>
      <c r="M146" s="203"/>
    </row>
    <row r="147" spans="1:13" s="184" customFormat="1" ht="15.6" customHeight="1">
      <c r="A147" s="449"/>
      <c r="B147" s="450"/>
      <c r="C147" s="259" t="s">
        <v>648</v>
      </c>
      <c r="D147" s="260" t="s">
        <v>87</v>
      </c>
      <c r="E147" s="230">
        <v>39</v>
      </c>
      <c r="F147" s="230">
        <v>15</v>
      </c>
      <c r="G147" s="230">
        <v>24</v>
      </c>
      <c r="H147" s="230">
        <v>8</v>
      </c>
      <c r="I147" s="230">
        <v>31</v>
      </c>
      <c r="J147" s="230">
        <v>2</v>
      </c>
      <c r="K147" s="232">
        <v>0</v>
      </c>
      <c r="L147" s="230">
        <v>2</v>
      </c>
      <c r="M147" s="203"/>
    </row>
    <row r="148" spans="1:13" s="184" customFormat="1" ht="15.6" customHeight="1">
      <c r="A148" s="449"/>
      <c r="B148" s="450"/>
      <c r="C148" s="255"/>
      <c r="D148" s="260" t="s">
        <v>94</v>
      </c>
      <c r="E148" s="230">
        <v>14</v>
      </c>
      <c r="F148" s="230">
        <v>2</v>
      </c>
      <c r="G148" s="230">
        <v>12</v>
      </c>
      <c r="H148" s="230">
        <v>2</v>
      </c>
      <c r="I148" s="230">
        <v>12</v>
      </c>
      <c r="J148" s="230">
        <v>3</v>
      </c>
      <c r="K148" s="230">
        <v>3</v>
      </c>
      <c r="L148" s="232">
        <v>0</v>
      </c>
      <c r="M148" s="203"/>
    </row>
    <row r="149" spans="1:13" s="184" customFormat="1" ht="15.6" customHeight="1">
      <c r="A149" s="449"/>
      <c r="B149" s="450"/>
      <c r="C149" s="259" t="s">
        <v>649</v>
      </c>
      <c r="D149" s="260" t="s">
        <v>87</v>
      </c>
      <c r="E149" s="230">
        <v>38</v>
      </c>
      <c r="F149" s="230">
        <v>14</v>
      </c>
      <c r="G149" s="230">
        <v>24</v>
      </c>
      <c r="H149" s="230">
        <v>7</v>
      </c>
      <c r="I149" s="230">
        <v>31</v>
      </c>
      <c r="J149" s="230">
        <v>7</v>
      </c>
      <c r="K149" s="230">
        <v>1</v>
      </c>
      <c r="L149" s="230">
        <v>6</v>
      </c>
      <c r="M149" s="203"/>
    </row>
    <row r="150" spans="1:13" s="184" customFormat="1" ht="15.6" customHeight="1">
      <c r="A150" s="449"/>
      <c r="B150" s="450"/>
      <c r="C150" s="255"/>
      <c r="D150" s="260" t="s">
        <v>94</v>
      </c>
      <c r="E150" s="230">
        <v>15</v>
      </c>
      <c r="F150" s="230">
        <v>7</v>
      </c>
      <c r="G150" s="230">
        <v>8</v>
      </c>
      <c r="H150" s="230">
        <v>2</v>
      </c>
      <c r="I150" s="230">
        <v>13</v>
      </c>
      <c r="J150" s="232">
        <v>0</v>
      </c>
      <c r="K150" s="232">
        <v>0</v>
      </c>
      <c r="L150" s="232">
        <v>0</v>
      </c>
      <c r="M150" s="203"/>
    </row>
    <row r="151" spans="1:13" s="184" customFormat="1" ht="15.6" customHeight="1">
      <c r="A151" s="447" t="s">
        <v>719</v>
      </c>
      <c r="B151" s="448"/>
      <c r="C151" s="255"/>
      <c r="D151" s="256"/>
      <c r="E151" s="230">
        <v>120</v>
      </c>
      <c r="F151" s="230">
        <v>41</v>
      </c>
      <c r="G151" s="230">
        <v>79</v>
      </c>
      <c r="H151" s="230">
        <v>27</v>
      </c>
      <c r="I151" s="230">
        <v>93</v>
      </c>
      <c r="J151" s="230">
        <v>13</v>
      </c>
      <c r="K151" s="230">
        <v>3</v>
      </c>
      <c r="L151" s="230">
        <v>10</v>
      </c>
      <c r="M151" s="203"/>
    </row>
    <row r="152" spans="1:13" s="184" customFormat="1" ht="15.6" customHeight="1">
      <c r="A152" s="449"/>
      <c r="B152" s="450"/>
      <c r="C152" s="259" t="s">
        <v>647</v>
      </c>
      <c r="D152" s="260" t="s">
        <v>87</v>
      </c>
      <c r="E152" s="230">
        <v>2</v>
      </c>
      <c r="F152" s="230">
        <v>2</v>
      </c>
      <c r="G152" s="232">
        <v>0</v>
      </c>
      <c r="H152" s="230">
        <v>1</v>
      </c>
      <c r="I152" s="230">
        <v>1</v>
      </c>
      <c r="J152" s="230">
        <v>1</v>
      </c>
      <c r="K152" s="232">
        <v>0</v>
      </c>
      <c r="L152" s="230">
        <v>1</v>
      </c>
      <c r="M152" s="203"/>
    </row>
    <row r="153" spans="1:13" s="184" customFormat="1" ht="15.6" customHeight="1">
      <c r="A153" s="449"/>
      <c r="B153" s="450"/>
      <c r="C153" s="255"/>
      <c r="D153" s="260" t="s">
        <v>94</v>
      </c>
      <c r="E153" s="230">
        <v>5</v>
      </c>
      <c r="F153" s="230">
        <v>2</v>
      </c>
      <c r="G153" s="230">
        <v>3</v>
      </c>
      <c r="H153" s="230">
        <v>3</v>
      </c>
      <c r="I153" s="230">
        <v>2</v>
      </c>
      <c r="J153" s="232">
        <v>0</v>
      </c>
      <c r="K153" s="232">
        <v>0</v>
      </c>
      <c r="L153" s="232">
        <v>0</v>
      </c>
      <c r="M153" s="203"/>
    </row>
    <row r="154" spans="1:13" s="184" customFormat="1" ht="15.6" customHeight="1">
      <c r="A154" s="449"/>
      <c r="B154" s="450"/>
      <c r="C154" s="259" t="s">
        <v>648</v>
      </c>
      <c r="D154" s="260" t="s">
        <v>87</v>
      </c>
      <c r="E154" s="230">
        <v>36</v>
      </c>
      <c r="F154" s="230">
        <v>12</v>
      </c>
      <c r="G154" s="230">
        <v>24</v>
      </c>
      <c r="H154" s="230">
        <v>9</v>
      </c>
      <c r="I154" s="230">
        <v>27</v>
      </c>
      <c r="J154" s="230">
        <v>5</v>
      </c>
      <c r="K154" s="230">
        <v>1</v>
      </c>
      <c r="L154" s="230">
        <v>4</v>
      </c>
      <c r="M154" s="203"/>
    </row>
    <row r="155" spans="1:13" s="184" customFormat="1" ht="15.6" customHeight="1">
      <c r="A155" s="449"/>
      <c r="B155" s="450"/>
      <c r="C155" s="255"/>
      <c r="D155" s="260" t="s">
        <v>94</v>
      </c>
      <c r="E155" s="230">
        <v>12</v>
      </c>
      <c r="F155" s="230">
        <v>4</v>
      </c>
      <c r="G155" s="230">
        <v>8</v>
      </c>
      <c r="H155" s="230">
        <v>4</v>
      </c>
      <c r="I155" s="230">
        <v>8</v>
      </c>
      <c r="J155" s="230">
        <v>1</v>
      </c>
      <c r="K155" s="230">
        <v>1</v>
      </c>
      <c r="L155" s="232">
        <v>0</v>
      </c>
      <c r="M155" s="203"/>
    </row>
    <row r="156" spans="1:13" s="184" customFormat="1" ht="15.6" customHeight="1">
      <c r="A156" s="449"/>
      <c r="B156" s="450"/>
      <c r="C156" s="259" t="s">
        <v>649</v>
      </c>
      <c r="D156" s="260" t="s">
        <v>87</v>
      </c>
      <c r="E156" s="230">
        <v>49</v>
      </c>
      <c r="F156" s="230">
        <v>13</v>
      </c>
      <c r="G156" s="230">
        <v>36</v>
      </c>
      <c r="H156" s="230">
        <v>7</v>
      </c>
      <c r="I156" s="230">
        <v>42</v>
      </c>
      <c r="J156" s="230">
        <v>6</v>
      </c>
      <c r="K156" s="230">
        <v>1</v>
      </c>
      <c r="L156" s="230">
        <v>5</v>
      </c>
      <c r="M156" s="203"/>
    </row>
    <row r="157" spans="1:13" s="184" customFormat="1" ht="15.6" customHeight="1">
      <c r="A157" s="449"/>
      <c r="B157" s="450"/>
      <c r="C157" s="255"/>
      <c r="D157" s="260" t="s">
        <v>94</v>
      </c>
      <c r="E157" s="230">
        <v>16</v>
      </c>
      <c r="F157" s="230">
        <v>8</v>
      </c>
      <c r="G157" s="230">
        <v>8</v>
      </c>
      <c r="H157" s="230">
        <v>3</v>
      </c>
      <c r="I157" s="230">
        <v>13</v>
      </c>
      <c r="J157" s="232">
        <v>0</v>
      </c>
      <c r="K157" s="232">
        <v>0</v>
      </c>
      <c r="L157" s="232">
        <v>0</v>
      </c>
      <c r="M157" s="203"/>
    </row>
    <row r="158" spans="1:13" s="184" customFormat="1" ht="15.6" customHeight="1">
      <c r="A158" s="447" t="s">
        <v>720</v>
      </c>
      <c r="B158" s="448"/>
      <c r="C158" s="255"/>
      <c r="D158" s="256"/>
      <c r="E158" s="230">
        <v>19</v>
      </c>
      <c r="F158" s="230">
        <v>10</v>
      </c>
      <c r="G158" s="230">
        <v>9</v>
      </c>
      <c r="H158" s="230">
        <v>2</v>
      </c>
      <c r="I158" s="230">
        <v>17</v>
      </c>
      <c r="J158" s="230">
        <v>12</v>
      </c>
      <c r="K158" s="230">
        <v>4</v>
      </c>
      <c r="L158" s="230">
        <v>8</v>
      </c>
      <c r="M158" s="203"/>
    </row>
    <row r="159" spans="1:13" s="184" customFormat="1" ht="15.6" customHeight="1">
      <c r="A159" s="449"/>
      <c r="B159" s="450"/>
      <c r="C159" s="259" t="s">
        <v>647</v>
      </c>
      <c r="D159" s="260" t="s">
        <v>87</v>
      </c>
      <c r="E159" s="230">
        <v>1</v>
      </c>
      <c r="F159" s="232">
        <v>0</v>
      </c>
      <c r="G159" s="230">
        <v>1</v>
      </c>
      <c r="H159" s="232">
        <v>0</v>
      </c>
      <c r="I159" s="230">
        <v>1</v>
      </c>
      <c r="J159" s="232">
        <v>0</v>
      </c>
      <c r="K159" s="232">
        <v>0</v>
      </c>
      <c r="L159" s="232">
        <v>0</v>
      </c>
      <c r="M159" s="203"/>
    </row>
    <row r="160" spans="1:13" s="184" customFormat="1" ht="15.6" customHeight="1">
      <c r="A160" s="449"/>
      <c r="B160" s="450"/>
      <c r="C160" s="259" t="s">
        <v>648</v>
      </c>
      <c r="D160" s="260" t="s">
        <v>87</v>
      </c>
      <c r="E160" s="230">
        <v>4</v>
      </c>
      <c r="F160" s="230">
        <v>2</v>
      </c>
      <c r="G160" s="230">
        <v>2</v>
      </c>
      <c r="H160" s="230">
        <v>1</v>
      </c>
      <c r="I160" s="230">
        <v>3</v>
      </c>
      <c r="J160" s="230">
        <v>2</v>
      </c>
      <c r="K160" s="232">
        <v>0</v>
      </c>
      <c r="L160" s="230">
        <v>2</v>
      </c>
      <c r="M160" s="203"/>
    </row>
    <row r="161" spans="1:13" s="184" customFormat="1" ht="15.6" customHeight="1">
      <c r="A161" s="449"/>
      <c r="B161" s="450"/>
      <c r="C161" s="255"/>
      <c r="D161" s="260" t="s">
        <v>94</v>
      </c>
      <c r="E161" s="232">
        <v>0</v>
      </c>
      <c r="F161" s="232">
        <v>0</v>
      </c>
      <c r="G161" s="232">
        <v>0</v>
      </c>
      <c r="H161" s="232">
        <v>0</v>
      </c>
      <c r="I161" s="232">
        <v>0</v>
      </c>
      <c r="J161" s="230">
        <v>1</v>
      </c>
      <c r="K161" s="232">
        <v>0</v>
      </c>
      <c r="L161" s="230">
        <v>1</v>
      </c>
      <c r="M161" s="203"/>
    </row>
    <row r="162" spans="1:13" s="184" customFormat="1" ht="15.6" customHeight="1">
      <c r="A162" s="449"/>
      <c r="B162" s="450"/>
      <c r="C162" s="259" t="s">
        <v>649</v>
      </c>
      <c r="D162" s="260" t="s">
        <v>87</v>
      </c>
      <c r="E162" s="230">
        <v>11</v>
      </c>
      <c r="F162" s="230">
        <v>6</v>
      </c>
      <c r="G162" s="230">
        <v>5</v>
      </c>
      <c r="H162" s="230">
        <v>1</v>
      </c>
      <c r="I162" s="230">
        <v>10</v>
      </c>
      <c r="J162" s="230">
        <v>6</v>
      </c>
      <c r="K162" s="230">
        <v>3</v>
      </c>
      <c r="L162" s="230">
        <v>3</v>
      </c>
      <c r="M162" s="203"/>
    </row>
    <row r="163" spans="1:13" s="184" customFormat="1" ht="15.6" customHeight="1">
      <c r="A163" s="449"/>
      <c r="B163" s="450"/>
      <c r="C163" s="255"/>
      <c r="D163" s="260" t="s">
        <v>94</v>
      </c>
      <c r="E163" s="230">
        <v>3</v>
      </c>
      <c r="F163" s="230">
        <v>2</v>
      </c>
      <c r="G163" s="230">
        <v>1</v>
      </c>
      <c r="H163" s="232">
        <v>0</v>
      </c>
      <c r="I163" s="230">
        <v>3</v>
      </c>
      <c r="J163" s="230">
        <v>3</v>
      </c>
      <c r="K163" s="230">
        <v>1</v>
      </c>
      <c r="L163" s="230">
        <v>2</v>
      </c>
      <c r="M163" s="203"/>
    </row>
    <row r="164" spans="1:13" s="184" customFormat="1" ht="15.6" customHeight="1">
      <c r="A164" s="447" t="s">
        <v>721</v>
      </c>
      <c r="B164" s="448"/>
      <c r="C164" s="255"/>
      <c r="D164" s="256"/>
      <c r="E164" s="230">
        <v>37</v>
      </c>
      <c r="F164" s="230">
        <v>25</v>
      </c>
      <c r="G164" s="230">
        <v>12</v>
      </c>
      <c r="H164" s="230">
        <v>4</v>
      </c>
      <c r="I164" s="230">
        <v>33</v>
      </c>
      <c r="J164" s="230">
        <v>1</v>
      </c>
      <c r="K164" s="232">
        <v>0</v>
      </c>
      <c r="L164" s="230">
        <v>1</v>
      </c>
      <c r="M164" s="203"/>
    </row>
    <row r="165" spans="1:13" s="184" customFormat="1" ht="15.6" customHeight="1">
      <c r="A165" s="449"/>
      <c r="B165" s="450"/>
      <c r="C165" s="259" t="s">
        <v>648</v>
      </c>
      <c r="D165" s="260" t="s">
        <v>87</v>
      </c>
      <c r="E165" s="230">
        <v>5</v>
      </c>
      <c r="F165" s="230">
        <v>4</v>
      </c>
      <c r="G165" s="230">
        <v>1</v>
      </c>
      <c r="H165" s="230">
        <v>3</v>
      </c>
      <c r="I165" s="230">
        <v>2</v>
      </c>
      <c r="J165" s="232">
        <v>0</v>
      </c>
      <c r="K165" s="232">
        <v>0</v>
      </c>
      <c r="L165" s="232">
        <v>0</v>
      </c>
      <c r="M165" s="203"/>
    </row>
    <row r="166" spans="1:13" s="184" customFormat="1" ht="15.6" customHeight="1">
      <c r="A166" s="449"/>
      <c r="B166" s="450"/>
      <c r="C166" s="259" t="s">
        <v>649</v>
      </c>
      <c r="D166" s="260" t="s">
        <v>87</v>
      </c>
      <c r="E166" s="230">
        <v>31</v>
      </c>
      <c r="F166" s="230">
        <v>20</v>
      </c>
      <c r="G166" s="230">
        <v>11</v>
      </c>
      <c r="H166" s="230">
        <v>1</v>
      </c>
      <c r="I166" s="230">
        <v>30</v>
      </c>
      <c r="J166" s="230">
        <v>1</v>
      </c>
      <c r="K166" s="232">
        <v>0</v>
      </c>
      <c r="L166" s="230">
        <v>1</v>
      </c>
      <c r="M166" s="203"/>
    </row>
    <row r="167" spans="1:13" s="184" customFormat="1" ht="15.6" customHeight="1">
      <c r="A167" s="449"/>
      <c r="B167" s="450"/>
      <c r="C167" s="255"/>
      <c r="D167" s="260" t="s">
        <v>94</v>
      </c>
      <c r="E167" s="230">
        <v>1</v>
      </c>
      <c r="F167" s="230">
        <v>1</v>
      </c>
      <c r="G167" s="232">
        <v>0</v>
      </c>
      <c r="H167" s="232">
        <v>0</v>
      </c>
      <c r="I167" s="230">
        <v>1</v>
      </c>
      <c r="J167" s="232">
        <v>0</v>
      </c>
      <c r="K167" s="232">
        <v>0</v>
      </c>
      <c r="L167" s="232">
        <v>0</v>
      </c>
      <c r="M167" s="203"/>
    </row>
    <row r="168" spans="1:13" s="184" customFormat="1" ht="15.6" customHeight="1">
      <c r="A168" s="447" t="s">
        <v>722</v>
      </c>
      <c r="B168" s="448"/>
      <c r="C168" s="255"/>
      <c r="D168" s="256"/>
      <c r="E168" s="230">
        <v>8</v>
      </c>
      <c r="F168" s="230">
        <v>5</v>
      </c>
      <c r="G168" s="230">
        <v>3</v>
      </c>
      <c r="H168" s="232">
        <v>0</v>
      </c>
      <c r="I168" s="230">
        <v>8</v>
      </c>
      <c r="J168" s="232">
        <v>0</v>
      </c>
      <c r="K168" s="232">
        <v>0</v>
      </c>
      <c r="L168" s="232">
        <v>0</v>
      </c>
      <c r="M168" s="203"/>
    </row>
    <row r="169" spans="1:13" s="184" customFormat="1" ht="15.6" customHeight="1">
      <c r="A169" s="449"/>
      <c r="B169" s="450"/>
      <c r="C169" s="259" t="s">
        <v>649</v>
      </c>
      <c r="D169" s="260" t="s">
        <v>87</v>
      </c>
      <c r="E169" s="230">
        <v>8</v>
      </c>
      <c r="F169" s="230">
        <v>5</v>
      </c>
      <c r="G169" s="230">
        <v>3</v>
      </c>
      <c r="H169" s="232">
        <v>0</v>
      </c>
      <c r="I169" s="230">
        <v>8</v>
      </c>
      <c r="J169" s="232">
        <v>0</v>
      </c>
      <c r="K169" s="232">
        <v>0</v>
      </c>
      <c r="L169" s="232">
        <v>0</v>
      </c>
      <c r="M169" s="203"/>
    </row>
    <row r="170" spans="1:13" s="184" customFormat="1" ht="15.6" customHeight="1">
      <c r="A170" s="447" t="s">
        <v>723</v>
      </c>
      <c r="B170" s="448"/>
      <c r="C170" s="255"/>
      <c r="D170" s="256"/>
      <c r="E170" s="230">
        <v>9</v>
      </c>
      <c r="F170" s="230">
        <v>8</v>
      </c>
      <c r="G170" s="230">
        <v>1</v>
      </c>
      <c r="H170" s="230">
        <v>2</v>
      </c>
      <c r="I170" s="230">
        <v>7</v>
      </c>
      <c r="J170" s="230">
        <v>6</v>
      </c>
      <c r="K170" s="230">
        <v>3</v>
      </c>
      <c r="L170" s="230">
        <v>3</v>
      </c>
      <c r="M170" s="203"/>
    </row>
    <row r="171" spans="1:13" s="184" customFormat="1" ht="15.6" customHeight="1">
      <c r="A171" s="449"/>
      <c r="B171" s="450"/>
      <c r="C171" s="259" t="s">
        <v>648</v>
      </c>
      <c r="D171" s="260" t="s">
        <v>87</v>
      </c>
      <c r="E171" s="230">
        <v>5</v>
      </c>
      <c r="F171" s="230">
        <v>5</v>
      </c>
      <c r="G171" s="232">
        <v>0</v>
      </c>
      <c r="H171" s="230">
        <v>2</v>
      </c>
      <c r="I171" s="230">
        <v>3</v>
      </c>
      <c r="J171" s="232">
        <v>0</v>
      </c>
      <c r="K171" s="232">
        <v>0</v>
      </c>
      <c r="L171" s="232">
        <v>0</v>
      </c>
      <c r="M171" s="203"/>
    </row>
    <row r="172" spans="1:13" s="184" customFormat="1" ht="15.6" customHeight="1">
      <c r="A172" s="449"/>
      <c r="B172" s="450"/>
      <c r="C172" s="259" t="s">
        <v>649</v>
      </c>
      <c r="D172" s="260" t="s">
        <v>87</v>
      </c>
      <c r="E172" s="230">
        <v>4</v>
      </c>
      <c r="F172" s="230">
        <v>3</v>
      </c>
      <c r="G172" s="230">
        <v>1</v>
      </c>
      <c r="H172" s="232">
        <v>0</v>
      </c>
      <c r="I172" s="230">
        <v>4</v>
      </c>
      <c r="J172" s="230">
        <v>6</v>
      </c>
      <c r="K172" s="230">
        <v>3</v>
      </c>
      <c r="L172" s="230">
        <v>3</v>
      </c>
      <c r="M172" s="203"/>
    </row>
    <row r="173" spans="1:13" s="184" customFormat="1" ht="15.6" customHeight="1">
      <c r="A173" s="447" t="s">
        <v>724</v>
      </c>
      <c r="B173" s="448"/>
      <c r="C173" s="255"/>
      <c r="D173" s="256"/>
      <c r="E173" s="230">
        <v>33</v>
      </c>
      <c r="F173" s="230">
        <v>17</v>
      </c>
      <c r="G173" s="230">
        <v>16</v>
      </c>
      <c r="H173" s="230">
        <v>6</v>
      </c>
      <c r="I173" s="230">
        <v>27</v>
      </c>
      <c r="J173" s="230">
        <v>7</v>
      </c>
      <c r="K173" s="230">
        <v>1</v>
      </c>
      <c r="L173" s="230">
        <v>6</v>
      </c>
      <c r="M173" s="203"/>
    </row>
    <row r="174" spans="1:13" s="184" customFormat="1" ht="15.6" customHeight="1">
      <c r="A174" s="449"/>
      <c r="B174" s="450"/>
      <c r="C174" s="259" t="s">
        <v>647</v>
      </c>
      <c r="D174" s="260" t="s">
        <v>87</v>
      </c>
      <c r="E174" s="230">
        <v>1</v>
      </c>
      <c r="F174" s="230">
        <v>1</v>
      </c>
      <c r="G174" s="232">
        <v>0</v>
      </c>
      <c r="H174" s="232">
        <v>0</v>
      </c>
      <c r="I174" s="230">
        <v>1</v>
      </c>
      <c r="J174" s="232">
        <v>0</v>
      </c>
      <c r="K174" s="232">
        <v>0</v>
      </c>
      <c r="L174" s="232">
        <v>0</v>
      </c>
      <c r="M174" s="203"/>
    </row>
    <row r="175" spans="1:13" s="184" customFormat="1" ht="15.6" customHeight="1">
      <c r="A175" s="449"/>
      <c r="B175" s="450"/>
      <c r="C175" s="259" t="s">
        <v>648</v>
      </c>
      <c r="D175" s="260" t="s">
        <v>87</v>
      </c>
      <c r="E175" s="230">
        <v>13</v>
      </c>
      <c r="F175" s="230">
        <v>7</v>
      </c>
      <c r="G175" s="230">
        <v>6</v>
      </c>
      <c r="H175" s="230">
        <v>5</v>
      </c>
      <c r="I175" s="230">
        <v>8</v>
      </c>
      <c r="J175" s="230">
        <v>2</v>
      </c>
      <c r="K175" s="230">
        <v>1</v>
      </c>
      <c r="L175" s="230">
        <v>1</v>
      </c>
      <c r="M175" s="203"/>
    </row>
    <row r="176" spans="1:13" s="184" customFormat="1" ht="15.6" customHeight="1">
      <c r="A176" s="449"/>
      <c r="B176" s="450"/>
      <c r="C176" s="255"/>
      <c r="D176" s="260" t="s">
        <v>94</v>
      </c>
      <c r="E176" s="230">
        <v>2</v>
      </c>
      <c r="F176" s="230">
        <v>1</v>
      </c>
      <c r="G176" s="230">
        <v>1</v>
      </c>
      <c r="H176" s="232">
        <v>0</v>
      </c>
      <c r="I176" s="230">
        <v>2</v>
      </c>
      <c r="J176" s="230">
        <v>1</v>
      </c>
      <c r="K176" s="232">
        <v>0</v>
      </c>
      <c r="L176" s="230">
        <v>1</v>
      </c>
      <c r="M176" s="203"/>
    </row>
    <row r="177" spans="1:13" s="184" customFormat="1" ht="15.6" customHeight="1">
      <c r="A177" s="449"/>
      <c r="B177" s="450"/>
      <c r="C177" s="259" t="s">
        <v>649</v>
      </c>
      <c r="D177" s="260" t="s">
        <v>87</v>
      </c>
      <c r="E177" s="230">
        <v>15</v>
      </c>
      <c r="F177" s="230">
        <v>7</v>
      </c>
      <c r="G177" s="230">
        <v>8</v>
      </c>
      <c r="H177" s="230">
        <v>1</v>
      </c>
      <c r="I177" s="230">
        <v>14</v>
      </c>
      <c r="J177" s="230">
        <v>4</v>
      </c>
      <c r="K177" s="232">
        <v>0</v>
      </c>
      <c r="L177" s="230">
        <v>4</v>
      </c>
      <c r="M177" s="203"/>
    </row>
    <row r="178" spans="1:13" s="184" customFormat="1" ht="15.6" customHeight="1">
      <c r="A178" s="449"/>
      <c r="B178" s="450"/>
      <c r="C178" s="255"/>
      <c r="D178" s="260" t="s">
        <v>94</v>
      </c>
      <c r="E178" s="230">
        <v>2</v>
      </c>
      <c r="F178" s="230">
        <v>1</v>
      </c>
      <c r="G178" s="230">
        <v>1</v>
      </c>
      <c r="H178" s="232">
        <v>0</v>
      </c>
      <c r="I178" s="230">
        <v>2</v>
      </c>
      <c r="J178" s="232">
        <v>0</v>
      </c>
      <c r="K178" s="232">
        <v>0</v>
      </c>
      <c r="L178" s="232">
        <v>0</v>
      </c>
      <c r="M178" s="203"/>
    </row>
    <row r="179" spans="1:13" s="184" customFormat="1" ht="15.6" customHeight="1">
      <c r="A179" s="447" t="s">
        <v>725</v>
      </c>
      <c r="B179" s="448"/>
      <c r="C179" s="255"/>
      <c r="D179" s="256"/>
      <c r="E179" s="230">
        <v>32</v>
      </c>
      <c r="F179" s="230">
        <v>12</v>
      </c>
      <c r="G179" s="230">
        <v>20</v>
      </c>
      <c r="H179" s="230">
        <v>2</v>
      </c>
      <c r="I179" s="230">
        <v>30</v>
      </c>
      <c r="J179" s="230">
        <v>9</v>
      </c>
      <c r="K179" s="230">
        <v>1</v>
      </c>
      <c r="L179" s="230">
        <v>8</v>
      </c>
      <c r="M179" s="203"/>
    </row>
    <row r="180" spans="1:13" s="184" customFormat="1" ht="15.6" customHeight="1">
      <c r="A180" s="449"/>
      <c r="B180" s="450"/>
      <c r="C180" s="259" t="s">
        <v>648</v>
      </c>
      <c r="D180" s="260" t="s">
        <v>87</v>
      </c>
      <c r="E180" s="230">
        <v>11</v>
      </c>
      <c r="F180" s="230">
        <v>3</v>
      </c>
      <c r="G180" s="230">
        <v>8</v>
      </c>
      <c r="H180" s="230">
        <v>1</v>
      </c>
      <c r="I180" s="230">
        <v>10</v>
      </c>
      <c r="J180" s="230">
        <v>1</v>
      </c>
      <c r="K180" s="232">
        <v>0</v>
      </c>
      <c r="L180" s="230">
        <v>1</v>
      </c>
      <c r="M180" s="203"/>
    </row>
    <row r="181" spans="1:13" s="184" customFormat="1" ht="15.6" customHeight="1">
      <c r="A181" s="449"/>
      <c r="B181" s="450"/>
      <c r="C181" s="259" t="s">
        <v>649</v>
      </c>
      <c r="D181" s="260" t="s">
        <v>87</v>
      </c>
      <c r="E181" s="230">
        <v>16</v>
      </c>
      <c r="F181" s="230">
        <v>7</v>
      </c>
      <c r="G181" s="230">
        <v>9</v>
      </c>
      <c r="H181" s="232">
        <v>0</v>
      </c>
      <c r="I181" s="230">
        <v>16</v>
      </c>
      <c r="J181" s="230">
        <v>5</v>
      </c>
      <c r="K181" s="230">
        <v>1</v>
      </c>
      <c r="L181" s="230">
        <v>4</v>
      </c>
      <c r="M181" s="203"/>
    </row>
    <row r="182" spans="1:13" s="184" customFormat="1" ht="15.6" customHeight="1">
      <c r="A182" s="449"/>
      <c r="B182" s="450"/>
      <c r="C182" s="255"/>
      <c r="D182" s="260" t="s">
        <v>94</v>
      </c>
      <c r="E182" s="230">
        <v>5</v>
      </c>
      <c r="F182" s="230">
        <v>2</v>
      </c>
      <c r="G182" s="230">
        <v>3</v>
      </c>
      <c r="H182" s="230">
        <v>1</v>
      </c>
      <c r="I182" s="230">
        <v>4</v>
      </c>
      <c r="J182" s="230">
        <v>3</v>
      </c>
      <c r="K182" s="232">
        <v>0</v>
      </c>
      <c r="L182" s="230">
        <v>3</v>
      </c>
      <c r="M182" s="203"/>
    </row>
    <row r="183" spans="1:13" s="184" customFormat="1" ht="15.6" customHeight="1">
      <c r="A183" s="447" t="s">
        <v>726</v>
      </c>
      <c r="B183" s="448"/>
      <c r="C183" s="255"/>
      <c r="D183" s="256"/>
      <c r="E183" s="230">
        <v>54</v>
      </c>
      <c r="F183" s="230">
        <v>22</v>
      </c>
      <c r="G183" s="230">
        <v>32</v>
      </c>
      <c r="H183" s="230">
        <v>6</v>
      </c>
      <c r="I183" s="230">
        <v>48</v>
      </c>
      <c r="J183" s="230">
        <v>14</v>
      </c>
      <c r="K183" s="230">
        <v>6</v>
      </c>
      <c r="L183" s="230">
        <v>8</v>
      </c>
      <c r="M183" s="203"/>
    </row>
    <row r="184" spans="1:13" s="184" customFormat="1" ht="15.6" customHeight="1">
      <c r="A184" s="449"/>
      <c r="B184" s="450"/>
      <c r="C184" s="259" t="s">
        <v>648</v>
      </c>
      <c r="D184" s="260" t="s">
        <v>87</v>
      </c>
      <c r="E184" s="230">
        <v>17</v>
      </c>
      <c r="F184" s="230">
        <v>4</v>
      </c>
      <c r="G184" s="230">
        <v>13</v>
      </c>
      <c r="H184" s="230">
        <v>3</v>
      </c>
      <c r="I184" s="230">
        <v>14</v>
      </c>
      <c r="J184" s="230">
        <v>2</v>
      </c>
      <c r="K184" s="230">
        <v>1</v>
      </c>
      <c r="L184" s="230">
        <v>1</v>
      </c>
      <c r="M184" s="203"/>
    </row>
    <row r="185" spans="1:13" s="184" customFormat="1" ht="15.6" customHeight="1">
      <c r="A185" s="449"/>
      <c r="B185" s="450"/>
      <c r="C185" s="255"/>
      <c r="D185" s="260" t="s">
        <v>94</v>
      </c>
      <c r="E185" s="230">
        <v>9</v>
      </c>
      <c r="F185" s="230">
        <v>3</v>
      </c>
      <c r="G185" s="230">
        <v>6</v>
      </c>
      <c r="H185" s="230">
        <v>1</v>
      </c>
      <c r="I185" s="230">
        <v>8</v>
      </c>
      <c r="J185" s="230">
        <v>2</v>
      </c>
      <c r="K185" s="230">
        <v>1</v>
      </c>
      <c r="L185" s="230">
        <v>1</v>
      </c>
      <c r="M185" s="203"/>
    </row>
    <row r="186" spans="1:13" s="184" customFormat="1" ht="15.6" customHeight="1">
      <c r="A186" s="449"/>
      <c r="B186" s="450"/>
      <c r="C186" s="259" t="s">
        <v>649</v>
      </c>
      <c r="D186" s="260" t="s">
        <v>87</v>
      </c>
      <c r="E186" s="230">
        <v>20</v>
      </c>
      <c r="F186" s="230">
        <v>11</v>
      </c>
      <c r="G186" s="230">
        <v>9</v>
      </c>
      <c r="H186" s="230">
        <v>2</v>
      </c>
      <c r="I186" s="230">
        <v>18</v>
      </c>
      <c r="J186" s="230">
        <v>7</v>
      </c>
      <c r="K186" s="230">
        <v>4</v>
      </c>
      <c r="L186" s="230">
        <v>3</v>
      </c>
      <c r="M186" s="203"/>
    </row>
    <row r="187" spans="1:13" s="184" customFormat="1" ht="15.6" customHeight="1">
      <c r="A187" s="449"/>
      <c r="B187" s="450"/>
      <c r="C187" s="255"/>
      <c r="D187" s="260" t="s">
        <v>94</v>
      </c>
      <c r="E187" s="230">
        <v>8</v>
      </c>
      <c r="F187" s="230">
        <v>4</v>
      </c>
      <c r="G187" s="230">
        <v>4</v>
      </c>
      <c r="H187" s="232">
        <v>0</v>
      </c>
      <c r="I187" s="230">
        <v>8</v>
      </c>
      <c r="J187" s="230">
        <v>3</v>
      </c>
      <c r="K187" s="232">
        <v>0</v>
      </c>
      <c r="L187" s="230">
        <v>3</v>
      </c>
      <c r="M187" s="203"/>
    </row>
    <row r="188" spans="1:13" s="184" customFormat="1" ht="15.6" customHeight="1">
      <c r="A188" s="447" t="s">
        <v>727</v>
      </c>
      <c r="B188" s="448"/>
      <c r="C188" s="255"/>
      <c r="D188" s="256"/>
      <c r="E188" s="230">
        <v>33</v>
      </c>
      <c r="F188" s="230">
        <v>10</v>
      </c>
      <c r="G188" s="230">
        <v>23</v>
      </c>
      <c r="H188" s="230">
        <v>2</v>
      </c>
      <c r="I188" s="230">
        <v>31</v>
      </c>
      <c r="J188" s="230">
        <v>8</v>
      </c>
      <c r="K188" s="230">
        <v>3</v>
      </c>
      <c r="L188" s="230">
        <v>5</v>
      </c>
      <c r="M188" s="203"/>
    </row>
    <row r="189" spans="1:13" s="184" customFormat="1" ht="15.6" customHeight="1">
      <c r="A189" s="449"/>
      <c r="B189" s="450"/>
      <c r="C189" s="259" t="s">
        <v>647</v>
      </c>
      <c r="D189" s="260" t="s">
        <v>87</v>
      </c>
      <c r="E189" s="230">
        <v>1</v>
      </c>
      <c r="F189" s="232">
        <v>0</v>
      </c>
      <c r="G189" s="230">
        <v>1</v>
      </c>
      <c r="H189" s="232">
        <v>0</v>
      </c>
      <c r="I189" s="230">
        <v>1</v>
      </c>
      <c r="J189" s="232">
        <v>0</v>
      </c>
      <c r="K189" s="232">
        <v>0</v>
      </c>
      <c r="L189" s="232">
        <v>0</v>
      </c>
      <c r="M189" s="203"/>
    </row>
    <row r="190" spans="1:13" s="184" customFormat="1" ht="15.6" customHeight="1">
      <c r="A190" s="449"/>
      <c r="B190" s="450"/>
      <c r="C190" s="259" t="s">
        <v>648</v>
      </c>
      <c r="D190" s="260" t="s">
        <v>87</v>
      </c>
      <c r="E190" s="230">
        <v>4</v>
      </c>
      <c r="F190" s="230">
        <v>1</v>
      </c>
      <c r="G190" s="230">
        <v>3</v>
      </c>
      <c r="H190" s="230">
        <v>1</v>
      </c>
      <c r="I190" s="230">
        <v>3</v>
      </c>
      <c r="J190" s="230">
        <v>1</v>
      </c>
      <c r="K190" s="232">
        <v>0</v>
      </c>
      <c r="L190" s="230">
        <v>1</v>
      </c>
      <c r="M190" s="203"/>
    </row>
    <row r="191" spans="1:13" s="184" customFormat="1" ht="15.6" customHeight="1">
      <c r="A191" s="449"/>
      <c r="B191" s="450"/>
      <c r="C191" s="255"/>
      <c r="D191" s="260" t="s">
        <v>94</v>
      </c>
      <c r="E191" s="230">
        <v>2</v>
      </c>
      <c r="F191" s="230">
        <v>1</v>
      </c>
      <c r="G191" s="230">
        <v>1</v>
      </c>
      <c r="H191" s="232">
        <v>0</v>
      </c>
      <c r="I191" s="230">
        <v>2</v>
      </c>
      <c r="J191" s="230">
        <v>1</v>
      </c>
      <c r="K191" s="230">
        <v>1</v>
      </c>
      <c r="L191" s="232">
        <v>0</v>
      </c>
      <c r="M191" s="203"/>
    </row>
    <row r="192" spans="1:13" s="184" customFormat="1" ht="15.6" customHeight="1">
      <c r="A192" s="449"/>
      <c r="B192" s="450"/>
      <c r="C192" s="259" t="s">
        <v>649</v>
      </c>
      <c r="D192" s="260" t="s">
        <v>87</v>
      </c>
      <c r="E192" s="230">
        <v>22</v>
      </c>
      <c r="F192" s="230">
        <v>8</v>
      </c>
      <c r="G192" s="230">
        <v>14</v>
      </c>
      <c r="H192" s="232">
        <v>0</v>
      </c>
      <c r="I192" s="230">
        <v>22</v>
      </c>
      <c r="J192" s="230">
        <v>4</v>
      </c>
      <c r="K192" s="230">
        <v>1</v>
      </c>
      <c r="L192" s="230">
        <v>3</v>
      </c>
      <c r="M192" s="203"/>
    </row>
    <row r="193" spans="1:13" s="184" customFormat="1" ht="15.6" customHeight="1">
      <c r="A193" s="449"/>
      <c r="B193" s="450"/>
      <c r="C193" s="255"/>
      <c r="D193" s="260" t="s">
        <v>94</v>
      </c>
      <c r="E193" s="230">
        <v>4</v>
      </c>
      <c r="F193" s="232">
        <v>0</v>
      </c>
      <c r="G193" s="230">
        <v>4</v>
      </c>
      <c r="H193" s="230">
        <v>1</v>
      </c>
      <c r="I193" s="230">
        <v>3</v>
      </c>
      <c r="J193" s="230">
        <v>2</v>
      </c>
      <c r="K193" s="230">
        <v>1</v>
      </c>
      <c r="L193" s="230">
        <v>1</v>
      </c>
      <c r="M193" s="203"/>
    </row>
    <row r="194" spans="1:13" s="184" customFormat="1" ht="15.6" customHeight="1">
      <c r="A194" s="447" t="s">
        <v>728</v>
      </c>
      <c r="B194" s="448"/>
      <c r="C194" s="255"/>
      <c r="D194" s="256"/>
      <c r="E194" s="230">
        <v>1</v>
      </c>
      <c r="F194" s="230">
        <v>1</v>
      </c>
      <c r="G194" s="232">
        <v>0</v>
      </c>
      <c r="H194" s="232">
        <v>0</v>
      </c>
      <c r="I194" s="230">
        <v>1</v>
      </c>
      <c r="J194" s="232">
        <v>0</v>
      </c>
      <c r="K194" s="232">
        <v>0</v>
      </c>
      <c r="L194" s="232">
        <v>0</v>
      </c>
      <c r="M194" s="203"/>
    </row>
    <row r="195" spans="1:13" s="184" customFormat="1" ht="15.6" customHeight="1">
      <c r="A195" s="449"/>
      <c r="B195" s="450"/>
      <c r="C195" s="259" t="s">
        <v>649</v>
      </c>
      <c r="D195" s="260" t="s">
        <v>87</v>
      </c>
      <c r="E195" s="230">
        <v>1</v>
      </c>
      <c r="F195" s="230">
        <v>1</v>
      </c>
      <c r="G195" s="232">
        <v>0</v>
      </c>
      <c r="H195" s="232">
        <v>0</v>
      </c>
      <c r="I195" s="230">
        <v>1</v>
      </c>
      <c r="J195" s="232">
        <v>0</v>
      </c>
      <c r="K195" s="232">
        <v>0</v>
      </c>
      <c r="L195" s="232">
        <v>0</v>
      </c>
      <c r="M195" s="203"/>
    </row>
    <row r="196" spans="1:13" s="184" customFormat="1" ht="15.6" customHeight="1">
      <c r="A196" s="447" t="s">
        <v>729</v>
      </c>
      <c r="B196" s="448"/>
      <c r="C196" s="255"/>
      <c r="D196" s="256"/>
      <c r="E196" s="230">
        <v>6</v>
      </c>
      <c r="F196" s="230">
        <v>6</v>
      </c>
      <c r="G196" s="232">
        <v>0</v>
      </c>
      <c r="H196" s="232">
        <v>0</v>
      </c>
      <c r="I196" s="230">
        <v>6</v>
      </c>
      <c r="J196" s="230">
        <v>5</v>
      </c>
      <c r="K196" s="230">
        <v>3</v>
      </c>
      <c r="L196" s="230">
        <v>2</v>
      </c>
      <c r="M196" s="203"/>
    </row>
    <row r="197" spans="1:13" s="184" customFormat="1" ht="15.6" customHeight="1">
      <c r="A197" s="449"/>
      <c r="B197" s="450"/>
      <c r="C197" s="259" t="s">
        <v>648</v>
      </c>
      <c r="D197" s="260" t="s">
        <v>87</v>
      </c>
      <c r="E197" s="230">
        <v>1</v>
      </c>
      <c r="F197" s="230">
        <v>1</v>
      </c>
      <c r="G197" s="232">
        <v>0</v>
      </c>
      <c r="H197" s="232">
        <v>0</v>
      </c>
      <c r="I197" s="230">
        <v>1</v>
      </c>
      <c r="J197" s="232">
        <v>0</v>
      </c>
      <c r="K197" s="232">
        <v>0</v>
      </c>
      <c r="L197" s="232">
        <v>0</v>
      </c>
      <c r="M197" s="203"/>
    </row>
    <row r="198" spans="1:13" s="184" customFormat="1" ht="15.6" customHeight="1">
      <c r="A198" s="449"/>
      <c r="B198" s="450"/>
      <c r="C198" s="259" t="s">
        <v>649</v>
      </c>
      <c r="D198" s="260" t="s">
        <v>87</v>
      </c>
      <c r="E198" s="230">
        <v>5</v>
      </c>
      <c r="F198" s="230">
        <v>5</v>
      </c>
      <c r="G198" s="232">
        <v>0</v>
      </c>
      <c r="H198" s="232">
        <v>0</v>
      </c>
      <c r="I198" s="230">
        <v>5</v>
      </c>
      <c r="J198" s="230">
        <v>5</v>
      </c>
      <c r="K198" s="230">
        <v>3</v>
      </c>
      <c r="L198" s="230">
        <v>2</v>
      </c>
      <c r="M198" s="203"/>
    </row>
    <row r="199" spans="1:13" s="184" customFormat="1" ht="15.6" customHeight="1">
      <c r="A199" s="447" t="s">
        <v>730</v>
      </c>
      <c r="B199" s="448"/>
      <c r="C199" s="255"/>
      <c r="D199" s="256"/>
      <c r="E199" s="230">
        <v>34</v>
      </c>
      <c r="F199" s="230">
        <v>24</v>
      </c>
      <c r="G199" s="230">
        <v>10</v>
      </c>
      <c r="H199" s="230">
        <v>6</v>
      </c>
      <c r="I199" s="230">
        <v>28</v>
      </c>
      <c r="J199" s="230">
        <v>5</v>
      </c>
      <c r="K199" s="230">
        <v>3</v>
      </c>
      <c r="L199" s="230">
        <v>2</v>
      </c>
      <c r="M199" s="203"/>
    </row>
    <row r="200" spans="1:13" s="184" customFormat="1" ht="15.6" customHeight="1">
      <c r="A200" s="449"/>
      <c r="B200" s="450"/>
      <c r="C200" s="259" t="s">
        <v>647</v>
      </c>
      <c r="D200" s="260" t="s">
        <v>87</v>
      </c>
      <c r="E200" s="230">
        <v>2</v>
      </c>
      <c r="F200" s="230">
        <v>2</v>
      </c>
      <c r="G200" s="232">
        <v>0</v>
      </c>
      <c r="H200" s="230">
        <v>2</v>
      </c>
      <c r="I200" s="232">
        <v>0</v>
      </c>
      <c r="J200" s="230">
        <v>1</v>
      </c>
      <c r="K200" s="232">
        <v>0</v>
      </c>
      <c r="L200" s="230">
        <v>1</v>
      </c>
      <c r="M200" s="203"/>
    </row>
    <row r="201" spans="1:13" s="184" customFormat="1" ht="15.6" customHeight="1">
      <c r="A201" s="449"/>
      <c r="B201" s="450"/>
      <c r="C201" s="259" t="s">
        <v>648</v>
      </c>
      <c r="D201" s="260" t="s">
        <v>87</v>
      </c>
      <c r="E201" s="230">
        <v>3</v>
      </c>
      <c r="F201" s="230">
        <v>2</v>
      </c>
      <c r="G201" s="230">
        <v>1</v>
      </c>
      <c r="H201" s="232">
        <v>0</v>
      </c>
      <c r="I201" s="230">
        <v>3</v>
      </c>
      <c r="J201" s="230">
        <v>1</v>
      </c>
      <c r="K201" s="230">
        <v>1</v>
      </c>
      <c r="L201" s="232">
        <v>0</v>
      </c>
      <c r="M201" s="203"/>
    </row>
    <row r="202" spans="1:13" s="184" customFormat="1" ht="15.6" customHeight="1">
      <c r="A202" s="449"/>
      <c r="B202" s="450"/>
      <c r="C202" s="255"/>
      <c r="D202" s="260" t="s">
        <v>94</v>
      </c>
      <c r="E202" s="230">
        <v>3</v>
      </c>
      <c r="F202" s="230">
        <v>3</v>
      </c>
      <c r="G202" s="232">
        <v>0</v>
      </c>
      <c r="H202" s="232">
        <v>0</v>
      </c>
      <c r="I202" s="230">
        <v>3</v>
      </c>
      <c r="J202" s="232">
        <v>0</v>
      </c>
      <c r="K202" s="232">
        <v>0</v>
      </c>
      <c r="L202" s="232">
        <v>0</v>
      </c>
      <c r="M202" s="203"/>
    </row>
    <row r="203" spans="1:13" s="184" customFormat="1" ht="15.6" customHeight="1">
      <c r="A203" s="449"/>
      <c r="B203" s="450"/>
      <c r="C203" s="259" t="s">
        <v>649</v>
      </c>
      <c r="D203" s="260" t="s">
        <v>87</v>
      </c>
      <c r="E203" s="230">
        <v>24</v>
      </c>
      <c r="F203" s="230">
        <v>15</v>
      </c>
      <c r="G203" s="230">
        <v>9</v>
      </c>
      <c r="H203" s="230">
        <v>4</v>
      </c>
      <c r="I203" s="230">
        <v>20</v>
      </c>
      <c r="J203" s="230">
        <v>3</v>
      </c>
      <c r="K203" s="230">
        <v>2</v>
      </c>
      <c r="L203" s="230">
        <v>1</v>
      </c>
      <c r="M203" s="203"/>
    </row>
    <row r="204" spans="1:13" s="184" customFormat="1" ht="15.6" customHeight="1">
      <c r="A204" s="449"/>
      <c r="B204" s="450"/>
      <c r="C204" s="255"/>
      <c r="D204" s="260" t="s">
        <v>94</v>
      </c>
      <c r="E204" s="230">
        <v>2</v>
      </c>
      <c r="F204" s="230">
        <v>2</v>
      </c>
      <c r="G204" s="232">
        <v>0</v>
      </c>
      <c r="H204" s="232">
        <v>0</v>
      </c>
      <c r="I204" s="230">
        <v>2</v>
      </c>
      <c r="J204" s="232">
        <v>0</v>
      </c>
      <c r="K204" s="232">
        <v>0</v>
      </c>
      <c r="L204" s="232">
        <v>0</v>
      </c>
      <c r="M204" s="203"/>
    </row>
    <row r="205" spans="1:13" s="184" customFormat="1" ht="15.6" customHeight="1">
      <c r="A205" s="447" t="s">
        <v>731</v>
      </c>
      <c r="B205" s="448"/>
      <c r="C205" s="255"/>
      <c r="D205" s="256"/>
      <c r="E205" s="230">
        <v>45</v>
      </c>
      <c r="F205" s="230">
        <v>16</v>
      </c>
      <c r="G205" s="230">
        <v>29</v>
      </c>
      <c r="H205" s="230">
        <v>4</v>
      </c>
      <c r="I205" s="230">
        <v>41</v>
      </c>
      <c r="J205" s="230">
        <v>17</v>
      </c>
      <c r="K205" s="230">
        <v>5</v>
      </c>
      <c r="L205" s="230">
        <v>12</v>
      </c>
      <c r="M205" s="203"/>
    </row>
    <row r="206" spans="1:13" s="184" customFormat="1" ht="15.6" customHeight="1">
      <c r="A206" s="449"/>
      <c r="B206" s="450"/>
      <c r="C206" s="259" t="s">
        <v>648</v>
      </c>
      <c r="D206" s="260" t="s">
        <v>87</v>
      </c>
      <c r="E206" s="230">
        <v>7</v>
      </c>
      <c r="F206" s="230">
        <v>3</v>
      </c>
      <c r="G206" s="230">
        <v>4</v>
      </c>
      <c r="H206" s="230">
        <v>2</v>
      </c>
      <c r="I206" s="230">
        <v>5</v>
      </c>
      <c r="J206" s="230">
        <v>2</v>
      </c>
      <c r="K206" s="232">
        <v>0</v>
      </c>
      <c r="L206" s="230">
        <v>2</v>
      </c>
      <c r="M206" s="203"/>
    </row>
    <row r="207" spans="1:13" s="184" customFormat="1" ht="15.6" customHeight="1">
      <c r="A207" s="449"/>
      <c r="B207" s="450"/>
      <c r="C207" s="255"/>
      <c r="D207" s="260" t="s">
        <v>94</v>
      </c>
      <c r="E207" s="230">
        <v>2</v>
      </c>
      <c r="F207" s="232">
        <v>0</v>
      </c>
      <c r="G207" s="230">
        <v>2</v>
      </c>
      <c r="H207" s="232">
        <v>0</v>
      </c>
      <c r="I207" s="230">
        <v>2</v>
      </c>
      <c r="J207" s="232">
        <v>0</v>
      </c>
      <c r="K207" s="232">
        <v>0</v>
      </c>
      <c r="L207" s="232">
        <v>0</v>
      </c>
      <c r="M207" s="203"/>
    </row>
    <row r="208" spans="1:13" s="184" customFormat="1" ht="15.6" customHeight="1">
      <c r="A208" s="449"/>
      <c r="B208" s="450"/>
      <c r="C208" s="259" t="s">
        <v>649</v>
      </c>
      <c r="D208" s="260" t="s">
        <v>87</v>
      </c>
      <c r="E208" s="230">
        <v>24</v>
      </c>
      <c r="F208" s="230">
        <v>10</v>
      </c>
      <c r="G208" s="230">
        <v>14</v>
      </c>
      <c r="H208" s="230">
        <v>1</v>
      </c>
      <c r="I208" s="230">
        <v>23</v>
      </c>
      <c r="J208" s="230">
        <v>10</v>
      </c>
      <c r="K208" s="230">
        <v>4</v>
      </c>
      <c r="L208" s="230">
        <v>6</v>
      </c>
      <c r="M208" s="203"/>
    </row>
    <row r="209" spans="1:13" s="184" customFormat="1" ht="15.6" customHeight="1">
      <c r="A209" s="449"/>
      <c r="B209" s="450"/>
      <c r="C209" s="255"/>
      <c r="D209" s="260" t="s">
        <v>94</v>
      </c>
      <c r="E209" s="230">
        <v>12</v>
      </c>
      <c r="F209" s="230">
        <v>3</v>
      </c>
      <c r="G209" s="230">
        <v>9</v>
      </c>
      <c r="H209" s="230">
        <v>1</v>
      </c>
      <c r="I209" s="230">
        <v>11</v>
      </c>
      <c r="J209" s="230">
        <v>5</v>
      </c>
      <c r="K209" s="230">
        <v>1</v>
      </c>
      <c r="L209" s="230">
        <v>4</v>
      </c>
      <c r="M209" s="203"/>
    </row>
    <row r="210" spans="1:13" s="184" customFormat="1" ht="15.6" customHeight="1">
      <c r="A210" s="447" t="s">
        <v>732</v>
      </c>
      <c r="B210" s="448"/>
      <c r="C210" s="255"/>
      <c r="D210" s="256"/>
      <c r="E210" s="230">
        <v>26</v>
      </c>
      <c r="F210" s="230">
        <v>16</v>
      </c>
      <c r="G210" s="230">
        <v>10</v>
      </c>
      <c r="H210" s="230">
        <v>4</v>
      </c>
      <c r="I210" s="230">
        <v>22</v>
      </c>
      <c r="J210" s="230">
        <v>5</v>
      </c>
      <c r="K210" s="230">
        <v>1</v>
      </c>
      <c r="L210" s="230">
        <v>4</v>
      </c>
      <c r="M210" s="203"/>
    </row>
    <row r="211" spans="1:13" s="184" customFormat="1" ht="15.6" customHeight="1">
      <c r="A211" s="449"/>
      <c r="B211" s="450"/>
      <c r="C211" s="259" t="s">
        <v>648</v>
      </c>
      <c r="D211" s="260" t="s">
        <v>87</v>
      </c>
      <c r="E211" s="232">
        <v>0</v>
      </c>
      <c r="F211" s="232">
        <v>0</v>
      </c>
      <c r="G211" s="232">
        <v>0</v>
      </c>
      <c r="H211" s="232">
        <v>0</v>
      </c>
      <c r="I211" s="232">
        <v>0</v>
      </c>
      <c r="J211" s="230">
        <v>1</v>
      </c>
      <c r="K211" s="232">
        <v>0</v>
      </c>
      <c r="L211" s="230">
        <v>1</v>
      </c>
      <c r="M211" s="203"/>
    </row>
    <row r="212" spans="1:13" s="184" customFormat="1" ht="15.6" customHeight="1">
      <c r="A212" s="449"/>
      <c r="B212" s="450"/>
      <c r="C212" s="255"/>
      <c r="D212" s="260" t="s">
        <v>94</v>
      </c>
      <c r="E212" s="230">
        <v>2</v>
      </c>
      <c r="F212" s="230">
        <v>2</v>
      </c>
      <c r="G212" s="232">
        <v>0</v>
      </c>
      <c r="H212" s="232">
        <v>0</v>
      </c>
      <c r="I212" s="230">
        <v>2</v>
      </c>
      <c r="J212" s="232">
        <v>0</v>
      </c>
      <c r="K212" s="232">
        <v>0</v>
      </c>
      <c r="L212" s="232">
        <v>0</v>
      </c>
      <c r="M212" s="203"/>
    </row>
    <row r="213" spans="1:13" s="184" customFormat="1" ht="15.6" customHeight="1">
      <c r="A213" s="449"/>
      <c r="B213" s="450"/>
      <c r="C213" s="259" t="s">
        <v>649</v>
      </c>
      <c r="D213" s="260" t="s">
        <v>87</v>
      </c>
      <c r="E213" s="230">
        <v>15</v>
      </c>
      <c r="F213" s="230">
        <v>7</v>
      </c>
      <c r="G213" s="230">
        <v>8</v>
      </c>
      <c r="H213" s="230">
        <v>3</v>
      </c>
      <c r="I213" s="230">
        <v>12</v>
      </c>
      <c r="J213" s="230">
        <v>4</v>
      </c>
      <c r="K213" s="230">
        <v>1</v>
      </c>
      <c r="L213" s="230">
        <v>3</v>
      </c>
      <c r="M213" s="203"/>
    </row>
    <row r="214" spans="1:13" s="184" customFormat="1" ht="15.6" customHeight="1">
      <c r="A214" s="449"/>
      <c r="B214" s="450"/>
      <c r="C214" s="255"/>
      <c r="D214" s="260" t="s">
        <v>94</v>
      </c>
      <c r="E214" s="230">
        <v>9</v>
      </c>
      <c r="F214" s="230">
        <v>7</v>
      </c>
      <c r="G214" s="230">
        <v>2</v>
      </c>
      <c r="H214" s="230">
        <v>1</v>
      </c>
      <c r="I214" s="230">
        <v>8</v>
      </c>
      <c r="J214" s="232">
        <v>0</v>
      </c>
      <c r="K214" s="232">
        <v>0</v>
      </c>
      <c r="L214" s="232">
        <v>0</v>
      </c>
      <c r="M214" s="203"/>
    </row>
    <row r="215" spans="1:13" s="184" customFormat="1" ht="15.6" customHeight="1">
      <c r="A215" s="447" t="s">
        <v>733</v>
      </c>
      <c r="B215" s="448"/>
      <c r="C215" s="255"/>
      <c r="D215" s="256"/>
      <c r="E215" s="230">
        <v>9</v>
      </c>
      <c r="F215" s="230">
        <v>7</v>
      </c>
      <c r="G215" s="230">
        <v>2</v>
      </c>
      <c r="H215" s="230">
        <v>4</v>
      </c>
      <c r="I215" s="230">
        <v>5</v>
      </c>
      <c r="J215" s="230">
        <v>1</v>
      </c>
      <c r="K215" s="232">
        <v>0</v>
      </c>
      <c r="L215" s="230">
        <v>1</v>
      </c>
      <c r="M215" s="203"/>
    </row>
    <row r="216" spans="1:13" s="184" customFormat="1" ht="15.6" customHeight="1">
      <c r="A216" s="449"/>
      <c r="B216" s="450"/>
      <c r="C216" s="259" t="s">
        <v>647</v>
      </c>
      <c r="D216" s="260" t="s">
        <v>87</v>
      </c>
      <c r="E216" s="230">
        <v>1</v>
      </c>
      <c r="F216" s="230">
        <v>1</v>
      </c>
      <c r="G216" s="232">
        <v>0</v>
      </c>
      <c r="H216" s="230">
        <v>1</v>
      </c>
      <c r="I216" s="232">
        <v>0</v>
      </c>
      <c r="J216" s="232">
        <v>0</v>
      </c>
      <c r="K216" s="232">
        <v>0</v>
      </c>
      <c r="L216" s="232">
        <v>0</v>
      </c>
      <c r="M216" s="203"/>
    </row>
    <row r="217" spans="1:13" s="184" customFormat="1" ht="15.6" customHeight="1">
      <c r="A217" s="449"/>
      <c r="B217" s="450"/>
      <c r="C217" s="259" t="s">
        <v>648</v>
      </c>
      <c r="D217" s="260" t="s">
        <v>87</v>
      </c>
      <c r="E217" s="230">
        <v>2</v>
      </c>
      <c r="F217" s="230">
        <v>2</v>
      </c>
      <c r="G217" s="232">
        <v>0</v>
      </c>
      <c r="H217" s="232">
        <v>0</v>
      </c>
      <c r="I217" s="230">
        <v>2</v>
      </c>
      <c r="J217" s="232">
        <v>0</v>
      </c>
      <c r="K217" s="232">
        <v>0</v>
      </c>
      <c r="L217" s="232">
        <v>0</v>
      </c>
      <c r="M217" s="203"/>
    </row>
    <row r="218" spans="1:13" s="184" customFormat="1" ht="15.6" customHeight="1">
      <c r="A218" s="449"/>
      <c r="B218" s="450"/>
      <c r="C218" s="259" t="s">
        <v>649</v>
      </c>
      <c r="D218" s="260" t="s">
        <v>87</v>
      </c>
      <c r="E218" s="230">
        <v>6</v>
      </c>
      <c r="F218" s="230">
        <v>4</v>
      </c>
      <c r="G218" s="230">
        <v>2</v>
      </c>
      <c r="H218" s="230">
        <v>3</v>
      </c>
      <c r="I218" s="230">
        <v>3</v>
      </c>
      <c r="J218" s="230">
        <v>1</v>
      </c>
      <c r="K218" s="232">
        <v>0</v>
      </c>
      <c r="L218" s="230">
        <v>1</v>
      </c>
      <c r="M218" s="203"/>
    </row>
    <row r="219" spans="1:13" s="184" customFormat="1" ht="15.6" customHeight="1">
      <c r="A219" s="447" t="s">
        <v>734</v>
      </c>
      <c r="B219" s="448"/>
      <c r="C219" s="255"/>
      <c r="D219" s="256"/>
      <c r="E219" s="230">
        <v>27</v>
      </c>
      <c r="F219" s="230">
        <v>18</v>
      </c>
      <c r="G219" s="230">
        <v>9</v>
      </c>
      <c r="H219" s="230">
        <v>4</v>
      </c>
      <c r="I219" s="230">
        <v>23</v>
      </c>
      <c r="J219" s="230">
        <v>13</v>
      </c>
      <c r="K219" s="230">
        <v>5</v>
      </c>
      <c r="L219" s="230">
        <v>8</v>
      </c>
      <c r="M219" s="203"/>
    </row>
    <row r="220" spans="1:13" s="184" customFormat="1" ht="15.6" customHeight="1">
      <c r="A220" s="449"/>
      <c r="B220" s="450"/>
      <c r="C220" s="259" t="s">
        <v>648</v>
      </c>
      <c r="D220" s="260" t="s">
        <v>87</v>
      </c>
      <c r="E220" s="230">
        <v>6</v>
      </c>
      <c r="F220" s="230">
        <v>1</v>
      </c>
      <c r="G220" s="230">
        <v>5</v>
      </c>
      <c r="H220" s="230">
        <v>3</v>
      </c>
      <c r="I220" s="230">
        <v>3</v>
      </c>
      <c r="J220" s="230">
        <v>2</v>
      </c>
      <c r="K220" s="230">
        <v>1</v>
      </c>
      <c r="L220" s="230">
        <v>1</v>
      </c>
      <c r="M220" s="203"/>
    </row>
    <row r="221" spans="1:13" s="184" customFormat="1" ht="15.6" customHeight="1">
      <c r="A221" s="449"/>
      <c r="B221" s="450"/>
      <c r="C221" s="259" t="s">
        <v>649</v>
      </c>
      <c r="D221" s="260" t="s">
        <v>87</v>
      </c>
      <c r="E221" s="230">
        <v>18</v>
      </c>
      <c r="F221" s="230">
        <v>14</v>
      </c>
      <c r="G221" s="230">
        <v>4</v>
      </c>
      <c r="H221" s="230">
        <v>1</v>
      </c>
      <c r="I221" s="230">
        <v>17</v>
      </c>
      <c r="J221" s="230">
        <v>10</v>
      </c>
      <c r="K221" s="230">
        <v>3</v>
      </c>
      <c r="L221" s="230">
        <v>7</v>
      </c>
      <c r="M221" s="203"/>
    </row>
    <row r="222" spans="1:13" s="184" customFormat="1" ht="15.6" customHeight="1">
      <c r="A222" s="449"/>
      <c r="B222" s="450"/>
      <c r="C222" s="255"/>
      <c r="D222" s="260" t="s">
        <v>94</v>
      </c>
      <c r="E222" s="230">
        <v>3</v>
      </c>
      <c r="F222" s="230">
        <v>3</v>
      </c>
      <c r="G222" s="232">
        <v>0</v>
      </c>
      <c r="H222" s="232">
        <v>0</v>
      </c>
      <c r="I222" s="230">
        <v>3</v>
      </c>
      <c r="J222" s="230">
        <v>1</v>
      </c>
      <c r="K222" s="230">
        <v>1</v>
      </c>
      <c r="L222" s="232">
        <v>0</v>
      </c>
      <c r="M222" s="203"/>
    </row>
    <row r="223" spans="1:13" s="184" customFormat="1" ht="15.6" customHeight="1">
      <c r="A223" s="447" t="s">
        <v>735</v>
      </c>
      <c r="B223" s="448"/>
      <c r="C223" s="255"/>
      <c r="D223" s="256"/>
      <c r="E223" s="230">
        <v>41</v>
      </c>
      <c r="F223" s="230">
        <v>23</v>
      </c>
      <c r="G223" s="230">
        <v>18</v>
      </c>
      <c r="H223" s="230">
        <v>6</v>
      </c>
      <c r="I223" s="230">
        <v>35</v>
      </c>
      <c r="J223" s="230">
        <v>20</v>
      </c>
      <c r="K223" s="230">
        <v>10</v>
      </c>
      <c r="L223" s="230">
        <v>10</v>
      </c>
      <c r="M223" s="203"/>
    </row>
    <row r="224" spans="1:13" s="184" customFormat="1" ht="15.6" customHeight="1">
      <c r="A224" s="449"/>
      <c r="B224" s="450"/>
      <c r="C224" s="259" t="s">
        <v>648</v>
      </c>
      <c r="D224" s="260" t="s">
        <v>87</v>
      </c>
      <c r="E224" s="230">
        <v>4</v>
      </c>
      <c r="F224" s="230">
        <v>1</v>
      </c>
      <c r="G224" s="230">
        <v>3</v>
      </c>
      <c r="H224" s="230">
        <v>1</v>
      </c>
      <c r="I224" s="230">
        <v>3</v>
      </c>
      <c r="J224" s="232">
        <v>0</v>
      </c>
      <c r="K224" s="232">
        <v>0</v>
      </c>
      <c r="L224" s="232">
        <v>0</v>
      </c>
      <c r="M224" s="203"/>
    </row>
    <row r="225" spans="1:13" s="184" customFormat="1" ht="15.6" customHeight="1">
      <c r="A225" s="449"/>
      <c r="B225" s="450"/>
      <c r="C225" s="255"/>
      <c r="D225" s="260" t="s">
        <v>94</v>
      </c>
      <c r="E225" s="230">
        <v>1</v>
      </c>
      <c r="F225" s="230">
        <v>1</v>
      </c>
      <c r="G225" s="232">
        <v>0</v>
      </c>
      <c r="H225" s="232">
        <v>0</v>
      </c>
      <c r="I225" s="230">
        <v>1</v>
      </c>
      <c r="J225" s="232">
        <v>0</v>
      </c>
      <c r="K225" s="232">
        <v>0</v>
      </c>
      <c r="L225" s="232">
        <v>0</v>
      </c>
      <c r="M225" s="203"/>
    </row>
    <row r="226" spans="1:13" s="184" customFormat="1" ht="15.6" customHeight="1">
      <c r="A226" s="449"/>
      <c r="B226" s="450"/>
      <c r="C226" s="259" t="s">
        <v>649</v>
      </c>
      <c r="D226" s="260" t="s">
        <v>87</v>
      </c>
      <c r="E226" s="230">
        <v>31</v>
      </c>
      <c r="F226" s="230">
        <v>18</v>
      </c>
      <c r="G226" s="230">
        <v>13</v>
      </c>
      <c r="H226" s="230">
        <v>4</v>
      </c>
      <c r="I226" s="230">
        <v>27</v>
      </c>
      <c r="J226" s="230">
        <v>18</v>
      </c>
      <c r="K226" s="230">
        <v>8</v>
      </c>
      <c r="L226" s="230">
        <v>10</v>
      </c>
      <c r="M226" s="203"/>
    </row>
    <row r="227" spans="1:13" s="184" customFormat="1" ht="15.6" customHeight="1">
      <c r="A227" s="449"/>
      <c r="B227" s="450"/>
      <c r="C227" s="255"/>
      <c r="D227" s="260" t="s">
        <v>94</v>
      </c>
      <c r="E227" s="230">
        <v>5</v>
      </c>
      <c r="F227" s="230">
        <v>3</v>
      </c>
      <c r="G227" s="230">
        <v>2</v>
      </c>
      <c r="H227" s="230">
        <v>1</v>
      </c>
      <c r="I227" s="230">
        <v>4</v>
      </c>
      <c r="J227" s="230">
        <v>2</v>
      </c>
      <c r="K227" s="230">
        <v>2</v>
      </c>
      <c r="L227" s="232">
        <v>0</v>
      </c>
      <c r="M227" s="203"/>
    </row>
    <row r="228" spans="1:13" s="184" customFormat="1" ht="15.6" customHeight="1">
      <c r="A228" s="447" t="s">
        <v>736</v>
      </c>
      <c r="B228" s="448"/>
      <c r="C228" s="255"/>
      <c r="D228" s="256"/>
      <c r="E228" s="230">
        <v>8</v>
      </c>
      <c r="F228" s="230">
        <v>4</v>
      </c>
      <c r="G228" s="230">
        <v>4</v>
      </c>
      <c r="H228" s="232">
        <v>0</v>
      </c>
      <c r="I228" s="230">
        <v>8</v>
      </c>
      <c r="J228" s="230">
        <v>5</v>
      </c>
      <c r="K228" s="230">
        <v>3</v>
      </c>
      <c r="L228" s="230">
        <v>2</v>
      </c>
      <c r="M228" s="203"/>
    </row>
    <row r="229" spans="1:13" s="184" customFormat="1" ht="15.6" customHeight="1">
      <c r="A229" s="449"/>
      <c r="B229" s="450"/>
      <c r="C229" s="259" t="s">
        <v>648</v>
      </c>
      <c r="D229" s="260" t="s">
        <v>87</v>
      </c>
      <c r="E229" s="230">
        <v>1</v>
      </c>
      <c r="F229" s="232">
        <v>0</v>
      </c>
      <c r="G229" s="230">
        <v>1</v>
      </c>
      <c r="H229" s="232">
        <v>0</v>
      </c>
      <c r="I229" s="230">
        <v>1</v>
      </c>
      <c r="J229" s="230">
        <v>2</v>
      </c>
      <c r="K229" s="230">
        <v>1</v>
      </c>
      <c r="L229" s="230">
        <v>1</v>
      </c>
      <c r="M229" s="203"/>
    </row>
    <row r="230" spans="1:13" s="184" customFormat="1" ht="15.6" customHeight="1">
      <c r="A230" s="449"/>
      <c r="B230" s="450"/>
      <c r="C230" s="259" t="s">
        <v>649</v>
      </c>
      <c r="D230" s="260" t="s">
        <v>87</v>
      </c>
      <c r="E230" s="230">
        <v>6</v>
      </c>
      <c r="F230" s="230">
        <v>3</v>
      </c>
      <c r="G230" s="230">
        <v>3</v>
      </c>
      <c r="H230" s="232">
        <v>0</v>
      </c>
      <c r="I230" s="230">
        <v>6</v>
      </c>
      <c r="J230" s="230">
        <v>2</v>
      </c>
      <c r="K230" s="230">
        <v>1</v>
      </c>
      <c r="L230" s="230">
        <v>1</v>
      </c>
      <c r="M230" s="203"/>
    </row>
    <row r="231" spans="1:13" s="184" customFormat="1" ht="15.6" customHeight="1">
      <c r="A231" s="449"/>
      <c r="B231" s="450"/>
      <c r="C231" s="255"/>
      <c r="D231" s="260" t="s">
        <v>94</v>
      </c>
      <c r="E231" s="230">
        <v>1</v>
      </c>
      <c r="F231" s="230">
        <v>1</v>
      </c>
      <c r="G231" s="232">
        <v>0</v>
      </c>
      <c r="H231" s="232">
        <v>0</v>
      </c>
      <c r="I231" s="230">
        <v>1</v>
      </c>
      <c r="J231" s="230">
        <v>1</v>
      </c>
      <c r="K231" s="230">
        <v>1</v>
      </c>
      <c r="L231" s="232">
        <v>0</v>
      </c>
      <c r="M231" s="203"/>
    </row>
    <row r="232" spans="1:13" s="184" customFormat="1" ht="15.6" customHeight="1">
      <c r="A232" s="447" t="s">
        <v>737</v>
      </c>
      <c r="B232" s="448"/>
      <c r="C232" s="255"/>
      <c r="D232" s="256"/>
      <c r="E232" s="230">
        <v>35</v>
      </c>
      <c r="F232" s="230">
        <v>20</v>
      </c>
      <c r="G232" s="230">
        <v>15</v>
      </c>
      <c r="H232" s="230">
        <v>6</v>
      </c>
      <c r="I232" s="230">
        <v>29</v>
      </c>
      <c r="J232" s="230">
        <v>12</v>
      </c>
      <c r="K232" s="230">
        <v>5</v>
      </c>
      <c r="L232" s="230">
        <v>7</v>
      </c>
      <c r="M232" s="203"/>
    </row>
    <row r="233" spans="1:13" s="184" customFormat="1" ht="15.6" customHeight="1">
      <c r="A233" s="449"/>
      <c r="B233" s="450"/>
      <c r="C233" s="259" t="s">
        <v>648</v>
      </c>
      <c r="D233" s="260" t="s">
        <v>87</v>
      </c>
      <c r="E233" s="230">
        <v>5</v>
      </c>
      <c r="F233" s="230">
        <v>3</v>
      </c>
      <c r="G233" s="230">
        <v>2</v>
      </c>
      <c r="H233" s="232">
        <v>0</v>
      </c>
      <c r="I233" s="230">
        <v>5</v>
      </c>
      <c r="J233" s="230">
        <v>1</v>
      </c>
      <c r="K233" s="230">
        <v>1</v>
      </c>
      <c r="L233" s="232">
        <v>0</v>
      </c>
      <c r="M233" s="203"/>
    </row>
    <row r="234" spans="1:13" s="184" customFormat="1" ht="15.6" customHeight="1">
      <c r="A234" s="449"/>
      <c r="B234" s="450"/>
      <c r="C234" s="259" t="s">
        <v>649</v>
      </c>
      <c r="D234" s="260" t="s">
        <v>87</v>
      </c>
      <c r="E234" s="230">
        <v>27</v>
      </c>
      <c r="F234" s="230">
        <v>15</v>
      </c>
      <c r="G234" s="230">
        <v>12</v>
      </c>
      <c r="H234" s="230">
        <v>6</v>
      </c>
      <c r="I234" s="230">
        <v>21</v>
      </c>
      <c r="J234" s="230">
        <v>9</v>
      </c>
      <c r="K234" s="230">
        <v>2</v>
      </c>
      <c r="L234" s="230">
        <v>7</v>
      </c>
      <c r="M234" s="203"/>
    </row>
    <row r="235" spans="1:13" s="184" customFormat="1" ht="15.6" customHeight="1">
      <c r="A235" s="449"/>
      <c r="B235" s="450"/>
      <c r="C235" s="255"/>
      <c r="D235" s="260" t="s">
        <v>94</v>
      </c>
      <c r="E235" s="230">
        <v>3</v>
      </c>
      <c r="F235" s="230">
        <v>2</v>
      </c>
      <c r="G235" s="230">
        <v>1</v>
      </c>
      <c r="H235" s="232">
        <v>0</v>
      </c>
      <c r="I235" s="230">
        <v>3</v>
      </c>
      <c r="J235" s="230">
        <v>2</v>
      </c>
      <c r="K235" s="230">
        <v>2</v>
      </c>
      <c r="L235" s="232">
        <v>0</v>
      </c>
      <c r="M235" s="203"/>
    </row>
    <row r="236" spans="1:13" s="184" customFormat="1" ht="15.6" customHeight="1">
      <c r="A236" s="447" t="s">
        <v>738</v>
      </c>
      <c r="B236" s="448"/>
      <c r="C236" s="255"/>
      <c r="D236" s="256"/>
      <c r="E236" s="230">
        <v>36</v>
      </c>
      <c r="F236" s="230">
        <v>26</v>
      </c>
      <c r="G236" s="230">
        <v>10</v>
      </c>
      <c r="H236" s="230">
        <v>3</v>
      </c>
      <c r="I236" s="230">
        <v>33</v>
      </c>
      <c r="J236" s="230">
        <v>41</v>
      </c>
      <c r="K236" s="230">
        <v>24</v>
      </c>
      <c r="L236" s="230">
        <v>17</v>
      </c>
      <c r="M236" s="203"/>
    </row>
    <row r="237" spans="1:13" s="184" customFormat="1" ht="15.6" customHeight="1">
      <c r="A237" s="449"/>
      <c r="B237" s="450"/>
      <c r="C237" s="259" t="s">
        <v>647</v>
      </c>
      <c r="D237" s="260" t="s">
        <v>87</v>
      </c>
      <c r="E237" s="230">
        <v>1</v>
      </c>
      <c r="F237" s="230">
        <v>1</v>
      </c>
      <c r="G237" s="232">
        <v>0</v>
      </c>
      <c r="H237" s="232">
        <v>0</v>
      </c>
      <c r="I237" s="230">
        <v>1</v>
      </c>
      <c r="J237" s="232">
        <v>0</v>
      </c>
      <c r="K237" s="232">
        <v>0</v>
      </c>
      <c r="L237" s="232">
        <v>0</v>
      </c>
      <c r="M237" s="203"/>
    </row>
    <row r="238" spans="1:13" s="184" customFormat="1" ht="15.6" customHeight="1">
      <c r="A238" s="449"/>
      <c r="B238" s="450"/>
      <c r="C238" s="259" t="s">
        <v>648</v>
      </c>
      <c r="D238" s="260" t="s">
        <v>87</v>
      </c>
      <c r="E238" s="230">
        <v>7</v>
      </c>
      <c r="F238" s="230">
        <v>4</v>
      </c>
      <c r="G238" s="230">
        <v>3</v>
      </c>
      <c r="H238" s="230">
        <v>1</v>
      </c>
      <c r="I238" s="230">
        <v>6</v>
      </c>
      <c r="J238" s="230">
        <v>6</v>
      </c>
      <c r="K238" s="230">
        <v>3</v>
      </c>
      <c r="L238" s="230">
        <v>3</v>
      </c>
      <c r="M238" s="203"/>
    </row>
    <row r="239" spans="1:13" s="184" customFormat="1" ht="15.6" customHeight="1">
      <c r="A239" s="449"/>
      <c r="B239" s="450"/>
      <c r="C239" s="259" t="s">
        <v>649</v>
      </c>
      <c r="D239" s="260" t="s">
        <v>87</v>
      </c>
      <c r="E239" s="230">
        <v>26</v>
      </c>
      <c r="F239" s="230">
        <v>19</v>
      </c>
      <c r="G239" s="230">
        <v>7</v>
      </c>
      <c r="H239" s="230">
        <v>2</v>
      </c>
      <c r="I239" s="230">
        <v>24</v>
      </c>
      <c r="J239" s="230">
        <v>33</v>
      </c>
      <c r="K239" s="230">
        <v>21</v>
      </c>
      <c r="L239" s="230">
        <v>12</v>
      </c>
      <c r="M239" s="203"/>
    </row>
    <row r="240" spans="1:13" s="184" customFormat="1" ht="15.6" customHeight="1">
      <c r="A240" s="449"/>
      <c r="B240" s="450"/>
      <c r="C240" s="255"/>
      <c r="D240" s="260" t="s">
        <v>94</v>
      </c>
      <c r="E240" s="230">
        <v>2</v>
      </c>
      <c r="F240" s="230">
        <v>2</v>
      </c>
      <c r="G240" s="232">
        <v>0</v>
      </c>
      <c r="H240" s="232">
        <v>0</v>
      </c>
      <c r="I240" s="230">
        <v>2</v>
      </c>
      <c r="J240" s="230">
        <v>2</v>
      </c>
      <c r="K240" s="232">
        <v>0</v>
      </c>
      <c r="L240" s="230">
        <v>2</v>
      </c>
      <c r="M240" s="203"/>
    </row>
    <row r="241" spans="1:13" s="184" customFormat="1" ht="15.6" customHeight="1">
      <c r="A241" s="447" t="s">
        <v>739</v>
      </c>
      <c r="B241" s="448"/>
      <c r="C241" s="255"/>
      <c r="D241" s="256"/>
      <c r="E241" s="230">
        <v>182</v>
      </c>
      <c r="F241" s="230">
        <v>101</v>
      </c>
      <c r="G241" s="230">
        <v>81</v>
      </c>
      <c r="H241" s="230">
        <v>18</v>
      </c>
      <c r="I241" s="230">
        <v>164</v>
      </c>
      <c r="J241" s="230">
        <v>49</v>
      </c>
      <c r="K241" s="230">
        <v>27</v>
      </c>
      <c r="L241" s="230">
        <v>22</v>
      </c>
      <c r="M241" s="203"/>
    </row>
    <row r="242" spans="1:13" s="184" customFormat="1" ht="15.6" customHeight="1">
      <c r="A242" s="449"/>
      <c r="B242" s="450"/>
      <c r="C242" s="259" t="s">
        <v>647</v>
      </c>
      <c r="D242" s="260" t="s">
        <v>87</v>
      </c>
      <c r="E242" s="230">
        <v>1</v>
      </c>
      <c r="F242" s="230">
        <v>1</v>
      </c>
      <c r="G242" s="232">
        <v>0</v>
      </c>
      <c r="H242" s="232">
        <v>0</v>
      </c>
      <c r="I242" s="230">
        <v>1</v>
      </c>
      <c r="J242" s="232">
        <v>0</v>
      </c>
      <c r="K242" s="232">
        <v>0</v>
      </c>
      <c r="L242" s="232">
        <v>0</v>
      </c>
      <c r="M242" s="203"/>
    </row>
    <row r="243" spans="1:13" s="184" customFormat="1" ht="15.6" customHeight="1">
      <c r="A243" s="449"/>
      <c r="B243" s="450"/>
      <c r="C243" s="259" t="s">
        <v>648</v>
      </c>
      <c r="D243" s="260" t="s">
        <v>87</v>
      </c>
      <c r="E243" s="230">
        <v>17</v>
      </c>
      <c r="F243" s="230">
        <v>11</v>
      </c>
      <c r="G243" s="230">
        <v>6</v>
      </c>
      <c r="H243" s="230">
        <v>4</v>
      </c>
      <c r="I243" s="230">
        <v>13</v>
      </c>
      <c r="J243" s="230">
        <v>8</v>
      </c>
      <c r="K243" s="230">
        <v>8</v>
      </c>
      <c r="L243" s="232">
        <v>0</v>
      </c>
      <c r="M243" s="203"/>
    </row>
    <row r="244" spans="1:13" s="184" customFormat="1" ht="15.6" customHeight="1">
      <c r="A244" s="449"/>
      <c r="B244" s="450"/>
      <c r="C244" s="255"/>
      <c r="D244" s="260" t="s">
        <v>94</v>
      </c>
      <c r="E244" s="230">
        <v>4</v>
      </c>
      <c r="F244" s="230">
        <v>2</v>
      </c>
      <c r="G244" s="230">
        <v>2</v>
      </c>
      <c r="H244" s="232">
        <v>0</v>
      </c>
      <c r="I244" s="230">
        <v>4</v>
      </c>
      <c r="J244" s="230">
        <v>2</v>
      </c>
      <c r="K244" s="230">
        <v>1</v>
      </c>
      <c r="L244" s="230">
        <v>1</v>
      </c>
      <c r="M244" s="203"/>
    </row>
    <row r="245" spans="1:13" s="184" customFormat="1" ht="15.6" customHeight="1">
      <c r="A245" s="449"/>
      <c r="B245" s="450"/>
      <c r="C245" s="259" t="s">
        <v>649</v>
      </c>
      <c r="D245" s="260" t="s">
        <v>87</v>
      </c>
      <c r="E245" s="230">
        <v>138</v>
      </c>
      <c r="F245" s="230">
        <v>73</v>
      </c>
      <c r="G245" s="230">
        <v>65</v>
      </c>
      <c r="H245" s="230">
        <v>13</v>
      </c>
      <c r="I245" s="230">
        <v>125</v>
      </c>
      <c r="J245" s="230">
        <v>37</v>
      </c>
      <c r="K245" s="230">
        <v>16</v>
      </c>
      <c r="L245" s="230">
        <v>21</v>
      </c>
      <c r="M245" s="203"/>
    </row>
    <row r="246" spans="1:13" s="184" customFormat="1" ht="15.6" customHeight="1">
      <c r="A246" s="449"/>
      <c r="B246" s="450"/>
      <c r="C246" s="255"/>
      <c r="D246" s="260" t="s">
        <v>94</v>
      </c>
      <c r="E246" s="230">
        <v>22</v>
      </c>
      <c r="F246" s="230">
        <v>14</v>
      </c>
      <c r="G246" s="230">
        <v>8</v>
      </c>
      <c r="H246" s="230">
        <v>1</v>
      </c>
      <c r="I246" s="230">
        <v>21</v>
      </c>
      <c r="J246" s="230">
        <v>2</v>
      </c>
      <c r="K246" s="230">
        <v>2</v>
      </c>
      <c r="L246" s="232">
        <v>0</v>
      </c>
      <c r="M246" s="203"/>
    </row>
    <row r="247" spans="1:13" s="184" customFormat="1" ht="15.6" customHeight="1">
      <c r="A247" s="447" t="s">
        <v>740</v>
      </c>
      <c r="B247" s="448"/>
      <c r="C247" s="255"/>
      <c r="D247" s="256"/>
      <c r="E247" s="230">
        <v>335</v>
      </c>
      <c r="F247" s="230">
        <v>179</v>
      </c>
      <c r="G247" s="230">
        <v>156</v>
      </c>
      <c r="H247" s="230">
        <v>66</v>
      </c>
      <c r="I247" s="230">
        <v>269</v>
      </c>
      <c r="J247" s="230">
        <v>89</v>
      </c>
      <c r="K247" s="230">
        <v>43</v>
      </c>
      <c r="L247" s="230">
        <v>46</v>
      </c>
      <c r="M247" s="203"/>
    </row>
    <row r="248" spans="1:13" s="184" customFormat="1" ht="15.6" customHeight="1">
      <c r="A248" s="449"/>
      <c r="B248" s="450"/>
      <c r="C248" s="259" t="s">
        <v>647</v>
      </c>
      <c r="D248" s="260" t="s">
        <v>87</v>
      </c>
      <c r="E248" s="230">
        <v>3</v>
      </c>
      <c r="F248" s="230">
        <v>3</v>
      </c>
      <c r="G248" s="232">
        <v>0</v>
      </c>
      <c r="H248" s="230">
        <v>1</v>
      </c>
      <c r="I248" s="230">
        <v>2</v>
      </c>
      <c r="J248" s="232">
        <v>0</v>
      </c>
      <c r="K248" s="232">
        <v>0</v>
      </c>
      <c r="L248" s="232">
        <v>0</v>
      </c>
      <c r="M248" s="203"/>
    </row>
    <row r="249" spans="1:13" s="184" customFormat="1" ht="15.6" customHeight="1">
      <c r="A249" s="449"/>
      <c r="B249" s="450"/>
      <c r="C249" s="259" t="s">
        <v>648</v>
      </c>
      <c r="D249" s="260" t="s">
        <v>87</v>
      </c>
      <c r="E249" s="230">
        <v>45</v>
      </c>
      <c r="F249" s="230">
        <v>15</v>
      </c>
      <c r="G249" s="230">
        <v>30</v>
      </c>
      <c r="H249" s="230">
        <v>11</v>
      </c>
      <c r="I249" s="230">
        <v>34</v>
      </c>
      <c r="J249" s="230">
        <v>16</v>
      </c>
      <c r="K249" s="230">
        <v>6</v>
      </c>
      <c r="L249" s="230">
        <v>10</v>
      </c>
      <c r="M249" s="203"/>
    </row>
    <row r="250" spans="1:13" s="184" customFormat="1" ht="15.6" customHeight="1">
      <c r="A250" s="449"/>
      <c r="B250" s="450"/>
      <c r="C250" s="255"/>
      <c r="D250" s="260" t="s">
        <v>94</v>
      </c>
      <c r="E250" s="230">
        <v>7</v>
      </c>
      <c r="F250" s="230">
        <v>4</v>
      </c>
      <c r="G250" s="230">
        <v>3</v>
      </c>
      <c r="H250" s="230">
        <v>3</v>
      </c>
      <c r="I250" s="230">
        <v>4</v>
      </c>
      <c r="J250" s="230">
        <v>5</v>
      </c>
      <c r="K250" s="230">
        <v>2</v>
      </c>
      <c r="L250" s="230">
        <v>3</v>
      </c>
      <c r="M250" s="203"/>
    </row>
    <row r="251" spans="1:13" s="184" customFormat="1" ht="15.6" customHeight="1">
      <c r="A251" s="449"/>
      <c r="B251" s="450"/>
      <c r="C251" s="259" t="s">
        <v>649</v>
      </c>
      <c r="D251" s="260" t="s">
        <v>87</v>
      </c>
      <c r="E251" s="230">
        <v>207</v>
      </c>
      <c r="F251" s="230">
        <v>115</v>
      </c>
      <c r="G251" s="230">
        <v>92</v>
      </c>
      <c r="H251" s="230">
        <v>28</v>
      </c>
      <c r="I251" s="230">
        <v>179</v>
      </c>
      <c r="J251" s="230">
        <v>50</v>
      </c>
      <c r="K251" s="230">
        <v>24</v>
      </c>
      <c r="L251" s="230">
        <v>26</v>
      </c>
      <c r="M251" s="203"/>
    </row>
    <row r="252" spans="1:13" s="184" customFormat="1" ht="15.6" customHeight="1">
      <c r="A252" s="449"/>
      <c r="B252" s="450"/>
      <c r="C252" s="255"/>
      <c r="D252" s="260" t="s">
        <v>94</v>
      </c>
      <c r="E252" s="230">
        <v>73</v>
      </c>
      <c r="F252" s="230">
        <v>42</v>
      </c>
      <c r="G252" s="230">
        <v>31</v>
      </c>
      <c r="H252" s="230">
        <v>23</v>
      </c>
      <c r="I252" s="230">
        <v>50</v>
      </c>
      <c r="J252" s="230">
        <v>18</v>
      </c>
      <c r="K252" s="230">
        <v>11</v>
      </c>
      <c r="L252" s="230">
        <v>7</v>
      </c>
      <c r="M252" s="203"/>
    </row>
    <row r="253" spans="1:13" s="184" customFormat="1" ht="15.6" customHeight="1">
      <c r="A253" s="447" t="s">
        <v>741</v>
      </c>
      <c r="B253" s="448"/>
      <c r="C253" s="255"/>
      <c r="D253" s="256"/>
      <c r="E253" s="230">
        <v>190</v>
      </c>
      <c r="F253" s="230">
        <v>99</v>
      </c>
      <c r="G253" s="230">
        <v>91</v>
      </c>
      <c r="H253" s="230">
        <v>9</v>
      </c>
      <c r="I253" s="230">
        <v>181</v>
      </c>
      <c r="J253" s="230">
        <v>42</v>
      </c>
      <c r="K253" s="230">
        <v>20</v>
      </c>
      <c r="L253" s="230">
        <v>22</v>
      </c>
      <c r="M253" s="203"/>
    </row>
    <row r="254" spans="1:13" s="184" customFormat="1" ht="15.6" customHeight="1">
      <c r="A254" s="449"/>
      <c r="B254" s="450"/>
      <c r="C254" s="259" t="s">
        <v>648</v>
      </c>
      <c r="D254" s="260" t="s">
        <v>87</v>
      </c>
      <c r="E254" s="230">
        <v>20</v>
      </c>
      <c r="F254" s="230">
        <v>11</v>
      </c>
      <c r="G254" s="230">
        <v>9</v>
      </c>
      <c r="H254" s="232">
        <v>0</v>
      </c>
      <c r="I254" s="230">
        <v>20</v>
      </c>
      <c r="J254" s="230">
        <v>2</v>
      </c>
      <c r="K254" s="230">
        <v>2</v>
      </c>
      <c r="L254" s="232">
        <v>0</v>
      </c>
      <c r="M254" s="203"/>
    </row>
    <row r="255" spans="1:13" s="184" customFormat="1" ht="15.6" customHeight="1">
      <c r="A255" s="449"/>
      <c r="B255" s="450"/>
      <c r="C255" s="255"/>
      <c r="D255" s="260" t="s">
        <v>94</v>
      </c>
      <c r="E255" s="230">
        <v>5</v>
      </c>
      <c r="F255" s="230">
        <v>1</v>
      </c>
      <c r="G255" s="230">
        <v>4</v>
      </c>
      <c r="H255" s="230">
        <v>1</v>
      </c>
      <c r="I255" s="230">
        <v>4</v>
      </c>
      <c r="J255" s="232">
        <v>0</v>
      </c>
      <c r="K255" s="232">
        <v>0</v>
      </c>
      <c r="L255" s="232">
        <v>0</v>
      </c>
      <c r="M255" s="203"/>
    </row>
    <row r="256" spans="1:13" s="184" customFormat="1" ht="15.6" customHeight="1">
      <c r="A256" s="449"/>
      <c r="B256" s="450"/>
      <c r="C256" s="259" t="s">
        <v>649</v>
      </c>
      <c r="D256" s="260" t="s">
        <v>87</v>
      </c>
      <c r="E256" s="230">
        <v>139</v>
      </c>
      <c r="F256" s="230">
        <v>70</v>
      </c>
      <c r="G256" s="230">
        <v>69</v>
      </c>
      <c r="H256" s="230">
        <v>5</v>
      </c>
      <c r="I256" s="230">
        <v>134</v>
      </c>
      <c r="J256" s="230">
        <v>29</v>
      </c>
      <c r="K256" s="230">
        <v>12</v>
      </c>
      <c r="L256" s="230">
        <v>17</v>
      </c>
      <c r="M256" s="203"/>
    </row>
    <row r="257" spans="1:13" s="184" customFormat="1" ht="15.6" customHeight="1">
      <c r="A257" s="449"/>
      <c r="B257" s="450"/>
      <c r="C257" s="255"/>
      <c r="D257" s="260" t="s">
        <v>94</v>
      </c>
      <c r="E257" s="230">
        <v>26</v>
      </c>
      <c r="F257" s="230">
        <v>17</v>
      </c>
      <c r="G257" s="230">
        <v>9</v>
      </c>
      <c r="H257" s="230">
        <v>3</v>
      </c>
      <c r="I257" s="230">
        <v>23</v>
      </c>
      <c r="J257" s="230">
        <v>11</v>
      </c>
      <c r="K257" s="230">
        <v>6</v>
      </c>
      <c r="L257" s="230">
        <v>5</v>
      </c>
      <c r="M257" s="203"/>
    </row>
    <row r="258" spans="1:13" s="184" customFormat="1" ht="15.6" customHeight="1">
      <c r="A258" s="447" t="s">
        <v>742</v>
      </c>
      <c r="B258" s="448"/>
      <c r="C258" s="255"/>
      <c r="D258" s="256"/>
      <c r="E258" s="230">
        <v>197</v>
      </c>
      <c r="F258" s="230">
        <v>106</v>
      </c>
      <c r="G258" s="230">
        <v>91</v>
      </c>
      <c r="H258" s="230">
        <v>26</v>
      </c>
      <c r="I258" s="230">
        <v>171</v>
      </c>
      <c r="J258" s="230">
        <v>55</v>
      </c>
      <c r="K258" s="230">
        <v>28</v>
      </c>
      <c r="L258" s="230">
        <v>27</v>
      </c>
      <c r="M258" s="203"/>
    </row>
    <row r="259" spans="1:13" s="184" customFormat="1" ht="15.6" customHeight="1">
      <c r="A259" s="449"/>
      <c r="B259" s="450"/>
      <c r="C259" s="259" t="s">
        <v>648</v>
      </c>
      <c r="D259" s="260" t="s">
        <v>87</v>
      </c>
      <c r="E259" s="230">
        <v>9</v>
      </c>
      <c r="F259" s="230">
        <v>5</v>
      </c>
      <c r="G259" s="230">
        <v>4</v>
      </c>
      <c r="H259" s="230">
        <v>2</v>
      </c>
      <c r="I259" s="230">
        <v>7</v>
      </c>
      <c r="J259" s="230">
        <v>5</v>
      </c>
      <c r="K259" s="230">
        <v>4</v>
      </c>
      <c r="L259" s="230">
        <v>1</v>
      </c>
      <c r="M259" s="203"/>
    </row>
    <row r="260" spans="1:13" s="184" customFormat="1" ht="15.6" customHeight="1">
      <c r="A260" s="449"/>
      <c r="B260" s="450"/>
      <c r="C260" s="255"/>
      <c r="D260" s="260" t="s">
        <v>94</v>
      </c>
      <c r="E260" s="230">
        <v>1</v>
      </c>
      <c r="F260" s="232">
        <v>0</v>
      </c>
      <c r="G260" s="230">
        <v>1</v>
      </c>
      <c r="H260" s="232">
        <v>0</v>
      </c>
      <c r="I260" s="230">
        <v>1</v>
      </c>
      <c r="J260" s="232">
        <v>0</v>
      </c>
      <c r="K260" s="232">
        <v>0</v>
      </c>
      <c r="L260" s="232">
        <v>0</v>
      </c>
      <c r="M260" s="203"/>
    </row>
    <row r="261" spans="1:13" s="184" customFormat="1" ht="15.6" customHeight="1">
      <c r="A261" s="449"/>
      <c r="B261" s="450"/>
      <c r="C261" s="259" t="s">
        <v>649</v>
      </c>
      <c r="D261" s="260" t="s">
        <v>87</v>
      </c>
      <c r="E261" s="230">
        <v>162</v>
      </c>
      <c r="F261" s="230">
        <v>88</v>
      </c>
      <c r="G261" s="230">
        <v>74</v>
      </c>
      <c r="H261" s="230">
        <v>21</v>
      </c>
      <c r="I261" s="230">
        <v>141</v>
      </c>
      <c r="J261" s="230">
        <v>42</v>
      </c>
      <c r="K261" s="230">
        <v>19</v>
      </c>
      <c r="L261" s="230">
        <v>23</v>
      </c>
      <c r="M261" s="203"/>
    </row>
    <row r="262" spans="1:13" s="184" customFormat="1" ht="15.6" customHeight="1">
      <c r="A262" s="449"/>
      <c r="B262" s="450"/>
      <c r="C262" s="255"/>
      <c r="D262" s="260" t="s">
        <v>94</v>
      </c>
      <c r="E262" s="230">
        <v>25</v>
      </c>
      <c r="F262" s="230">
        <v>13</v>
      </c>
      <c r="G262" s="230">
        <v>12</v>
      </c>
      <c r="H262" s="230">
        <v>3</v>
      </c>
      <c r="I262" s="230">
        <v>22</v>
      </c>
      <c r="J262" s="230">
        <v>8</v>
      </c>
      <c r="K262" s="230">
        <v>5</v>
      </c>
      <c r="L262" s="230">
        <v>3</v>
      </c>
      <c r="M262" s="203"/>
    </row>
    <row r="263" spans="1:13" s="184" customFormat="1" ht="15.6" customHeight="1">
      <c r="A263" s="447" t="s">
        <v>743</v>
      </c>
      <c r="B263" s="448"/>
      <c r="C263" s="255"/>
      <c r="D263" s="256"/>
      <c r="E263" s="230">
        <v>284</v>
      </c>
      <c r="F263" s="230">
        <v>178</v>
      </c>
      <c r="G263" s="230">
        <v>106</v>
      </c>
      <c r="H263" s="230">
        <v>33</v>
      </c>
      <c r="I263" s="230">
        <v>251</v>
      </c>
      <c r="J263" s="230">
        <v>106</v>
      </c>
      <c r="K263" s="230">
        <v>55</v>
      </c>
      <c r="L263" s="230">
        <v>51</v>
      </c>
      <c r="M263" s="203"/>
    </row>
    <row r="264" spans="1:13" s="184" customFormat="1" ht="15.6" customHeight="1">
      <c r="A264" s="449"/>
      <c r="B264" s="450"/>
      <c r="C264" s="259" t="s">
        <v>647</v>
      </c>
      <c r="D264" s="260" t="s">
        <v>87</v>
      </c>
      <c r="E264" s="230">
        <v>1</v>
      </c>
      <c r="F264" s="230">
        <v>1</v>
      </c>
      <c r="G264" s="232">
        <v>0</v>
      </c>
      <c r="H264" s="232">
        <v>0</v>
      </c>
      <c r="I264" s="230">
        <v>1</v>
      </c>
      <c r="J264" s="232">
        <v>0</v>
      </c>
      <c r="K264" s="232">
        <v>0</v>
      </c>
      <c r="L264" s="232">
        <v>0</v>
      </c>
      <c r="M264" s="203"/>
    </row>
    <row r="265" spans="1:13" s="184" customFormat="1" ht="15.6" customHeight="1">
      <c r="A265" s="449"/>
      <c r="B265" s="450"/>
      <c r="C265" s="259" t="s">
        <v>648</v>
      </c>
      <c r="D265" s="260" t="s">
        <v>87</v>
      </c>
      <c r="E265" s="230">
        <v>15</v>
      </c>
      <c r="F265" s="230">
        <v>8</v>
      </c>
      <c r="G265" s="230">
        <v>7</v>
      </c>
      <c r="H265" s="230">
        <v>3</v>
      </c>
      <c r="I265" s="230">
        <v>12</v>
      </c>
      <c r="J265" s="230">
        <v>10</v>
      </c>
      <c r="K265" s="230">
        <v>5</v>
      </c>
      <c r="L265" s="230">
        <v>5</v>
      </c>
      <c r="M265" s="203"/>
    </row>
    <row r="266" spans="1:13" s="184" customFormat="1" ht="15.6" customHeight="1">
      <c r="A266" s="449"/>
      <c r="B266" s="450"/>
      <c r="C266" s="255"/>
      <c r="D266" s="260" t="s">
        <v>94</v>
      </c>
      <c r="E266" s="230">
        <v>4</v>
      </c>
      <c r="F266" s="230">
        <v>3</v>
      </c>
      <c r="G266" s="230">
        <v>1</v>
      </c>
      <c r="H266" s="230">
        <v>1</v>
      </c>
      <c r="I266" s="230">
        <v>3</v>
      </c>
      <c r="J266" s="230">
        <v>2</v>
      </c>
      <c r="K266" s="230">
        <v>2</v>
      </c>
      <c r="L266" s="232">
        <v>0</v>
      </c>
      <c r="M266" s="203"/>
    </row>
    <row r="267" spans="1:13" s="184" customFormat="1" ht="15.6" customHeight="1">
      <c r="A267" s="449"/>
      <c r="B267" s="450"/>
      <c r="C267" s="259" t="s">
        <v>649</v>
      </c>
      <c r="D267" s="260" t="s">
        <v>87</v>
      </c>
      <c r="E267" s="230">
        <v>235</v>
      </c>
      <c r="F267" s="230">
        <v>144</v>
      </c>
      <c r="G267" s="230">
        <v>91</v>
      </c>
      <c r="H267" s="230">
        <v>25</v>
      </c>
      <c r="I267" s="230">
        <v>210</v>
      </c>
      <c r="J267" s="230">
        <v>77</v>
      </c>
      <c r="K267" s="230">
        <v>39</v>
      </c>
      <c r="L267" s="230">
        <v>38</v>
      </c>
      <c r="M267" s="203"/>
    </row>
    <row r="268" spans="1:13" s="184" customFormat="1" ht="15.6" customHeight="1">
      <c r="A268" s="449"/>
      <c r="B268" s="450"/>
      <c r="C268" s="255"/>
      <c r="D268" s="260" t="s">
        <v>94</v>
      </c>
      <c r="E268" s="230">
        <v>29</v>
      </c>
      <c r="F268" s="230">
        <v>22</v>
      </c>
      <c r="G268" s="230">
        <v>7</v>
      </c>
      <c r="H268" s="230">
        <v>4</v>
      </c>
      <c r="I268" s="230">
        <v>25</v>
      </c>
      <c r="J268" s="230">
        <v>17</v>
      </c>
      <c r="K268" s="230">
        <v>9</v>
      </c>
      <c r="L268" s="230">
        <v>8</v>
      </c>
      <c r="M268" s="203"/>
    </row>
    <row r="269" spans="1:13" s="184" customFormat="1" ht="15.6" customHeight="1">
      <c r="A269" s="447" t="s">
        <v>744</v>
      </c>
      <c r="B269" s="448"/>
      <c r="C269" s="255"/>
      <c r="D269" s="256"/>
      <c r="E269" s="230">
        <v>212</v>
      </c>
      <c r="F269" s="230">
        <v>108</v>
      </c>
      <c r="G269" s="230">
        <v>104</v>
      </c>
      <c r="H269" s="230">
        <v>23</v>
      </c>
      <c r="I269" s="230">
        <v>189</v>
      </c>
      <c r="J269" s="230">
        <v>61</v>
      </c>
      <c r="K269" s="230">
        <v>24</v>
      </c>
      <c r="L269" s="230">
        <v>37</v>
      </c>
      <c r="M269" s="203"/>
    </row>
    <row r="270" spans="1:13" s="184" customFormat="1" ht="15.6" customHeight="1">
      <c r="A270" s="449"/>
      <c r="B270" s="450"/>
      <c r="C270" s="259" t="s">
        <v>647</v>
      </c>
      <c r="D270" s="260" t="s">
        <v>87</v>
      </c>
      <c r="E270" s="230">
        <v>1</v>
      </c>
      <c r="F270" s="230">
        <v>1</v>
      </c>
      <c r="G270" s="232">
        <v>0</v>
      </c>
      <c r="H270" s="232">
        <v>0</v>
      </c>
      <c r="I270" s="230">
        <v>1</v>
      </c>
      <c r="J270" s="232">
        <v>0</v>
      </c>
      <c r="K270" s="232">
        <v>0</v>
      </c>
      <c r="L270" s="232">
        <v>0</v>
      </c>
      <c r="M270" s="203"/>
    </row>
    <row r="271" spans="1:13" s="184" customFormat="1" ht="15.6" customHeight="1">
      <c r="A271" s="449"/>
      <c r="B271" s="450"/>
      <c r="C271" s="259" t="s">
        <v>648</v>
      </c>
      <c r="D271" s="260" t="s">
        <v>87</v>
      </c>
      <c r="E271" s="230">
        <v>24</v>
      </c>
      <c r="F271" s="230">
        <v>10</v>
      </c>
      <c r="G271" s="230">
        <v>14</v>
      </c>
      <c r="H271" s="230">
        <v>2</v>
      </c>
      <c r="I271" s="230">
        <v>22</v>
      </c>
      <c r="J271" s="230">
        <v>2</v>
      </c>
      <c r="K271" s="230">
        <v>1</v>
      </c>
      <c r="L271" s="230">
        <v>1</v>
      </c>
      <c r="M271" s="203"/>
    </row>
    <row r="272" spans="1:13" s="184" customFormat="1" ht="15.6" customHeight="1">
      <c r="A272" s="449"/>
      <c r="B272" s="450"/>
      <c r="C272" s="255"/>
      <c r="D272" s="260" t="s">
        <v>94</v>
      </c>
      <c r="E272" s="230">
        <v>3</v>
      </c>
      <c r="F272" s="230">
        <v>1</v>
      </c>
      <c r="G272" s="230">
        <v>2</v>
      </c>
      <c r="H272" s="232">
        <v>0</v>
      </c>
      <c r="I272" s="230">
        <v>3</v>
      </c>
      <c r="J272" s="230">
        <v>2</v>
      </c>
      <c r="K272" s="230">
        <v>1</v>
      </c>
      <c r="L272" s="230">
        <v>1</v>
      </c>
      <c r="M272" s="203"/>
    </row>
    <row r="273" spans="1:13" s="184" customFormat="1" ht="15.6" customHeight="1">
      <c r="A273" s="449"/>
      <c r="B273" s="450"/>
      <c r="C273" s="259" t="s">
        <v>649</v>
      </c>
      <c r="D273" s="260" t="s">
        <v>87</v>
      </c>
      <c r="E273" s="230">
        <v>171</v>
      </c>
      <c r="F273" s="230">
        <v>89</v>
      </c>
      <c r="G273" s="230">
        <v>82</v>
      </c>
      <c r="H273" s="230">
        <v>20</v>
      </c>
      <c r="I273" s="230">
        <v>151</v>
      </c>
      <c r="J273" s="230">
        <v>49</v>
      </c>
      <c r="K273" s="230">
        <v>18</v>
      </c>
      <c r="L273" s="230">
        <v>31</v>
      </c>
      <c r="M273" s="203"/>
    </row>
    <row r="274" spans="1:13" s="184" customFormat="1" ht="15.6" customHeight="1">
      <c r="A274" s="449"/>
      <c r="B274" s="450"/>
      <c r="C274" s="255"/>
      <c r="D274" s="260" t="s">
        <v>94</v>
      </c>
      <c r="E274" s="230">
        <v>13</v>
      </c>
      <c r="F274" s="230">
        <v>7</v>
      </c>
      <c r="G274" s="230">
        <v>6</v>
      </c>
      <c r="H274" s="230">
        <v>1</v>
      </c>
      <c r="I274" s="230">
        <v>12</v>
      </c>
      <c r="J274" s="230">
        <v>8</v>
      </c>
      <c r="K274" s="230">
        <v>4</v>
      </c>
      <c r="L274" s="230">
        <v>4</v>
      </c>
      <c r="M274" s="203"/>
    </row>
    <row r="275" spans="1:13" s="184" customFormat="1" ht="15.6" customHeight="1">
      <c r="A275" s="447" t="s">
        <v>745</v>
      </c>
      <c r="B275" s="448"/>
      <c r="C275" s="255"/>
      <c r="D275" s="256"/>
      <c r="E275" s="230">
        <v>196</v>
      </c>
      <c r="F275" s="230">
        <v>145</v>
      </c>
      <c r="G275" s="230">
        <v>51</v>
      </c>
      <c r="H275" s="230">
        <v>13</v>
      </c>
      <c r="I275" s="230">
        <v>183</v>
      </c>
      <c r="J275" s="230">
        <v>61</v>
      </c>
      <c r="K275" s="230">
        <v>41</v>
      </c>
      <c r="L275" s="230">
        <v>20</v>
      </c>
      <c r="M275" s="203"/>
    </row>
    <row r="276" spans="1:13" s="184" customFormat="1" ht="15.6" customHeight="1">
      <c r="A276" s="449"/>
      <c r="B276" s="450"/>
      <c r="C276" s="259" t="s">
        <v>647</v>
      </c>
      <c r="D276" s="260" t="s">
        <v>87</v>
      </c>
      <c r="E276" s="230">
        <v>2</v>
      </c>
      <c r="F276" s="230">
        <v>2</v>
      </c>
      <c r="G276" s="232">
        <v>0</v>
      </c>
      <c r="H276" s="232">
        <v>0</v>
      </c>
      <c r="I276" s="230">
        <v>2</v>
      </c>
      <c r="J276" s="232">
        <v>0</v>
      </c>
      <c r="K276" s="232">
        <v>0</v>
      </c>
      <c r="L276" s="232">
        <v>0</v>
      </c>
      <c r="M276" s="203"/>
    </row>
    <row r="277" spans="1:13" s="184" customFormat="1" ht="15.6" customHeight="1">
      <c r="A277" s="449"/>
      <c r="B277" s="450"/>
      <c r="C277" s="255"/>
      <c r="D277" s="260" t="s">
        <v>94</v>
      </c>
      <c r="E277" s="230">
        <v>1</v>
      </c>
      <c r="F277" s="230">
        <v>1</v>
      </c>
      <c r="G277" s="232">
        <v>0</v>
      </c>
      <c r="H277" s="232">
        <v>0</v>
      </c>
      <c r="I277" s="230">
        <v>1</v>
      </c>
      <c r="J277" s="232">
        <v>0</v>
      </c>
      <c r="K277" s="232">
        <v>0</v>
      </c>
      <c r="L277" s="232">
        <v>0</v>
      </c>
      <c r="M277" s="203"/>
    </row>
    <row r="278" spans="1:13" s="184" customFormat="1" ht="15.6" customHeight="1">
      <c r="A278" s="449"/>
      <c r="B278" s="450"/>
      <c r="C278" s="259" t="s">
        <v>648</v>
      </c>
      <c r="D278" s="260" t="s">
        <v>87</v>
      </c>
      <c r="E278" s="230">
        <v>24</v>
      </c>
      <c r="F278" s="230">
        <v>13</v>
      </c>
      <c r="G278" s="230">
        <v>11</v>
      </c>
      <c r="H278" s="230">
        <v>3</v>
      </c>
      <c r="I278" s="230">
        <v>21</v>
      </c>
      <c r="J278" s="230">
        <v>11</v>
      </c>
      <c r="K278" s="230">
        <v>8</v>
      </c>
      <c r="L278" s="230">
        <v>3</v>
      </c>
      <c r="M278" s="203"/>
    </row>
    <row r="279" spans="1:13" s="184" customFormat="1" ht="15.6" customHeight="1">
      <c r="A279" s="449"/>
      <c r="B279" s="450"/>
      <c r="C279" s="255"/>
      <c r="D279" s="260" t="s">
        <v>94</v>
      </c>
      <c r="E279" s="230">
        <v>1</v>
      </c>
      <c r="F279" s="230">
        <v>1</v>
      </c>
      <c r="G279" s="232">
        <v>0</v>
      </c>
      <c r="H279" s="232">
        <v>0</v>
      </c>
      <c r="I279" s="230">
        <v>1</v>
      </c>
      <c r="J279" s="230">
        <v>1</v>
      </c>
      <c r="K279" s="232">
        <v>0</v>
      </c>
      <c r="L279" s="230">
        <v>1</v>
      </c>
      <c r="M279" s="203"/>
    </row>
    <row r="280" spans="1:13" s="184" customFormat="1" ht="15.6" customHeight="1">
      <c r="A280" s="449"/>
      <c r="B280" s="450"/>
      <c r="C280" s="259" t="s">
        <v>649</v>
      </c>
      <c r="D280" s="260" t="s">
        <v>87</v>
      </c>
      <c r="E280" s="230">
        <v>155</v>
      </c>
      <c r="F280" s="230">
        <v>117</v>
      </c>
      <c r="G280" s="230">
        <v>38</v>
      </c>
      <c r="H280" s="230">
        <v>10</v>
      </c>
      <c r="I280" s="230">
        <v>145</v>
      </c>
      <c r="J280" s="230">
        <v>47</v>
      </c>
      <c r="K280" s="230">
        <v>31</v>
      </c>
      <c r="L280" s="230">
        <v>16</v>
      </c>
      <c r="M280" s="203"/>
    </row>
    <row r="281" spans="1:13" s="184" customFormat="1" ht="15.6" customHeight="1">
      <c r="A281" s="449"/>
      <c r="B281" s="450"/>
      <c r="C281" s="255"/>
      <c r="D281" s="260" t="s">
        <v>94</v>
      </c>
      <c r="E281" s="230">
        <v>13</v>
      </c>
      <c r="F281" s="230">
        <v>11</v>
      </c>
      <c r="G281" s="230">
        <v>2</v>
      </c>
      <c r="H281" s="232">
        <v>0</v>
      </c>
      <c r="I281" s="230">
        <v>13</v>
      </c>
      <c r="J281" s="230">
        <v>2</v>
      </c>
      <c r="K281" s="230">
        <v>2</v>
      </c>
      <c r="L281" s="232">
        <v>0</v>
      </c>
      <c r="M281" s="203"/>
    </row>
    <row r="282" spans="1:13" s="184" customFormat="1" ht="15.6" customHeight="1">
      <c r="A282" s="447" t="s">
        <v>746</v>
      </c>
      <c r="B282" s="448"/>
      <c r="C282" s="255"/>
      <c r="D282" s="256"/>
      <c r="E282" s="230">
        <v>44</v>
      </c>
      <c r="F282" s="230">
        <v>25</v>
      </c>
      <c r="G282" s="230">
        <v>19</v>
      </c>
      <c r="H282" s="230">
        <v>2</v>
      </c>
      <c r="I282" s="230">
        <v>42</v>
      </c>
      <c r="J282" s="230">
        <v>21</v>
      </c>
      <c r="K282" s="230">
        <v>8</v>
      </c>
      <c r="L282" s="230">
        <v>13</v>
      </c>
      <c r="M282" s="203"/>
    </row>
    <row r="283" spans="1:13" s="184" customFormat="1" ht="15.6" customHeight="1">
      <c r="A283" s="449"/>
      <c r="B283" s="450"/>
      <c r="C283" s="259" t="s">
        <v>648</v>
      </c>
      <c r="D283" s="260" t="s">
        <v>87</v>
      </c>
      <c r="E283" s="230">
        <v>1</v>
      </c>
      <c r="F283" s="232">
        <v>0</v>
      </c>
      <c r="G283" s="230">
        <v>1</v>
      </c>
      <c r="H283" s="232">
        <v>0</v>
      </c>
      <c r="I283" s="230">
        <v>1</v>
      </c>
      <c r="J283" s="230">
        <v>1</v>
      </c>
      <c r="K283" s="232">
        <v>0</v>
      </c>
      <c r="L283" s="230">
        <v>1</v>
      </c>
      <c r="M283" s="203"/>
    </row>
    <row r="284" spans="1:13" s="184" customFormat="1" ht="15.6" customHeight="1">
      <c r="A284" s="449"/>
      <c r="B284" s="450"/>
      <c r="C284" s="255"/>
      <c r="D284" s="260" t="s">
        <v>94</v>
      </c>
      <c r="E284" s="230">
        <v>1</v>
      </c>
      <c r="F284" s="230">
        <v>1</v>
      </c>
      <c r="G284" s="232">
        <v>0</v>
      </c>
      <c r="H284" s="232">
        <v>0</v>
      </c>
      <c r="I284" s="230">
        <v>1</v>
      </c>
      <c r="J284" s="232">
        <v>0</v>
      </c>
      <c r="K284" s="232">
        <v>0</v>
      </c>
      <c r="L284" s="232">
        <v>0</v>
      </c>
      <c r="M284" s="203"/>
    </row>
    <row r="285" spans="1:13" s="184" customFormat="1" ht="15.6" customHeight="1">
      <c r="A285" s="449"/>
      <c r="B285" s="450"/>
      <c r="C285" s="259" t="s">
        <v>649</v>
      </c>
      <c r="D285" s="260" t="s">
        <v>87</v>
      </c>
      <c r="E285" s="230">
        <v>38</v>
      </c>
      <c r="F285" s="230">
        <v>22</v>
      </c>
      <c r="G285" s="230">
        <v>16</v>
      </c>
      <c r="H285" s="230">
        <v>2</v>
      </c>
      <c r="I285" s="230">
        <v>36</v>
      </c>
      <c r="J285" s="230">
        <v>16</v>
      </c>
      <c r="K285" s="230">
        <v>8</v>
      </c>
      <c r="L285" s="230">
        <v>8</v>
      </c>
      <c r="M285" s="203"/>
    </row>
    <row r="286" spans="1:13" s="184" customFormat="1" ht="15.6" customHeight="1">
      <c r="A286" s="449"/>
      <c r="B286" s="450"/>
      <c r="C286" s="255"/>
      <c r="D286" s="260" t="s">
        <v>94</v>
      </c>
      <c r="E286" s="230">
        <v>4</v>
      </c>
      <c r="F286" s="230">
        <v>2</v>
      </c>
      <c r="G286" s="230">
        <v>2</v>
      </c>
      <c r="H286" s="232">
        <v>0</v>
      </c>
      <c r="I286" s="230">
        <v>4</v>
      </c>
      <c r="J286" s="230">
        <v>4</v>
      </c>
      <c r="K286" s="232">
        <v>0</v>
      </c>
      <c r="L286" s="230">
        <v>4</v>
      </c>
      <c r="M286" s="203"/>
    </row>
    <row r="287" spans="1:13" s="184" customFormat="1" ht="15.6" customHeight="1">
      <c r="A287" s="447" t="s">
        <v>747</v>
      </c>
      <c r="B287" s="448"/>
      <c r="C287" s="255"/>
      <c r="D287" s="256"/>
      <c r="E287" s="230">
        <v>116</v>
      </c>
      <c r="F287" s="230">
        <v>64</v>
      </c>
      <c r="G287" s="230">
        <v>52</v>
      </c>
      <c r="H287" s="230">
        <v>31</v>
      </c>
      <c r="I287" s="230">
        <v>85</v>
      </c>
      <c r="J287" s="230">
        <v>19</v>
      </c>
      <c r="K287" s="230">
        <v>14</v>
      </c>
      <c r="L287" s="230">
        <v>5</v>
      </c>
      <c r="M287" s="203"/>
    </row>
    <row r="288" spans="1:13" s="184" customFormat="1" ht="15.6" customHeight="1">
      <c r="A288" s="449"/>
      <c r="B288" s="450"/>
      <c r="C288" s="259" t="s">
        <v>647</v>
      </c>
      <c r="D288" s="260" t="s">
        <v>87</v>
      </c>
      <c r="E288" s="230">
        <v>3</v>
      </c>
      <c r="F288" s="230">
        <v>2</v>
      </c>
      <c r="G288" s="230">
        <v>1</v>
      </c>
      <c r="H288" s="230">
        <v>2</v>
      </c>
      <c r="I288" s="230">
        <v>1</v>
      </c>
      <c r="J288" s="232">
        <v>0</v>
      </c>
      <c r="K288" s="232">
        <v>0</v>
      </c>
      <c r="L288" s="232">
        <v>0</v>
      </c>
      <c r="M288" s="203"/>
    </row>
    <row r="289" spans="1:13" s="184" customFormat="1" ht="15.6" customHeight="1">
      <c r="A289" s="449"/>
      <c r="B289" s="450"/>
      <c r="C289" s="255"/>
      <c r="D289" s="260" t="s">
        <v>94</v>
      </c>
      <c r="E289" s="230">
        <v>1</v>
      </c>
      <c r="F289" s="230">
        <v>1</v>
      </c>
      <c r="G289" s="232">
        <v>0</v>
      </c>
      <c r="H289" s="232">
        <v>0</v>
      </c>
      <c r="I289" s="230">
        <v>1</v>
      </c>
      <c r="J289" s="232">
        <v>0</v>
      </c>
      <c r="K289" s="232">
        <v>0</v>
      </c>
      <c r="L289" s="232">
        <v>0</v>
      </c>
      <c r="M289" s="203"/>
    </row>
    <row r="290" spans="1:13" s="184" customFormat="1" ht="15.6" customHeight="1">
      <c r="A290" s="449"/>
      <c r="B290" s="450"/>
      <c r="C290" s="259" t="s">
        <v>648</v>
      </c>
      <c r="D290" s="260" t="s">
        <v>87</v>
      </c>
      <c r="E290" s="230">
        <v>5</v>
      </c>
      <c r="F290" s="230">
        <v>4</v>
      </c>
      <c r="G290" s="230">
        <v>1</v>
      </c>
      <c r="H290" s="230">
        <v>2</v>
      </c>
      <c r="I290" s="230">
        <v>3</v>
      </c>
      <c r="J290" s="230">
        <v>1</v>
      </c>
      <c r="K290" s="230">
        <v>1</v>
      </c>
      <c r="L290" s="232">
        <v>0</v>
      </c>
      <c r="M290" s="203"/>
    </row>
    <row r="291" spans="1:13" s="184" customFormat="1" ht="15.6" customHeight="1">
      <c r="A291" s="449"/>
      <c r="B291" s="450"/>
      <c r="C291" s="255"/>
      <c r="D291" s="260" t="s">
        <v>94</v>
      </c>
      <c r="E291" s="230">
        <v>4</v>
      </c>
      <c r="F291" s="230">
        <v>1</v>
      </c>
      <c r="G291" s="230">
        <v>3</v>
      </c>
      <c r="H291" s="230">
        <v>1</v>
      </c>
      <c r="I291" s="230">
        <v>3</v>
      </c>
      <c r="J291" s="230">
        <v>4</v>
      </c>
      <c r="K291" s="230">
        <v>3</v>
      </c>
      <c r="L291" s="230">
        <v>1</v>
      </c>
      <c r="M291" s="203"/>
    </row>
    <row r="292" spans="1:13" s="184" customFormat="1" ht="15.6" customHeight="1">
      <c r="A292" s="449"/>
      <c r="B292" s="450"/>
      <c r="C292" s="259" t="s">
        <v>649</v>
      </c>
      <c r="D292" s="260" t="s">
        <v>87</v>
      </c>
      <c r="E292" s="230">
        <v>55</v>
      </c>
      <c r="F292" s="230">
        <v>28</v>
      </c>
      <c r="G292" s="230">
        <v>27</v>
      </c>
      <c r="H292" s="230">
        <v>11</v>
      </c>
      <c r="I292" s="230">
        <v>44</v>
      </c>
      <c r="J292" s="230">
        <v>8</v>
      </c>
      <c r="K292" s="230">
        <v>6</v>
      </c>
      <c r="L292" s="230">
        <v>2</v>
      </c>
      <c r="M292" s="203"/>
    </row>
    <row r="293" spans="1:13" s="184" customFormat="1" ht="15.6" customHeight="1">
      <c r="A293" s="449"/>
      <c r="B293" s="450"/>
      <c r="C293" s="255"/>
      <c r="D293" s="260" t="s">
        <v>94</v>
      </c>
      <c r="E293" s="230">
        <v>48</v>
      </c>
      <c r="F293" s="230">
        <v>28</v>
      </c>
      <c r="G293" s="230">
        <v>20</v>
      </c>
      <c r="H293" s="230">
        <v>15</v>
      </c>
      <c r="I293" s="230">
        <v>33</v>
      </c>
      <c r="J293" s="230">
        <v>6</v>
      </c>
      <c r="K293" s="230">
        <v>4</v>
      </c>
      <c r="L293" s="230">
        <v>2</v>
      </c>
      <c r="M293" s="203"/>
    </row>
    <row r="294" spans="1:13" s="184" customFormat="1" ht="15.6" customHeight="1">
      <c r="A294" s="447" t="s">
        <v>748</v>
      </c>
      <c r="B294" s="448"/>
      <c r="C294" s="255"/>
      <c r="D294" s="256"/>
      <c r="E294" s="230">
        <v>25</v>
      </c>
      <c r="F294" s="230">
        <v>19</v>
      </c>
      <c r="G294" s="230">
        <v>6</v>
      </c>
      <c r="H294" s="230">
        <v>4</v>
      </c>
      <c r="I294" s="230">
        <v>21</v>
      </c>
      <c r="J294" s="230">
        <v>6</v>
      </c>
      <c r="K294" s="230">
        <v>2</v>
      </c>
      <c r="L294" s="230">
        <v>4</v>
      </c>
      <c r="M294" s="203"/>
    </row>
    <row r="295" spans="1:13" s="184" customFormat="1" ht="15.6" customHeight="1">
      <c r="A295" s="449"/>
      <c r="B295" s="450"/>
      <c r="C295" s="259" t="s">
        <v>647</v>
      </c>
      <c r="D295" s="260" t="s">
        <v>87</v>
      </c>
      <c r="E295" s="232">
        <v>0</v>
      </c>
      <c r="F295" s="232">
        <v>0</v>
      </c>
      <c r="G295" s="232">
        <v>0</v>
      </c>
      <c r="H295" s="232">
        <v>0</v>
      </c>
      <c r="I295" s="232">
        <v>0</v>
      </c>
      <c r="J295" s="230">
        <v>1</v>
      </c>
      <c r="K295" s="230">
        <v>1</v>
      </c>
      <c r="L295" s="232">
        <v>0</v>
      </c>
      <c r="M295" s="203"/>
    </row>
    <row r="296" spans="1:13" s="184" customFormat="1" ht="15.6" customHeight="1">
      <c r="A296" s="449"/>
      <c r="B296" s="450"/>
      <c r="C296" s="259" t="s">
        <v>648</v>
      </c>
      <c r="D296" s="260" t="s">
        <v>87</v>
      </c>
      <c r="E296" s="230">
        <v>4</v>
      </c>
      <c r="F296" s="230">
        <v>3</v>
      </c>
      <c r="G296" s="230">
        <v>1</v>
      </c>
      <c r="H296" s="230">
        <v>2</v>
      </c>
      <c r="I296" s="230">
        <v>2</v>
      </c>
      <c r="J296" s="230">
        <v>2</v>
      </c>
      <c r="K296" s="232">
        <v>0</v>
      </c>
      <c r="L296" s="230">
        <v>2</v>
      </c>
      <c r="M296" s="203"/>
    </row>
    <row r="297" spans="1:13" s="184" customFormat="1" ht="15.6" customHeight="1">
      <c r="A297" s="449"/>
      <c r="B297" s="450"/>
      <c r="C297" s="255"/>
      <c r="D297" s="260" t="s">
        <v>94</v>
      </c>
      <c r="E297" s="230">
        <v>2</v>
      </c>
      <c r="F297" s="230">
        <v>2</v>
      </c>
      <c r="G297" s="232">
        <v>0</v>
      </c>
      <c r="H297" s="232">
        <v>0</v>
      </c>
      <c r="I297" s="230">
        <v>2</v>
      </c>
      <c r="J297" s="232">
        <v>0</v>
      </c>
      <c r="K297" s="232">
        <v>0</v>
      </c>
      <c r="L297" s="232">
        <v>0</v>
      </c>
      <c r="M297" s="203"/>
    </row>
    <row r="298" spans="1:13" s="184" customFormat="1" ht="15.6" customHeight="1">
      <c r="A298" s="449"/>
      <c r="B298" s="450"/>
      <c r="C298" s="259" t="s">
        <v>649</v>
      </c>
      <c r="D298" s="260" t="s">
        <v>87</v>
      </c>
      <c r="E298" s="230">
        <v>18</v>
      </c>
      <c r="F298" s="230">
        <v>13</v>
      </c>
      <c r="G298" s="230">
        <v>5</v>
      </c>
      <c r="H298" s="230">
        <v>2</v>
      </c>
      <c r="I298" s="230">
        <v>16</v>
      </c>
      <c r="J298" s="230">
        <v>3</v>
      </c>
      <c r="K298" s="230">
        <v>1</v>
      </c>
      <c r="L298" s="230">
        <v>2</v>
      </c>
      <c r="M298" s="203"/>
    </row>
    <row r="299" spans="1:13" s="184" customFormat="1" ht="15.6" customHeight="1">
      <c r="A299" s="449"/>
      <c r="B299" s="450"/>
      <c r="C299" s="255"/>
      <c r="D299" s="260" t="s">
        <v>94</v>
      </c>
      <c r="E299" s="230">
        <v>1</v>
      </c>
      <c r="F299" s="230">
        <v>1</v>
      </c>
      <c r="G299" s="232">
        <v>0</v>
      </c>
      <c r="H299" s="232">
        <v>0</v>
      </c>
      <c r="I299" s="230">
        <v>1</v>
      </c>
      <c r="J299" s="232">
        <v>0</v>
      </c>
      <c r="K299" s="232">
        <v>0</v>
      </c>
      <c r="L299" s="232">
        <v>0</v>
      </c>
      <c r="M299" s="203"/>
    </row>
    <row r="300" spans="1:13" s="184" customFormat="1" ht="15.6" customHeight="1">
      <c r="A300" s="447" t="s">
        <v>749</v>
      </c>
      <c r="B300" s="448"/>
      <c r="C300" s="255"/>
      <c r="D300" s="256"/>
      <c r="E300" s="230">
        <v>3</v>
      </c>
      <c r="F300" s="230">
        <v>1</v>
      </c>
      <c r="G300" s="230">
        <v>2</v>
      </c>
      <c r="H300" s="232">
        <v>0</v>
      </c>
      <c r="I300" s="230">
        <v>3</v>
      </c>
      <c r="J300" s="230">
        <v>4</v>
      </c>
      <c r="K300" s="230">
        <v>2</v>
      </c>
      <c r="L300" s="230">
        <v>2</v>
      </c>
      <c r="M300" s="203"/>
    </row>
    <row r="301" spans="1:13" s="184" customFormat="1" ht="15.6" customHeight="1">
      <c r="A301" s="449"/>
      <c r="B301" s="450"/>
      <c r="C301" s="259" t="s">
        <v>648</v>
      </c>
      <c r="D301" s="260" t="s">
        <v>87</v>
      </c>
      <c r="E301" s="232">
        <v>0</v>
      </c>
      <c r="F301" s="232">
        <v>0</v>
      </c>
      <c r="G301" s="232">
        <v>0</v>
      </c>
      <c r="H301" s="232">
        <v>0</v>
      </c>
      <c r="I301" s="232">
        <v>0</v>
      </c>
      <c r="J301" s="230">
        <v>1</v>
      </c>
      <c r="K301" s="232">
        <v>0</v>
      </c>
      <c r="L301" s="230">
        <v>1</v>
      </c>
      <c r="M301" s="203"/>
    </row>
    <row r="302" spans="1:13" s="184" customFormat="1" ht="15.6" customHeight="1">
      <c r="A302" s="449"/>
      <c r="B302" s="450"/>
      <c r="C302" s="255"/>
      <c r="D302" s="260" t="s">
        <v>94</v>
      </c>
      <c r="E302" s="232">
        <v>0</v>
      </c>
      <c r="F302" s="232">
        <v>0</v>
      </c>
      <c r="G302" s="232">
        <v>0</v>
      </c>
      <c r="H302" s="232">
        <v>0</v>
      </c>
      <c r="I302" s="232">
        <v>0</v>
      </c>
      <c r="J302" s="230">
        <v>1</v>
      </c>
      <c r="K302" s="232">
        <v>0</v>
      </c>
      <c r="L302" s="230">
        <v>1</v>
      </c>
      <c r="M302" s="203"/>
    </row>
    <row r="303" spans="1:13" s="184" customFormat="1" ht="15.6" customHeight="1">
      <c r="A303" s="449"/>
      <c r="B303" s="450"/>
      <c r="C303" s="259" t="s">
        <v>649</v>
      </c>
      <c r="D303" s="260" t="s">
        <v>87</v>
      </c>
      <c r="E303" s="230">
        <v>3</v>
      </c>
      <c r="F303" s="230">
        <v>1</v>
      </c>
      <c r="G303" s="230">
        <v>2</v>
      </c>
      <c r="H303" s="232">
        <v>0</v>
      </c>
      <c r="I303" s="230">
        <v>3</v>
      </c>
      <c r="J303" s="230">
        <v>2</v>
      </c>
      <c r="K303" s="230">
        <v>2</v>
      </c>
      <c r="L303" s="232">
        <v>0</v>
      </c>
      <c r="M303" s="203"/>
    </row>
    <row r="304" spans="1:13" s="184" customFormat="1" ht="15.6" customHeight="1">
      <c r="A304" s="447" t="s">
        <v>750</v>
      </c>
      <c r="B304" s="448"/>
      <c r="C304" s="255"/>
      <c r="D304" s="256"/>
      <c r="E304" s="230">
        <v>46</v>
      </c>
      <c r="F304" s="230">
        <v>23</v>
      </c>
      <c r="G304" s="230">
        <v>23</v>
      </c>
      <c r="H304" s="230">
        <v>2</v>
      </c>
      <c r="I304" s="230">
        <v>44</v>
      </c>
      <c r="J304" s="230">
        <v>21</v>
      </c>
      <c r="K304" s="230">
        <v>9</v>
      </c>
      <c r="L304" s="230">
        <v>12</v>
      </c>
      <c r="M304" s="203"/>
    </row>
    <row r="305" spans="1:13" s="184" customFormat="1" ht="15.6" customHeight="1">
      <c r="A305" s="449"/>
      <c r="B305" s="450"/>
      <c r="C305" s="259" t="s">
        <v>648</v>
      </c>
      <c r="D305" s="260" t="s">
        <v>87</v>
      </c>
      <c r="E305" s="230">
        <v>9</v>
      </c>
      <c r="F305" s="230">
        <v>2</v>
      </c>
      <c r="G305" s="230">
        <v>7</v>
      </c>
      <c r="H305" s="230">
        <v>1</v>
      </c>
      <c r="I305" s="230">
        <v>8</v>
      </c>
      <c r="J305" s="230">
        <v>6</v>
      </c>
      <c r="K305" s="230">
        <v>4</v>
      </c>
      <c r="L305" s="230">
        <v>2</v>
      </c>
      <c r="M305" s="203"/>
    </row>
    <row r="306" spans="1:13" s="184" customFormat="1" ht="15.6" customHeight="1">
      <c r="A306" s="449"/>
      <c r="B306" s="450"/>
      <c r="C306" s="259" t="s">
        <v>649</v>
      </c>
      <c r="D306" s="260" t="s">
        <v>87</v>
      </c>
      <c r="E306" s="230">
        <v>37</v>
      </c>
      <c r="F306" s="230">
        <v>21</v>
      </c>
      <c r="G306" s="230">
        <v>16</v>
      </c>
      <c r="H306" s="230">
        <v>1</v>
      </c>
      <c r="I306" s="230">
        <v>36</v>
      </c>
      <c r="J306" s="230">
        <v>14</v>
      </c>
      <c r="K306" s="230">
        <v>4</v>
      </c>
      <c r="L306" s="230">
        <v>10</v>
      </c>
      <c r="M306" s="203"/>
    </row>
    <row r="307" spans="1:13" s="184" customFormat="1" ht="15.6" customHeight="1">
      <c r="A307" s="449"/>
      <c r="B307" s="450"/>
      <c r="C307" s="255"/>
      <c r="D307" s="260" t="s">
        <v>94</v>
      </c>
      <c r="E307" s="232">
        <v>0</v>
      </c>
      <c r="F307" s="232">
        <v>0</v>
      </c>
      <c r="G307" s="232">
        <v>0</v>
      </c>
      <c r="H307" s="232">
        <v>0</v>
      </c>
      <c r="I307" s="232">
        <v>0</v>
      </c>
      <c r="J307" s="230">
        <v>1</v>
      </c>
      <c r="K307" s="230">
        <v>1</v>
      </c>
      <c r="L307" s="232">
        <v>0</v>
      </c>
      <c r="M307" s="203"/>
    </row>
    <row r="308" spans="1:13" s="184" customFormat="1" ht="15.6" customHeight="1">
      <c r="A308" s="447" t="s">
        <v>751</v>
      </c>
      <c r="B308" s="448"/>
      <c r="C308" s="255"/>
      <c r="D308" s="256"/>
      <c r="E308" s="230">
        <v>30</v>
      </c>
      <c r="F308" s="230">
        <v>15</v>
      </c>
      <c r="G308" s="230">
        <v>15</v>
      </c>
      <c r="H308" s="230">
        <v>7</v>
      </c>
      <c r="I308" s="230">
        <v>23</v>
      </c>
      <c r="J308" s="230">
        <v>4</v>
      </c>
      <c r="K308" s="230">
        <v>2</v>
      </c>
      <c r="L308" s="230">
        <v>2</v>
      </c>
      <c r="M308" s="203"/>
    </row>
    <row r="309" spans="1:13" s="184" customFormat="1" ht="15.6" customHeight="1">
      <c r="A309" s="449"/>
      <c r="B309" s="450"/>
      <c r="C309" s="259" t="s">
        <v>648</v>
      </c>
      <c r="D309" s="260" t="s">
        <v>87</v>
      </c>
      <c r="E309" s="230">
        <v>12</v>
      </c>
      <c r="F309" s="230">
        <v>9</v>
      </c>
      <c r="G309" s="230">
        <v>3</v>
      </c>
      <c r="H309" s="230">
        <v>4</v>
      </c>
      <c r="I309" s="230">
        <v>8</v>
      </c>
      <c r="J309" s="230">
        <v>1</v>
      </c>
      <c r="K309" s="230">
        <v>1</v>
      </c>
      <c r="L309" s="232">
        <v>0</v>
      </c>
      <c r="M309" s="203"/>
    </row>
    <row r="310" spans="1:13" s="184" customFormat="1" ht="15.6" customHeight="1">
      <c r="A310" s="449"/>
      <c r="B310" s="450"/>
      <c r="C310" s="255"/>
      <c r="D310" s="260" t="s">
        <v>94</v>
      </c>
      <c r="E310" s="230">
        <v>1</v>
      </c>
      <c r="F310" s="230">
        <v>1</v>
      </c>
      <c r="G310" s="232">
        <v>0</v>
      </c>
      <c r="H310" s="230">
        <v>1</v>
      </c>
      <c r="I310" s="232">
        <v>0</v>
      </c>
      <c r="J310" s="232">
        <v>0</v>
      </c>
      <c r="K310" s="232">
        <v>0</v>
      </c>
      <c r="L310" s="232">
        <v>0</v>
      </c>
      <c r="M310" s="203"/>
    </row>
    <row r="311" spans="1:13" s="184" customFormat="1" ht="15.6" customHeight="1">
      <c r="A311" s="449"/>
      <c r="B311" s="450"/>
      <c r="C311" s="259" t="s">
        <v>649</v>
      </c>
      <c r="D311" s="260" t="s">
        <v>87</v>
      </c>
      <c r="E311" s="230">
        <v>16</v>
      </c>
      <c r="F311" s="230">
        <v>5</v>
      </c>
      <c r="G311" s="230">
        <v>11</v>
      </c>
      <c r="H311" s="230">
        <v>1</v>
      </c>
      <c r="I311" s="230">
        <v>15</v>
      </c>
      <c r="J311" s="230">
        <v>3</v>
      </c>
      <c r="K311" s="230">
        <v>1</v>
      </c>
      <c r="L311" s="230">
        <v>2</v>
      </c>
      <c r="M311" s="203"/>
    </row>
    <row r="312" spans="1:13" s="184" customFormat="1" ht="15.6" customHeight="1">
      <c r="A312" s="449"/>
      <c r="B312" s="450"/>
      <c r="C312" s="255"/>
      <c r="D312" s="260" t="s">
        <v>94</v>
      </c>
      <c r="E312" s="230">
        <v>1</v>
      </c>
      <c r="F312" s="232">
        <v>0</v>
      </c>
      <c r="G312" s="230">
        <v>1</v>
      </c>
      <c r="H312" s="230">
        <v>1</v>
      </c>
      <c r="I312" s="232">
        <v>0</v>
      </c>
      <c r="J312" s="232">
        <v>0</v>
      </c>
      <c r="K312" s="232">
        <v>0</v>
      </c>
      <c r="L312" s="232">
        <v>0</v>
      </c>
      <c r="M312" s="203"/>
    </row>
    <row r="313" spans="1:13" s="184" customFormat="1" ht="15.6" customHeight="1">
      <c r="A313" s="447" t="s">
        <v>752</v>
      </c>
      <c r="B313" s="448"/>
      <c r="C313" s="255"/>
      <c r="D313" s="256"/>
      <c r="E313" s="230">
        <v>284</v>
      </c>
      <c r="F313" s="230">
        <v>176</v>
      </c>
      <c r="G313" s="230">
        <v>108</v>
      </c>
      <c r="H313" s="230">
        <v>26</v>
      </c>
      <c r="I313" s="230">
        <v>258</v>
      </c>
      <c r="J313" s="230">
        <v>105</v>
      </c>
      <c r="K313" s="230">
        <v>59</v>
      </c>
      <c r="L313" s="230">
        <v>46</v>
      </c>
      <c r="M313" s="203"/>
    </row>
    <row r="314" spans="1:13" s="184" customFormat="1" ht="15.6" customHeight="1">
      <c r="A314" s="449"/>
      <c r="B314" s="450"/>
      <c r="C314" s="259" t="s">
        <v>647</v>
      </c>
      <c r="D314" s="260" t="s">
        <v>87</v>
      </c>
      <c r="E314" s="230">
        <v>1</v>
      </c>
      <c r="F314" s="230">
        <v>1</v>
      </c>
      <c r="G314" s="232">
        <v>0</v>
      </c>
      <c r="H314" s="232">
        <v>0</v>
      </c>
      <c r="I314" s="230">
        <v>1</v>
      </c>
      <c r="J314" s="232">
        <v>0</v>
      </c>
      <c r="K314" s="232">
        <v>0</v>
      </c>
      <c r="L314" s="232">
        <v>0</v>
      </c>
      <c r="M314" s="203"/>
    </row>
    <row r="315" spans="1:13" s="184" customFormat="1" ht="15.6" customHeight="1">
      <c r="A315" s="449"/>
      <c r="B315" s="450"/>
      <c r="C315" s="259" t="s">
        <v>648</v>
      </c>
      <c r="D315" s="260" t="s">
        <v>87</v>
      </c>
      <c r="E315" s="230">
        <v>4</v>
      </c>
      <c r="F315" s="230">
        <v>3</v>
      </c>
      <c r="G315" s="230">
        <v>1</v>
      </c>
      <c r="H315" s="230">
        <v>2</v>
      </c>
      <c r="I315" s="230">
        <v>2</v>
      </c>
      <c r="J315" s="232">
        <v>0</v>
      </c>
      <c r="K315" s="232">
        <v>0</v>
      </c>
      <c r="L315" s="232">
        <v>0</v>
      </c>
      <c r="M315" s="203"/>
    </row>
    <row r="316" spans="1:13" s="184" customFormat="1" ht="15.6" customHeight="1">
      <c r="A316" s="449"/>
      <c r="B316" s="450"/>
      <c r="C316" s="259" t="s">
        <v>649</v>
      </c>
      <c r="D316" s="260" t="s">
        <v>87</v>
      </c>
      <c r="E316" s="230">
        <v>252</v>
      </c>
      <c r="F316" s="230">
        <v>153</v>
      </c>
      <c r="G316" s="230">
        <v>99</v>
      </c>
      <c r="H316" s="230">
        <v>23</v>
      </c>
      <c r="I316" s="230">
        <v>229</v>
      </c>
      <c r="J316" s="230">
        <v>82</v>
      </c>
      <c r="K316" s="230">
        <v>40</v>
      </c>
      <c r="L316" s="230">
        <v>42</v>
      </c>
      <c r="M316" s="203"/>
    </row>
    <row r="317" spans="1:13" s="184" customFormat="1" ht="15.6" customHeight="1">
      <c r="A317" s="449"/>
      <c r="B317" s="450"/>
      <c r="C317" s="255"/>
      <c r="D317" s="260" t="s">
        <v>94</v>
      </c>
      <c r="E317" s="230">
        <v>27</v>
      </c>
      <c r="F317" s="230">
        <v>19</v>
      </c>
      <c r="G317" s="230">
        <v>8</v>
      </c>
      <c r="H317" s="230">
        <v>1</v>
      </c>
      <c r="I317" s="230">
        <v>26</v>
      </c>
      <c r="J317" s="230">
        <v>23</v>
      </c>
      <c r="K317" s="230">
        <v>19</v>
      </c>
      <c r="L317" s="230">
        <v>4</v>
      </c>
      <c r="M317" s="203"/>
    </row>
    <row r="318" spans="1:13" s="184" customFormat="1" ht="15.6" customHeight="1">
      <c r="A318" s="447" t="s">
        <v>753</v>
      </c>
      <c r="B318" s="448"/>
      <c r="C318" s="255"/>
      <c r="D318" s="256"/>
      <c r="E318" s="230">
        <v>156</v>
      </c>
      <c r="F318" s="230">
        <v>61</v>
      </c>
      <c r="G318" s="230">
        <v>95</v>
      </c>
      <c r="H318" s="230">
        <v>38</v>
      </c>
      <c r="I318" s="230">
        <v>118</v>
      </c>
      <c r="J318" s="230">
        <v>57</v>
      </c>
      <c r="K318" s="230">
        <v>24</v>
      </c>
      <c r="L318" s="230">
        <v>33</v>
      </c>
      <c r="M318" s="203"/>
    </row>
    <row r="319" spans="1:13" s="184" customFormat="1" ht="15.6" customHeight="1">
      <c r="A319" s="449"/>
      <c r="B319" s="450"/>
      <c r="C319" s="259" t="s">
        <v>647</v>
      </c>
      <c r="D319" s="260" t="s">
        <v>87</v>
      </c>
      <c r="E319" s="230">
        <v>1</v>
      </c>
      <c r="F319" s="232">
        <v>0</v>
      </c>
      <c r="G319" s="230">
        <v>1</v>
      </c>
      <c r="H319" s="232">
        <v>0</v>
      </c>
      <c r="I319" s="230">
        <v>1</v>
      </c>
      <c r="J319" s="232">
        <v>0</v>
      </c>
      <c r="K319" s="232">
        <v>0</v>
      </c>
      <c r="L319" s="232">
        <v>0</v>
      </c>
      <c r="M319" s="203"/>
    </row>
    <row r="320" spans="1:13" s="184" customFormat="1" ht="15.6" customHeight="1">
      <c r="A320" s="449"/>
      <c r="B320" s="450"/>
      <c r="C320" s="259" t="s">
        <v>648</v>
      </c>
      <c r="D320" s="260" t="s">
        <v>87</v>
      </c>
      <c r="E320" s="230">
        <v>11</v>
      </c>
      <c r="F320" s="230">
        <v>4</v>
      </c>
      <c r="G320" s="230">
        <v>7</v>
      </c>
      <c r="H320" s="230">
        <v>2</v>
      </c>
      <c r="I320" s="230">
        <v>9</v>
      </c>
      <c r="J320" s="230">
        <v>1</v>
      </c>
      <c r="K320" s="230">
        <v>1</v>
      </c>
      <c r="L320" s="232">
        <v>0</v>
      </c>
      <c r="M320" s="203"/>
    </row>
    <row r="321" spans="1:13" s="184" customFormat="1" ht="15.6" customHeight="1">
      <c r="A321" s="449"/>
      <c r="B321" s="450"/>
      <c r="C321" s="255"/>
      <c r="D321" s="260" t="s">
        <v>94</v>
      </c>
      <c r="E321" s="230">
        <v>3</v>
      </c>
      <c r="F321" s="230">
        <v>1</v>
      </c>
      <c r="G321" s="230">
        <v>2</v>
      </c>
      <c r="H321" s="232">
        <v>0</v>
      </c>
      <c r="I321" s="230">
        <v>3</v>
      </c>
      <c r="J321" s="230">
        <v>1</v>
      </c>
      <c r="K321" s="230">
        <v>1</v>
      </c>
      <c r="L321" s="232">
        <v>0</v>
      </c>
      <c r="M321" s="203"/>
    </row>
    <row r="322" spans="1:13" s="184" customFormat="1" ht="15.6" customHeight="1">
      <c r="A322" s="449"/>
      <c r="B322" s="450"/>
      <c r="C322" s="259" t="s">
        <v>649</v>
      </c>
      <c r="D322" s="260" t="s">
        <v>87</v>
      </c>
      <c r="E322" s="230">
        <v>90</v>
      </c>
      <c r="F322" s="230">
        <v>32</v>
      </c>
      <c r="G322" s="230">
        <v>58</v>
      </c>
      <c r="H322" s="230">
        <v>23</v>
      </c>
      <c r="I322" s="230">
        <v>67</v>
      </c>
      <c r="J322" s="230">
        <v>40</v>
      </c>
      <c r="K322" s="230">
        <v>15</v>
      </c>
      <c r="L322" s="230">
        <v>25</v>
      </c>
      <c r="M322" s="203"/>
    </row>
    <row r="323" spans="1:13" s="184" customFormat="1" ht="15.6" customHeight="1">
      <c r="A323" s="449"/>
      <c r="B323" s="450"/>
      <c r="C323" s="255"/>
      <c r="D323" s="260" t="s">
        <v>94</v>
      </c>
      <c r="E323" s="230">
        <v>51</v>
      </c>
      <c r="F323" s="230">
        <v>24</v>
      </c>
      <c r="G323" s="230">
        <v>27</v>
      </c>
      <c r="H323" s="230">
        <v>13</v>
      </c>
      <c r="I323" s="230">
        <v>38</v>
      </c>
      <c r="J323" s="230">
        <v>15</v>
      </c>
      <c r="K323" s="230">
        <v>7</v>
      </c>
      <c r="L323" s="230">
        <v>8</v>
      </c>
      <c r="M323" s="203"/>
    </row>
    <row r="324" spans="1:13" s="184" customFormat="1" ht="15.6" customHeight="1">
      <c r="A324" s="447" t="s">
        <v>754</v>
      </c>
      <c r="B324" s="448"/>
      <c r="C324" s="255"/>
      <c r="D324" s="256"/>
      <c r="E324" s="230">
        <v>306</v>
      </c>
      <c r="F324" s="230">
        <v>136</v>
      </c>
      <c r="G324" s="230">
        <v>170</v>
      </c>
      <c r="H324" s="230">
        <v>31</v>
      </c>
      <c r="I324" s="230">
        <v>275</v>
      </c>
      <c r="J324" s="230">
        <v>98</v>
      </c>
      <c r="K324" s="230">
        <v>40</v>
      </c>
      <c r="L324" s="230">
        <v>58</v>
      </c>
      <c r="M324" s="203"/>
    </row>
    <row r="325" spans="1:13" s="184" customFormat="1" ht="15.6" customHeight="1">
      <c r="A325" s="449"/>
      <c r="B325" s="450"/>
      <c r="C325" s="259" t="s">
        <v>648</v>
      </c>
      <c r="D325" s="260" t="s">
        <v>87</v>
      </c>
      <c r="E325" s="230">
        <v>17</v>
      </c>
      <c r="F325" s="230">
        <v>9</v>
      </c>
      <c r="G325" s="230">
        <v>8</v>
      </c>
      <c r="H325" s="230">
        <v>8</v>
      </c>
      <c r="I325" s="230">
        <v>9</v>
      </c>
      <c r="J325" s="230">
        <v>5</v>
      </c>
      <c r="K325" s="230">
        <v>1</v>
      </c>
      <c r="L325" s="230">
        <v>4</v>
      </c>
      <c r="M325" s="203"/>
    </row>
    <row r="326" spans="1:13" s="184" customFormat="1" ht="15.6" customHeight="1">
      <c r="A326" s="449"/>
      <c r="B326" s="450"/>
      <c r="C326" s="255"/>
      <c r="D326" s="260" t="s">
        <v>94</v>
      </c>
      <c r="E326" s="230">
        <v>9</v>
      </c>
      <c r="F326" s="230">
        <v>5</v>
      </c>
      <c r="G326" s="230">
        <v>4</v>
      </c>
      <c r="H326" s="230">
        <v>4</v>
      </c>
      <c r="I326" s="230">
        <v>5</v>
      </c>
      <c r="J326" s="230">
        <v>2</v>
      </c>
      <c r="K326" s="230">
        <v>1</v>
      </c>
      <c r="L326" s="230">
        <v>1</v>
      </c>
      <c r="M326" s="203"/>
    </row>
    <row r="327" spans="1:13" s="184" customFormat="1" ht="15.6" customHeight="1">
      <c r="A327" s="449"/>
      <c r="B327" s="450"/>
      <c r="C327" s="259" t="s">
        <v>649</v>
      </c>
      <c r="D327" s="260" t="s">
        <v>87</v>
      </c>
      <c r="E327" s="230">
        <v>246</v>
      </c>
      <c r="F327" s="230">
        <v>105</v>
      </c>
      <c r="G327" s="230">
        <v>141</v>
      </c>
      <c r="H327" s="230">
        <v>14</v>
      </c>
      <c r="I327" s="230">
        <v>232</v>
      </c>
      <c r="J327" s="230">
        <v>71</v>
      </c>
      <c r="K327" s="230">
        <v>28</v>
      </c>
      <c r="L327" s="230">
        <v>43</v>
      </c>
      <c r="M327" s="203"/>
    </row>
    <row r="328" spans="1:13" s="184" customFormat="1" ht="15.6" customHeight="1">
      <c r="A328" s="449"/>
      <c r="B328" s="450"/>
      <c r="C328" s="255"/>
      <c r="D328" s="260" t="s">
        <v>94</v>
      </c>
      <c r="E328" s="230">
        <v>34</v>
      </c>
      <c r="F328" s="230">
        <v>17</v>
      </c>
      <c r="G328" s="230">
        <v>17</v>
      </c>
      <c r="H328" s="230">
        <v>5</v>
      </c>
      <c r="I328" s="230">
        <v>29</v>
      </c>
      <c r="J328" s="230">
        <v>20</v>
      </c>
      <c r="K328" s="230">
        <v>10</v>
      </c>
      <c r="L328" s="230">
        <v>10</v>
      </c>
      <c r="M328" s="203"/>
    </row>
    <row r="329" spans="1:13" s="184" customFormat="1" ht="15.6" customHeight="1">
      <c r="A329" s="447" t="s">
        <v>755</v>
      </c>
      <c r="B329" s="448"/>
      <c r="C329" s="255"/>
      <c r="D329" s="256"/>
      <c r="E329" s="230">
        <v>162</v>
      </c>
      <c r="F329" s="230">
        <v>71</v>
      </c>
      <c r="G329" s="230">
        <v>91</v>
      </c>
      <c r="H329" s="230">
        <v>26</v>
      </c>
      <c r="I329" s="230">
        <v>136</v>
      </c>
      <c r="J329" s="230">
        <v>60</v>
      </c>
      <c r="K329" s="230">
        <v>27</v>
      </c>
      <c r="L329" s="230">
        <v>33</v>
      </c>
      <c r="M329" s="203"/>
    </row>
    <row r="330" spans="1:13" s="184" customFormat="1" ht="15.6" customHeight="1">
      <c r="A330" s="449"/>
      <c r="B330" s="450"/>
      <c r="C330" s="259" t="s">
        <v>648</v>
      </c>
      <c r="D330" s="260" t="s">
        <v>87</v>
      </c>
      <c r="E330" s="230">
        <v>11</v>
      </c>
      <c r="F330" s="230">
        <v>5</v>
      </c>
      <c r="G330" s="230">
        <v>6</v>
      </c>
      <c r="H330" s="230">
        <v>6</v>
      </c>
      <c r="I330" s="230">
        <v>5</v>
      </c>
      <c r="J330" s="230">
        <v>2</v>
      </c>
      <c r="K330" s="230">
        <v>1</v>
      </c>
      <c r="L330" s="230">
        <v>1</v>
      </c>
      <c r="M330" s="203"/>
    </row>
    <row r="331" spans="1:13" s="184" customFormat="1" ht="15.6" customHeight="1">
      <c r="A331" s="449"/>
      <c r="B331" s="450"/>
      <c r="C331" s="255"/>
      <c r="D331" s="260" t="s">
        <v>94</v>
      </c>
      <c r="E331" s="230">
        <v>1</v>
      </c>
      <c r="F331" s="230">
        <v>1</v>
      </c>
      <c r="G331" s="232">
        <v>0</v>
      </c>
      <c r="H331" s="232">
        <v>0</v>
      </c>
      <c r="I331" s="230">
        <v>1</v>
      </c>
      <c r="J331" s="230">
        <v>1</v>
      </c>
      <c r="K331" s="232">
        <v>0</v>
      </c>
      <c r="L331" s="230">
        <v>1</v>
      </c>
      <c r="M331" s="203"/>
    </row>
    <row r="332" spans="1:13" s="184" customFormat="1" ht="15.6" customHeight="1">
      <c r="A332" s="449"/>
      <c r="B332" s="450"/>
      <c r="C332" s="259" t="s">
        <v>649</v>
      </c>
      <c r="D332" s="260" t="s">
        <v>87</v>
      </c>
      <c r="E332" s="230">
        <v>131</v>
      </c>
      <c r="F332" s="230">
        <v>60</v>
      </c>
      <c r="G332" s="230">
        <v>71</v>
      </c>
      <c r="H332" s="230">
        <v>18</v>
      </c>
      <c r="I332" s="230">
        <v>113</v>
      </c>
      <c r="J332" s="230">
        <v>44</v>
      </c>
      <c r="K332" s="230">
        <v>20</v>
      </c>
      <c r="L332" s="230">
        <v>24</v>
      </c>
      <c r="M332" s="203"/>
    </row>
    <row r="333" spans="1:13" s="184" customFormat="1" ht="15.6" customHeight="1">
      <c r="A333" s="449"/>
      <c r="B333" s="450"/>
      <c r="C333" s="255"/>
      <c r="D333" s="260" t="s">
        <v>94</v>
      </c>
      <c r="E333" s="230">
        <v>19</v>
      </c>
      <c r="F333" s="230">
        <v>5</v>
      </c>
      <c r="G333" s="230">
        <v>14</v>
      </c>
      <c r="H333" s="230">
        <v>2</v>
      </c>
      <c r="I333" s="230">
        <v>17</v>
      </c>
      <c r="J333" s="230">
        <v>13</v>
      </c>
      <c r="K333" s="230">
        <v>6</v>
      </c>
      <c r="L333" s="230">
        <v>7</v>
      </c>
      <c r="M333" s="203"/>
    </row>
    <row r="334" spans="1:13" s="184" customFormat="1" ht="15.6" customHeight="1">
      <c r="A334" s="447" t="s">
        <v>756</v>
      </c>
      <c r="B334" s="448"/>
      <c r="C334" s="255"/>
      <c r="D334" s="256"/>
      <c r="E334" s="230">
        <v>58</v>
      </c>
      <c r="F334" s="230">
        <v>34</v>
      </c>
      <c r="G334" s="230">
        <v>24</v>
      </c>
      <c r="H334" s="230">
        <v>3</v>
      </c>
      <c r="I334" s="230">
        <v>55</v>
      </c>
      <c r="J334" s="230">
        <v>28</v>
      </c>
      <c r="K334" s="230">
        <v>16</v>
      </c>
      <c r="L334" s="230">
        <v>12</v>
      </c>
      <c r="M334" s="203"/>
    </row>
    <row r="335" spans="1:13" s="184" customFormat="1" ht="15.6" customHeight="1">
      <c r="A335" s="449"/>
      <c r="B335" s="450"/>
      <c r="C335" s="259" t="s">
        <v>648</v>
      </c>
      <c r="D335" s="260" t="s">
        <v>87</v>
      </c>
      <c r="E335" s="230">
        <v>11</v>
      </c>
      <c r="F335" s="230">
        <v>6</v>
      </c>
      <c r="G335" s="230">
        <v>5</v>
      </c>
      <c r="H335" s="230">
        <v>3</v>
      </c>
      <c r="I335" s="230">
        <v>8</v>
      </c>
      <c r="J335" s="230">
        <v>2</v>
      </c>
      <c r="K335" s="230">
        <v>1</v>
      </c>
      <c r="L335" s="230">
        <v>1</v>
      </c>
      <c r="M335" s="203"/>
    </row>
    <row r="336" spans="1:13" s="184" customFormat="1" ht="15.6" customHeight="1">
      <c r="A336" s="449"/>
      <c r="B336" s="450"/>
      <c r="C336" s="259" t="s">
        <v>649</v>
      </c>
      <c r="D336" s="260" t="s">
        <v>87</v>
      </c>
      <c r="E336" s="230">
        <v>42</v>
      </c>
      <c r="F336" s="230">
        <v>23</v>
      </c>
      <c r="G336" s="230">
        <v>19</v>
      </c>
      <c r="H336" s="232">
        <v>0</v>
      </c>
      <c r="I336" s="230">
        <v>42</v>
      </c>
      <c r="J336" s="230">
        <v>23</v>
      </c>
      <c r="K336" s="230">
        <v>12</v>
      </c>
      <c r="L336" s="230">
        <v>11</v>
      </c>
      <c r="M336" s="203"/>
    </row>
    <row r="337" spans="1:13" s="184" customFormat="1" ht="15.6" customHeight="1">
      <c r="A337" s="449"/>
      <c r="B337" s="450"/>
      <c r="C337" s="255"/>
      <c r="D337" s="260" t="s">
        <v>94</v>
      </c>
      <c r="E337" s="230">
        <v>5</v>
      </c>
      <c r="F337" s="230">
        <v>5</v>
      </c>
      <c r="G337" s="232">
        <v>0</v>
      </c>
      <c r="H337" s="232">
        <v>0</v>
      </c>
      <c r="I337" s="230">
        <v>5</v>
      </c>
      <c r="J337" s="230">
        <v>3</v>
      </c>
      <c r="K337" s="230">
        <v>3</v>
      </c>
      <c r="L337" s="232">
        <v>0</v>
      </c>
      <c r="M337" s="203"/>
    </row>
    <row r="338" spans="1:13" s="184" customFormat="1" ht="15.6" customHeight="1">
      <c r="A338" s="447" t="s">
        <v>757</v>
      </c>
      <c r="B338" s="448"/>
      <c r="C338" s="255"/>
      <c r="D338" s="256"/>
      <c r="E338" s="230">
        <v>81</v>
      </c>
      <c r="F338" s="230">
        <v>47</v>
      </c>
      <c r="G338" s="230">
        <v>34</v>
      </c>
      <c r="H338" s="230">
        <v>12</v>
      </c>
      <c r="I338" s="230">
        <v>69</v>
      </c>
      <c r="J338" s="230">
        <v>18</v>
      </c>
      <c r="K338" s="230">
        <v>7</v>
      </c>
      <c r="L338" s="230">
        <v>11</v>
      </c>
      <c r="M338" s="203"/>
    </row>
    <row r="339" spans="1:13" s="184" customFormat="1" ht="15.6" customHeight="1">
      <c r="A339" s="449"/>
      <c r="B339" s="450"/>
      <c r="C339" s="259" t="s">
        <v>648</v>
      </c>
      <c r="D339" s="260" t="s">
        <v>87</v>
      </c>
      <c r="E339" s="230">
        <v>3</v>
      </c>
      <c r="F339" s="230">
        <v>2</v>
      </c>
      <c r="G339" s="230">
        <v>1</v>
      </c>
      <c r="H339" s="232">
        <v>0</v>
      </c>
      <c r="I339" s="230">
        <v>3</v>
      </c>
      <c r="J339" s="230">
        <v>1</v>
      </c>
      <c r="K339" s="230">
        <v>1</v>
      </c>
      <c r="L339" s="232">
        <v>0</v>
      </c>
      <c r="M339" s="203"/>
    </row>
    <row r="340" spans="1:13" s="184" customFormat="1" ht="15.6" customHeight="1">
      <c r="A340" s="449"/>
      <c r="B340" s="450"/>
      <c r="C340" s="255"/>
      <c r="D340" s="260" t="s">
        <v>94</v>
      </c>
      <c r="E340" s="230">
        <v>2</v>
      </c>
      <c r="F340" s="230">
        <v>2</v>
      </c>
      <c r="G340" s="232">
        <v>0</v>
      </c>
      <c r="H340" s="230">
        <v>1</v>
      </c>
      <c r="I340" s="230">
        <v>1</v>
      </c>
      <c r="J340" s="232">
        <v>0</v>
      </c>
      <c r="K340" s="232">
        <v>0</v>
      </c>
      <c r="L340" s="232">
        <v>0</v>
      </c>
      <c r="M340" s="203"/>
    </row>
    <row r="341" spans="1:13" s="184" customFormat="1" ht="15.6" customHeight="1">
      <c r="A341" s="449"/>
      <c r="B341" s="450"/>
      <c r="C341" s="259" t="s">
        <v>649</v>
      </c>
      <c r="D341" s="260" t="s">
        <v>87</v>
      </c>
      <c r="E341" s="230">
        <v>49</v>
      </c>
      <c r="F341" s="230">
        <v>26</v>
      </c>
      <c r="G341" s="230">
        <v>23</v>
      </c>
      <c r="H341" s="230">
        <v>5</v>
      </c>
      <c r="I341" s="230">
        <v>44</v>
      </c>
      <c r="J341" s="230">
        <v>11</v>
      </c>
      <c r="K341" s="230">
        <v>2</v>
      </c>
      <c r="L341" s="230">
        <v>9</v>
      </c>
      <c r="M341" s="203"/>
    </row>
    <row r="342" spans="1:13" s="184" customFormat="1" ht="15.6" customHeight="1">
      <c r="A342" s="449"/>
      <c r="B342" s="450"/>
      <c r="C342" s="255"/>
      <c r="D342" s="260" t="s">
        <v>94</v>
      </c>
      <c r="E342" s="230">
        <v>27</v>
      </c>
      <c r="F342" s="230">
        <v>17</v>
      </c>
      <c r="G342" s="230">
        <v>10</v>
      </c>
      <c r="H342" s="230">
        <v>6</v>
      </c>
      <c r="I342" s="230">
        <v>21</v>
      </c>
      <c r="J342" s="230">
        <v>6</v>
      </c>
      <c r="K342" s="230">
        <v>4</v>
      </c>
      <c r="L342" s="230">
        <v>2</v>
      </c>
      <c r="M342" s="203"/>
    </row>
    <row r="343" spans="1:13" s="184" customFormat="1" ht="15.6" customHeight="1">
      <c r="A343" s="447" t="s">
        <v>758</v>
      </c>
      <c r="B343" s="448"/>
      <c r="C343" s="255"/>
      <c r="D343" s="256"/>
      <c r="E343" s="230">
        <v>8</v>
      </c>
      <c r="F343" s="230">
        <v>5</v>
      </c>
      <c r="G343" s="230">
        <v>3</v>
      </c>
      <c r="H343" s="230">
        <v>1</v>
      </c>
      <c r="I343" s="230">
        <v>7</v>
      </c>
      <c r="J343" s="230">
        <v>2</v>
      </c>
      <c r="K343" s="232">
        <v>0</v>
      </c>
      <c r="L343" s="230">
        <v>2</v>
      </c>
      <c r="M343" s="203"/>
    </row>
    <row r="344" spans="1:13" s="184" customFormat="1" ht="15.6" customHeight="1">
      <c r="A344" s="449"/>
      <c r="B344" s="450"/>
      <c r="C344" s="259" t="s">
        <v>649</v>
      </c>
      <c r="D344" s="260" t="s">
        <v>87</v>
      </c>
      <c r="E344" s="230">
        <v>8</v>
      </c>
      <c r="F344" s="230">
        <v>5</v>
      </c>
      <c r="G344" s="230">
        <v>3</v>
      </c>
      <c r="H344" s="230">
        <v>1</v>
      </c>
      <c r="I344" s="230">
        <v>7</v>
      </c>
      <c r="J344" s="230">
        <v>1</v>
      </c>
      <c r="K344" s="232">
        <v>0</v>
      </c>
      <c r="L344" s="230">
        <v>1</v>
      </c>
      <c r="M344" s="203"/>
    </row>
    <row r="345" spans="1:13" s="184" customFormat="1" ht="15.6" customHeight="1">
      <c r="A345" s="449"/>
      <c r="B345" s="450"/>
      <c r="C345" s="255"/>
      <c r="D345" s="260" t="s">
        <v>94</v>
      </c>
      <c r="E345" s="232">
        <v>0</v>
      </c>
      <c r="F345" s="232">
        <v>0</v>
      </c>
      <c r="G345" s="232">
        <v>0</v>
      </c>
      <c r="H345" s="232">
        <v>0</v>
      </c>
      <c r="I345" s="232">
        <v>0</v>
      </c>
      <c r="J345" s="230">
        <v>1</v>
      </c>
      <c r="K345" s="232">
        <v>0</v>
      </c>
      <c r="L345" s="230">
        <v>1</v>
      </c>
      <c r="M345" s="203"/>
    </row>
    <row r="346" spans="1:13" s="184" customFormat="1" ht="15.6" customHeight="1">
      <c r="A346" s="447" t="s">
        <v>759</v>
      </c>
      <c r="B346" s="448"/>
      <c r="C346" s="255"/>
      <c r="D346" s="256"/>
      <c r="E346" s="230">
        <v>16</v>
      </c>
      <c r="F346" s="230">
        <v>8</v>
      </c>
      <c r="G346" s="230">
        <v>8</v>
      </c>
      <c r="H346" s="230">
        <v>2</v>
      </c>
      <c r="I346" s="230">
        <v>14</v>
      </c>
      <c r="J346" s="230">
        <v>6</v>
      </c>
      <c r="K346" s="230">
        <v>3</v>
      </c>
      <c r="L346" s="230">
        <v>3</v>
      </c>
      <c r="M346" s="203"/>
    </row>
    <row r="347" spans="1:13" s="184" customFormat="1" ht="15.6" customHeight="1">
      <c r="A347" s="449"/>
      <c r="B347" s="450"/>
      <c r="C347" s="259" t="s">
        <v>648</v>
      </c>
      <c r="D347" s="260" t="s">
        <v>87</v>
      </c>
      <c r="E347" s="230">
        <v>2</v>
      </c>
      <c r="F347" s="230">
        <v>1</v>
      </c>
      <c r="G347" s="230">
        <v>1</v>
      </c>
      <c r="H347" s="232">
        <v>0</v>
      </c>
      <c r="I347" s="230">
        <v>2</v>
      </c>
      <c r="J347" s="230">
        <v>1</v>
      </c>
      <c r="K347" s="230">
        <v>1</v>
      </c>
      <c r="L347" s="232">
        <v>0</v>
      </c>
      <c r="M347" s="203"/>
    </row>
    <row r="348" spans="1:13" s="184" customFormat="1" ht="15.6" customHeight="1">
      <c r="A348" s="449"/>
      <c r="B348" s="450"/>
      <c r="C348" s="259" t="s">
        <v>649</v>
      </c>
      <c r="D348" s="260" t="s">
        <v>87</v>
      </c>
      <c r="E348" s="230">
        <v>14</v>
      </c>
      <c r="F348" s="230">
        <v>7</v>
      </c>
      <c r="G348" s="230">
        <v>7</v>
      </c>
      <c r="H348" s="230">
        <v>2</v>
      </c>
      <c r="I348" s="230">
        <v>12</v>
      </c>
      <c r="J348" s="230">
        <v>5</v>
      </c>
      <c r="K348" s="230">
        <v>2</v>
      </c>
      <c r="L348" s="230">
        <v>3</v>
      </c>
      <c r="M348" s="203"/>
    </row>
    <row r="349" spans="1:13" s="184" customFormat="1" ht="15.6" customHeight="1">
      <c r="A349" s="447" t="s">
        <v>760</v>
      </c>
      <c r="B349" s="448"/>
      <c r="C349" s="255"/>
      <c r="D349" s="256"/>
      <c r="E349" s="230">
        <v>35</v>
      </c>
      <c r="F349" s="230">
        <v>24</v>
      </c>
      <c r="G349" s="230">
        <v>11</v>
      </c>
      <c r="H349" s="230">
        <v>1</v>
      </c>
      <c r="I349" s="230">
        <v>34</v>
      </c>
      <c r="J349" s="230">
        <v>11</v>
      </c>
      <c r="K349" s="230">
        <v>5</v>
      </c>
      <c r="L349" s="230">
        <v>6</v>
      </c>
      <c r="M349" s="203"/>
    </row>
    <row r="350" spans="1:13" s="184" customFormat="1" ht="15.6" customHeight="1">
      <c r="A350" s="449"/>
      <c r="B350" s="450"/>
      <c r="C350" s="259" t="s">
        <v>648</v>
      </c>
      <c r="D350" s="260" t="s">
        <v>87</v>
      </c>
      <c r="E350" s="230">
        <v>5</v>
      </c>
      <c r="F350" s="230">
        <v>3</v>
      </c>
      <c r="G350" s="230">
        <v>2</v>
      </c>
      <c r="H350" s="230">
        <v>1</v>
      </c>
      <c r="I350" s="230">
        <v>4</v>
      </c>
      <c r="J350" s="230">
        <v>2</v>
      </c>
      <c r="K350" s="232">
        <v>0</v>
      </c>
      <c r="L350" s="230">
        <v>2</v>
      </c>
      <c r="M350" s="203"/>
    </row>
    <row r="351" spans="1:13" s="184" customFormat="1" ht="15.6" customHeight="1">
      <c r="A351" s="449"/>
      <c r="B351" s="450"/>
      <c r="C351" s="255"/>
      <c r="D351" s="260" t="s">
        <v>94</v>
      </c>
      <c r="E351" s="230">
        <v>2</v>
      </c>
      <c r="F351" s="230">
        <v>1</v>
      </c>
      <c r="G351" s="230">
        <v>1</v>
      </c>
      <c r="H351" s="232">
        <v>0</v>
      </c>
      <c r="I351" s="230">
        <v>2</v>
      </c>
      <c r="J351" s="232">
        <v>0</v>
      </c>
      <c r="K351" s="232">
        <v>0</v>
      </c>
      <c r="L351" s="232">
        <v>0</v>
      </c>
      <c r="M351" s="203"/>
    </row>
    <row r="352" spans="1:13" s="184" customFormat="1" ht="15.6" customHeight="1">
      <c r="A352" s="449"/>
      <c r="B352" s="450"/>
      <c r="C352" s="259" t="s">
        <v>649</v>
      </c>
      <c r="D352" s="260" t="s">
        <v>87</v>
      </c>
      <c r="E352" s="230">
        <v>27</v>
      </c>
      <c r="F352" s="230">
        <v>19</v>
      </c>
      <c r="G352" s="230">
        <v>8</v>
      </c>
      <c r="H352" s="232">
        <v>0</v>
      </c>
      <c r="I352" s="230">
        <v>27</v>
      </c>
      <c r="J352" s="230">
        <v>9</v>
      </c>
      <c r="K352" s="230">
        <v>5</v>
      </c>
      <c r="L352" s="230">
        <v>4</v>
      </c>
      <c r="M352" s="203"/>
    </row>
    <row r="353" spans="1:13" s="184" customFormat="1" ht="15.6" customHeight="1">
      <c r="A353" s="449"/>
      <c r="B353" s="450"/>
      <c r="C353" s="255"/>
      <c r="D353" s="260" t="s">
        <v>94</v>
      </c>
      <c r="E353" s="230">
        <v>1</v>
      </c>
      <c r="F353" s="230">
        <v>1</v>
      </c>
      <c r="G353" s="232">
        <v>0</v>
      </c>
      <c r="H353" s="232">
        <v>0</v>
      </c>
      <c r="I353" s="230">
        <v>1</v>
      </c>
      <c r="J353" s="232">
        <v>0</v>
      </c>
      <c r="K353" s="232">
        <v>0</v>
      </c>
      <c r="L353" s="232">
        <v>0</v>
      </c>
      <c r="M353" s="203"/>
    </row>
    <row r="354" spans="1:13" s="184" customFormat="1" ht="15.6" customHeight="1">
      <c r="A354" s="447" t="s">
        <v>761</v>
      </c>
      <c r="B354" s="448"/>
      <c r="C354" s="255"/>
      <c r="D354" s="256"/>
      <c r="E354" s="230">
        <v>58</v>
      </c>
      <c r="F354" s="230">
        <v>34</v>
      </c>
      <c r="G354" s="230">
        <v>24</v>
      </c>
      <c r="H354" s="230">
        <v>3</v>
      </c>
      <c r="I354" s="230">
        <v>55</v>
      </c>
      <c r="J354" s="230">
        <v>15</v>
      </c>
      <c r="K354" s="230">
        <v>12</v>
      </c>
      <c r="L354" s="230">
        <v>3</v>
      </c>
      <c r="M354" s="203"/>
    </row>
    <row r="355" spans="1:13" s="184" customFormat="1" ht="15.6" customHeight="1">
      <c r="A355" s="449"/>
      <c r="B355" s="450"/>
      <c r="C355" s="259" t="s">
        <v>648</v>
      </c>
      <c r="D355" s="260" t="s">
        <v>87</v>
      </c>
      <c r="E355" s="230">
        <v>4</v>
      </c>
      <c r="F355" s="230">
        <v>3</v>
      </c>
      <c r="G355" s="230">
        <v>1</v>
      </c>
      <c r="H355" s="230">
        <v>1</v>
      </c>
      <c r="I355" s="230">
        <v>3</v>
      </c>
      <c r="J355" s="230">
        <v>3</v>
      </c>
      <c r="K355" s="230">
        <v>2</v>
      </c>
      <c r="L355" s="230">
        <v>1</v>
      </c>
      <c r="M355" s="203"/>
    </row>
    <row r="356" spans="1:13" s="184" customFormat="1" ht="15.6" customHeight="1">
      <c r="A356" s="449"/>
      <c r="B356" s="450"/>
      <c r="C356" s="259" t="s">
        <v>649</v>
      </c>
      <c r="D356" s="260" t="s">
        <v>87</v>
      </c>
      <c r="E356" s="230">
        <v>50</v>
      </c>
      <c r="F356" s="230">
        <v>29</v>
      </c>
      <c r="G356" s="230">
        <v>21</v>
      </c>
      <c r="H356" s="230">
        <v>1</v>
      </c>
      <c r="I356" s="230">
        <v>49</v>
      </c>
      <c r="J356" s="230">
        <v>12</v>
      </c>
      <c r="K356" s="230">
        <v>10</v>
      </c>
      <c r="L356" s="230">
        <v>2</v>
      </c>
      <c r="M356" s="203"/>
    </row>
    <row r="357" spans="1:13" s="184" customFormat="1" ht="15.6" customHeight="1">
      <c r="A357" s="449"/>
      <c r="B357" s="450"/>
      <c r="C357" s="255"/>
      <c r="D357" s="260" t="s">
        <v>94</v>
      </c>
      <c r="E357" s="230">
        <v>3</v>
      </c>
      <c r="F357" s="230">
        <v>1</v>
      </c>
      <c r="G357" s="230">
        <v>2</v>
      </c>
      <c r="H357" s="230">
        <v>1</v>
      </c>
      <c r="I357" s="230">
        <v>2</v>
      </c>
      <c r="J357" s="232">
        <v>0</v>
      </c>
      <c r="K357" s="232">
        <v>0</v>
      </c>
      <c r="L357" s="232">
        <v>0</v>
      </c>
      <c r="M357" s="203"/>
    </row>
    <row r="358" spans="1:13" s="184" customFormat="1" ht="15.6" customHeight="1">
      <c r="A358" s="449"/>
      <c r="B358" s="450"/>
      <c r="C358" s="259" t="s">
        <v>645</v>
      </c>
      <c r="D358" s="260" t="s">
        <v>87</v>
      </c>
      <c r="E358" s="230">
        <v>1</v>
      </c>
      <c r="F358" s="230">
        <v>1</v>
      </c>
      <c r="G358" s="232">
        <v>0</v>
      </c>
      <c r="H358" s="232">
        <v>0</v>
      </c>
      <c r="I358" s="230">
        <v>1</v>
      </c>
      <c r="J358" s="232">
        <v>0</v>
      </c>
      <c r="K358" s="232">
        <v>0</v>
      </c>
      <c r="L358" s="232">
        <v>0</v>
      </c>
      <c r="M358" s="203"/>
    </row>
    <row r="359" spans="1:13" s="184" customFormat="1" ht="15.6" customHeight="1">
      <c r="A359" s="447" t="s">
        <v>762</v>
      </c>
      <c r="B359" s="448"/>
      <c r="C359" s="255"/>
      <c r="D359" s="256"/>
      <c r="E359" s="230">
        <v>13</v>
      </c>
      <c r="F359" s="230">
        <v>8</v>
      </c>
      <c r="G359" s="230">
        <v>5</v>
      </c>
      <c r="H359" s="230">
        <v>3</v>
      </c>
      <c r="I359" s="230">
        <v>10</v>
      </c>
      <c r="J359" s="230">
        <v>10</v>
      </c>
      <c r="K359" s="230">
        <v>4</v>
      </c>
      <c r="L359" s="230">
        <v>6</v>
      </c>
      <c r="M359" s="203"/>
    </row>
    <row r="360" spans="1:13" s="184" customFormat="1" ht="15.6" customHeight="1">
      <c r="A360" s="449"/>
      <c r="B360" s="450"/>
      <c r="C360" s="259" t="s">
        <v>648</v>
      </c>
      <c r="D360" s="260" t="s">
        <v>87</v>
      </c>
      <c r="E360" s="230">
        <v>2</v>
      </c>
      <c r="F360" s="230">
        <v>1</v>
      </c>
      <c r="G360" s="230">
        <v>1</v>
      </c>
      <c r="H360" s="230">
        <v>1</v>
      </c>
      <c r="I360" s="230">
        <v>1</v>
      </c>
      <c r="J360" s="230">
        <v>1</v>
      </c>
      <c r="K360" s="232">
        <v>0</v>
      </c>
      <c r="L360" s="230">
        <v>1</v>
      </c>
      <c r="M360" s="203"/>
    </row>
    <row r="361" spans="1:13" s="184" customFormat="1" ht="15.6" customHeight="1">
      <c r="A361" s="449"/>
      <c r="B361" s="450"/>
      <c r="C361" s="259" t="s">
        <v>649</v>
      </c>
      <c r="D361" s="260" t="s">
        <v>87</v>
      </c>
      <c r="E361" s="230">
        <v>9</v>
      </c>
      <c r="F361" s="230">
        <v>5</v>
      </c>
      <c r="G361" s="230">
        <v>4</v>
      </c>
      <c r="H361" s="230">
        <v>1</v>
      </c>
      <c r="I361" s="230">
        <v>8</v>
      </c>
      <c r="J361" s="230">
        <v>9</v>
      </c>
      <c r="K361" s="230">
        <v>4</v>
      </c>
      <c r="L361" s="230">
        <v>5</v>
      </c>
      <c r="M361" s="203"/>
    </row>
    <row r="362" spans="1:13" s="184" customFormat="1" ht="15.6" customHeight="1">
      <c r="A362" s="449"/>
      <c r="B362" s="450"/>
      <c r="C362" s="255"/>
      <c r="D362" s="260" t="s">
        <v>94</v>
      </c>
      <c r="E362" s="230">
        <v>2</v>
      </c>
      <c r="F362" s="230">
        <v>2</v>
      </c>
      <c r="G362" s="232">
        <v>0</v>
      </c>
      <c r="H362" s="230">
        <v>1</v>
      </c>
      <c r="I362" s="230">
        <v>1</v>
      </c>
      <c r="J362" s="232">
        <v>0</v>
      </c>
      <c r="K362" s="232">
        <v>0</v>
      </c>
      <c r="L362" s="232">
        <v>0</v>
      </c>
      <c r="M362" s="203"/>
    </row>
    <row r="363" spans="1:13" s="184" customFormat="1" ht="15.6" customHeight="1">
      <c r="A363" s="447" t="s">
        <v>763</v>
      </c>
      <c r="B363" s="448"/>
      <c r="C363" s="255"/>
      <c r="D363" s="256"/>
      <c r="E363" s="230">
        <v>34</v>
      </c>
      <c r="F363" s="230">
        <v>20</v>
      </c>
      <c r="G363" s="230">
        <v>14</v>
      </c>
      <c r="H363" s="230">
        <v>1</v>
      </c>
      <c r="I363" s="230">
        <v>33</v>
      </c>
      <c r="J363" s="230">
        <v>9</v>
      </c>
      <c r="K363" s="230">
        <v>3</v>
      </c>
      <c r="L363" s="230">
        <v>6</v>
      </c>
      <c r="M363" s="203"/>
    </row>
    <row r="364" spans="1:13" s="184" customFormat="1" ht="15.6" customHeight="1">
      <c r="A364" s="449"/>
      <c r="B364" s="450"/>
      <c r="C364" s="259" t="s">
        <v>648</v>
      </c>
      <c r="D364" s="260" t="s">
        <v>87</v>
      </c>
      <c r="E364" s="230">
        <v>1</v>
      </c>
      <c r="F364" s="230">
        <v>1</v>
      </c>
      <c r="G364" s="232">
        <v>0</v>
      </c>
      <c r="H364" s="232">
        <v>0</v>
      </c>
      <c r="I364" s="230">
        <v>1</v>
      </c>
      <c r="J364" s="232">
        <v>0</v>
      </c>
      <c r="K364" s="232">
        <v>0</v>
      </c>
      <c r="L364" s="232">
        <v>0</v>
      </c>
      <c r="M364" s="203"/>
    </row>
    <row r="365" spans="1:13" s="184" customFormat="1" ht="15.6" customHeight="1">
      <c r="A365" s="449"/>
      <c r="B365" s="450"/>
      <c r="C365" s="259" t="s">
        <v>649</v>
      </c>
      <c r="D365" s="260" t="s">
        <v>87</v>
      </c>
      <c r="E365" s="230">
        <v>30</v>
      </c>
      <c r="F365" s="230">
        <v>16</v>
      </c>
      <c r="G365" s="230">
        <v>14</v>
      </c>
      <c r="H365" s="230">
        <v>1</v>
      </c>
      <c r="I365" s="230">
        <v>29</v>
      </c>
      <c r="J365" s="230">
        <v>9</v>
      </c>
      <c r="K365" s="230">
        <v>3</v>
      </c>
      <c r="L365" s="230">
        <v>6</v>
      </c>
      <c r="M365" s="203"/>
    </row>
    <row r="366" spans="1:13" s="184" customFormat="1" ht="15.6" customHeight="1">
      <c r="A366" s="449"/>
      <c r="B366" s="450"/>
      <c r="C366" s="255"/>
      <c r="D366" s="260" t="s">
        <v>94</v>
      </c>
      <c r="E366" s="230">
        <v>3</v>
      </c>
      <c r="F366" s="230">
        <v>3</v>
      </c>
      <c r="G366" s="232">
        <v>0</v>
      </c>
      <c r="H366" s="232">
        <v>0</v>
      </c>
      <c r="I366" s="230">
        <v>3</v>
      </c>
      <c r="J366" s="232">
        <v>0</v>
      </c>
      <c r="K366" s="232">
        <v>0</v>
      </c>
      <c r="L366" s="232">
        <v>0</v>
      </c>
      <c r="M366" s="203"/>
    </row>
    <row r="367" spans="1:13" s="184" customFormat="1" ht="15.6" customHeight="1">
      <c r="A367" s="447" t="s">
        <v>764</v>
      </c>
      <c r="B367" s="448"/>
      <c r="C367" s="255"/>
      <c r="D367" s="256"/>
      <c r="E367" s="230">
        <v>104</v>
      </c>
      <c r="F367" s="230">
        <v>57</v>
      </c>
      <c r="G367" s="230">
        <v>47</v>
      </c>
      <c r="H367" s="230">
        <v>7</v>
      </c>
      <c r="I367" s="230">
        <v>97</v>
      </c>
      <c r="J367" s="230">
        <v>27</v>
      </c>
      <c r="K367" s="230">
        <v>17</v>
      </c>
      <c r="L367" s="230">
        <v>10</v>
      </c>
      <c r="M367" s="203"/>
    </row>
    <row r="368" spans="1:13" s="184" customFormat="1" ht="15.6" customHeight="1">
      <c r="A368" s="449"/>
      <c r="B368" s="450"/>
      <c r="C368" s="259" t="s">
        <v>648</v>
      </c>
      <c r="D368" s="260" t="s">
        <v>87</v>
      </c>
      <c r="E368" s="230">
        <v>8</v>
      </c>
      <c r="F368" s="230">
        <v>6</v>
      </c>
      <c r="G368" s="230">
        <v>2</v>
      </c>
      <c r="H368" s="230">
        <v>2</v>
      </c>
      <c r="I368" s="230">
        <v>6</v>
      </c>
      <c r="J368" s="232">
        <v>0</v>
      </c>
      <c r="K368" s="232">
        <v>0</v>
      </c>
      <c r="L368" s="232">
        <v>0</v>
      </c>
      <c r="M368" s="203"/>
    </row>
    <row r="369" spans="1:13" s="184" customFormat="1" ht="15.6" customHeight="1">
      <c r="A369" s="449"/>
      <c r="B369" s="450"/>
      <c r="C369" s="259" t="s">
        <v>649</v>
      </c>
      <c r="D369" s="260" t="s">
        <v>87</v>
      </c>
      <c r="E369" s="230">
        <v>90</v>
      </c>
      <c r="F369" s="230">
        <v>48</v>
      </c>
      <c r="G369" s="230">
        <v>42</v>
      </c>
      <c r="H369" s="230">
        <v>5</v>
      </c>
      <c r="I369" s="230">
        <v>85</v>
      </c>
      <c r="J369" s="230">
        <v>25</v>
      </c>
      <c r="K369" s="230">
        <v>16</v>
      </c>
      <c r="L369" s="230">
        <v>9</v>
      </c>
      <c r="M369" s="203"/>
    </row>
    <row r="370" spans="1:13" s="184" customFormat="1" ht="15.6" customHeight="1">
      <c r="A370" s="449"/>
      <c r="B370" s="450"/>
      <c r="C370" s="255"/>
      <c r="D370" s="260" t="s">
        <v>94</v>
      </c>
      <c r="E370" s="230">
        <v>6</v>
      </c>
      <c r="F370" s="230">
        <v>3</v>
      </c>
      <c r="G370" s="230">
        <v>3</v>
      </c>
      <c r="H370" s="232">
        <v>0</v>
      </c>
      <c r="I370" s="230">
        <v>6</v>
      </c>
      <c r="J370" s="230">
        <v>2</v>
      </c>
      <c r="K370" s="230">
        <v>1</v>
      </c>
      <c r="L370" s="230">
        <v>1</v>
      </c>
      <c r="M370" s="203"/>
    </row>
    <row r="371" spans="1:13" s="184" customFormat="1" ht="15.6" customHeight="1">
      <c r="A371" s="447" t="s">
        <v>765</v>
      </c>
      <c r="B371" s="448"/>
      <c r="C371" s="255"/>
      <c r="D371" s="256"/>
      <c r="E371" s="230">
        <v>8</v>
      </c>
      <c r="F371" s="230">
        <v>6</v>
      </c>
      <c r="G371" s="230">
        <v>2</v>
      </c>
      <c r="H371" s="230">
        <v>3</v>
      </c>
      <c r="I371" s="230">
        <v>5</v>
      </c>
      <c r="J371" s="230">
        <v>4</v>
      </c>
      <c r="K371" s="230">
        <v>3</v>
      </c>
      <c r="L371" s="230">
        <v>1</v>
      </c>
      <c r="M371" s="203"/>
    </row>
    <row r="372" spans="1:13" s="184" customFormat="1" ht="15.6" customHeight="1">
      <c r="A372" s="449"/>
      <c r="B372" s="450"/>
      <c r="C372" s="259" t="s">
        <v>647</v>
      </c>
      <c r="D372" s="260" t="s">
        <v>94</v>
      </c>
      <c r="E372" s="230">
        <v>1</v>
      </c>
      <c r="F372" s="230">
        <v>1</v>
      </c>
      <c r="G372" s="232">
        <v>0</v>
      </c>
      <c r="H372" s="232">
        <v>0</v>
      </c>
      <c r="I372" s="230">
        <v>1</v>
      </c>
      <c r="J372" s="232">
        <v>0</v>
      </c>
      <c r="K372" s="232">
        <v>0</v>
      </c>
      <c r="L372" s="232">
        <v>0</v>
      </c>
      <c r="M372" s="203"/>
    </row>
    <row r="373" spans="1:13" s="184" customFormat="1" ht="15.6" customHeight="1">
      <c r="A373" s="449"/>
      <c r="B373" s="450"/>
      <c r="C373" s="259" t="s">
        <v>648</v>
      </c>
      <c r="D373" s="260" t="s">
        <v>87</v>
      </c>
      <c r="E373" s="230">
        <v>2</v>
      </c>
      <c r="F373" s="230">
        <v>2</v>
      </c>
      <c r="G373" s="232">
        <v>0</v>
      </c>
      <c r="H373" s="230">
        <v>2</v>
      </c>
      <c r="I373" s="232">
        <v>0</v>
      </c>
      <c r="J373" s="230">
        <v>1</v>
      </c>
      <c r="K373" s="230">
        <v>1</v>
      </c>
      <c r="L373" s="232">
        <v>0</v>
      </c>
      <c r="M373" s="203"/>
    </row>
    <row r="374" spans="1:13" s="184" customFormat="1" ht="15.6" customHeight="1">
      <c r="A374" s="449"/>
      <c r="B374" s="450"/>
      <c r="C374" s="259" t="s">
        <v>649</v>
      </c>
      <c r="D374" s="260" t="s">
        <v>87</v>
      </c>
      <c r="E374" s="230">
        <v>2</v>
      </c>
      <c r="F374" s="230">
        <v>1</v>
      </c>
      <c r="G374" s="230">
        <v>1</v>
      </c>
      <c r="H374" s="232">
        <v>0</v>
      </c>
      <c r="I374" s="230">
        <v>2</v>
      </c>
      <c r="J374" s="230">
        <v>3</v>
      </c>
      <c r="K374" s="230">
        <v>2</v>
      </c>
      <c r="L374" s="230">
        <v>1</v>
      </c>
      <c r="M374" s="203"/>
    </row>
    <row r="375" spans="1:13" s="184" customFormat="1" ht="15.6" customHeight="1">
      <c r="A375" s="449"/>
      <c r="B375" s="450"/>
      <c r="C375" s="255"/>
      <c r="D375" s="260" t="s">
        <v>94</v>
      </c>
      <c r="E375" s="230">
        <v>3</v>
      </c>
      <c r="F375" s="230">
        <v>2</v>
      </c>
      <c r="G375" s="230">
        <v>1</v>
      </c>
      <c r="H375" s="230">
        <v>1</v>
      </c>
      <c r="I375" s="230">
        <v>2</v>
      </c>
      <c r="J375" s="232">
        <v>0</v>
      </c>
      <c r="K375" s="232">
        <v>0</v>
      </c>
      <c r="L375" s="232">
        <v>0</v>
      </c>
      <c r="M375" s="203"/>
    </row>
    <row r="376" spans="1:13" s="184" customFormat="1" ht="15.6" customHeight="1">
      <c r="A376" s="447" t="s">
        <v>766</v>
      </c>
      <c r="B376" s="448"/>
      <c r="C376" s="255"/>
      <c r="D376" s="256"/>
      <c r="E376" s="230">
        <v>75</v>
      </c>
      <c r="F376" s="230">
        <v>34</v>
      </c>
      <c r="G376" s="230">
        <v>41</v>
      </c>
      <c r="H376" s="230">
        <v>7</v>
      </c>
      <c r="I376" s="230">
        <v>68</v>
      </c>
      <c r="J376" s="230">
        <v>12</v>
      </c>
      <c r="K376" s="230">
        <v>5</v>
      </c>
      <c r="L376" s="230">
        <v>7</v>
      </c>
      <c r="M376" s="203"/>
    </row>
    <row r="377" spans="1:13" s="184" customFormat="1" ht="15.6" customHeight="1">
      <c r="A377" s="449"/>
      <c r="B377" s="450"/>
      <c r="C377" s="259" t="s">
        <v>647</v>
      </c>
      <c r="D377" s="260" t="s">
        <v>87</v>
      </c>
      <c r="E377" s="230">
        <v>1</v>
      </c>
      <c r="F377" s="230">
        <v>1</v>
      </c>
      <c r="G377" s="232">
        <v>0</v>
      </c>
      <c r="H377" s="232">
        <v>0</v>
      </c>
      <c r="I377" s="230">
        <v>1</v>
      </c>
      <c r="J377" s="232">
        <v>0</v>
      </c>
      <c r="K377" s="232">
        <v>0</v>
      </c>
      <c r="L377" s="232">
        <v>0</v>
      </c>
      <c r="M377" s="203"/>
    </row>
    <row r="378" spans="1:13" s="184" customFormat="1" ht="15.6" customHeight="1">
      <c r="A378" s="449"/>
      <c r="B378" s="450"/>
      <c r="C378" s="255"/>
      <c r="D378" s="260" t="s">
        <v>94</v>
      </c>
      <c r="E378" s="232">
        <v>0</v>
      </c>
      <c r="F378" s="232">
        <v>0</v>
      </c>
      <c r="G378" s="232">
        <v>0</v>
      </c>
      <c r="H378" s="232">
        <v>0</v>
      </c>
      <c r="I378" s="232">
        <v>0</v>
      </c>
      <c r="J378" s="230">
        <v>1</v>
      </c>
      <c r="K378" s="230">
        <v>1</v>
      </c>
      <c r="L378" s="232">
        <v>0</v>
      </c>
      <c r="M378" s="203"/>
    </row>
    <row r="379" spans="1:13" s="184" customFormat="1" ht="15.6" customHeight="1">
      <c r="A379" s="449"/>
      <c r="B379" s="450"/>
      <c r="C379" s="259" t="s">
        <v>648</v>
      </c>
      <c r="D379" s="260" t="s">
        <v>87</v>
      </c>
      <c r="E379" s="230">
        <v>4</v>
      </c>
      <c r="F379" s="230">
        <v>1</v>
      </c>
      <c r="G379" s="230">
        <v>3</v>
      </c>
      <c r="H379" s="230">
        <v>1</v>
      </c>
      <c r="I379" s="230">
        <v>3</v>
      </c>
      <c r="J379" s="230">
        <v>1</v>
      </c>
      <c r="K379" s="232">
        <v>0</v>
      </c>
      <c r="L379" s="230">
        <v>1</v>
      </c>
      <c r="M379" s="203"/>
    </row>
    <row r="380" spans="1:13" s="184" customFormat="1" ht="15.6" customHeight="1">
      <c r="A380" s="449"/>
      <c r="B380" s="450"/>
      <c r="C380" s="255"/>
      <c r="D380" s="260" t="s">
        <v>94</v>
      </c>
      <c r="E380" s="230">
        <v>1</v>
      </c>
      <c r="F380" s="230">
        <v>1</v>
      </c>
      <c r="G380" s="232">
        <v>0</v>
      </c>
      <c r="H380" s="230">
        <v>1</v>
      </c>
      <c r="I380" s="232">
        <v>0</v>
      </c>
      <c r="J380" s="232">
        <v>0</v>
      </c>
      <c r="K380" s="232">
        <v>0</v>
      </c>
      <c r="L380" s="232">
        <v>0</v>
      </c>
      <c r="M380" s="203"/>
    </row>
    <row r="381" spans="1:13" s="184" customFormat="1" ht="15.6" customHeight="1">
      <c r="A381" s="449"/>
      <c r="B381" s="450"/>
      <c r="C381" s="259" t="s">
        <v>649</v>
      </c>
      <c r="D381" s="260" t="s">
        <v>87</v>
      </c>
      <c r="E381" s="230">
        <v>48</v>
      </c>
      <c r="F381" s="230">
        <v>20</v>
      </c>
      <c r="G381" s="230">
        <v>28</v>
      </c>
      <c r="H381" s="230">
        <v>2</v>
      </c>
      <c r="I381" s="230">
        <v>46</v>
      </c>
      <c r="J381" s="230">
        <v>9</v>
      </c>
      <c r="K381" s="230">
        <v>4</v>
      </c>
      <c r="L381" s="230">
        <v>5</v>
      </c>
      <c r="M381" s="203"/>
    </row>
    <row r="382" spans="1:13" s="184" customFormat="1" ht="15.6" customHeight="1">
      <c r="A382" s="449"/>
      <c r="B382" s="450"/>
      <c r="C382" s="255"/>
      <c r="D382" s="260" t="s">
        <v>94</v>
      </c>
      <c r="E382" s="230">
        <v>21</v>
      </c>
      <c r="F382" s="230">
        <v>11</v>
      </c>
      <c r="G382" s="230">
        <v>10</v>
      </c>
      <c r="H382" s="230">
        <v>3</v>
      </c>
      <c r="I382" s="230">
        <v>18</v>
      </c>
      <c r="J382" s="230">
        <v>1</v>
      </c>
      <c r="K382" s="232">
        <v>0</v>
      </c>
      <c r="L382" s="230">
        <v>1</v>
      </c>
      <c r="M382" s="203"/>
    </row>
    <row r="383" spans="1:13" s="184" customFormat="1" ht="15.6" customHeight="1">
      <c r="A383" s="447" t="s">
        <v>767</v>
      </c>
      <c r="B383" s="448"/>
      <c r="C383" s="255"/>
      <c r="D383" s="256"/>
      <c r="E383" s="230">
        <v>93</v>
      </c>
      <c r="F383" s="230">
        <v>42</v>
      </c>
      <c r="G383" s="230">
        <v>51</v>
      </c>
      <c r="H383" s="230">
        <v>24</v>
      </c>
      <c r="I383" s="230">
        <v>69</v>
      </c>
      <c r="J383" s="230">
        <v>27</v>
      </c>
      <c r="K383" s="230">
        <v>12</v>
      </c>
      <c r="L383" s="230">
        <v>15</v>
      </c>
      <c r="M383" s="203"/>
    </row>
    <row r="384" spans="1:13" s="184" customFormat="1" ht="15.6" customHeight="1">
      <c r="A384" s="449"/>
      <c r="B384" s="450"/>
      <c r="C384" s="259" t="s">
        <v>648</v>
      </c>
      <c r="D384" s="260" t="s">
        <v>87</v>
      </c>
      <c r="E384" s="230">
        <v>3</v>
      </c>
      <c r="F384" s="230">
        <v>1</v>
      </c>
      <c r="G384" s="230">
        <v>2</v>
      </c>
      <c r="H384" s="232">
        <v>0</v>
      </c>
      <c r="I384" s="230">
        <v>3</v>
      </c>
      <c r="J384" s="230">
        <v>1</v>
      </c>
      <c r="K384" s="232">
        <v>0</v>
      </c>
      <c r="L384" s="230">
        <v>1</v>
      </c>
      <c r="M384" s="203"/>
    </row>
    <row r="385" spans="1:13" s="184" customFormat="1" ht="15.6" customHeight="1">
      <c r="A385" s="449"/>
      <c r="B385" s="450"/>
      <c r="C385" s="255"/>
      <c r="D385" s="260" t="s">
        <v>94</v>
      </c>
      <c r="E385" s="230">
        <v>6</v>
      </c>
      <c r="F385" s="230">
        <v>1</v>
      </c>
      <c r="G385" s="230">
        <v>5</v>
      </c>
      <c r="H385" s="230">
        <v>4</v>
      </c>
      <c r="I385" s="230">
        <v>2</v>
      </c>
      <c r="J385" s="230">
        <v>3</v>
      </c>
      <c r="K385" s="232">
        <v>0</v>
      </c>
      <c r="L385" s="230">
        <v>3</v>
      </c>
      <c r="M385" s="203"/>
    </row>
    <row r="386" spans="1:13" s="184" customFormat="1" ht="15.6" customHeight="1">
      <c r="A386" s="449"/>
      <c r="B386" s="450"/>
      <c r="C386" s="259" t="s">
        <v>649</v>
      </c>
      <c r="D386" s="260" t="s">
        <v>87</v>
      </c>
      <c r="E386" s="230">
        <v>36</v>
      </c>
      <c r="F386" s="230">
        <v>19</v>
      </c>
      <c r="G386" s="230">
        <v>17</v>
      </c>
      <c r="H386" s="230">
        <v>3</v>
      </c>
      <c r="I386" s="230">
        <v>33</v>
      </c>
      <c r="J386" s="230">
        <v>14</v>
      </c>
      <c r="K386" s="230">
        <v>7</v>
      </c>
      <c r="L386" s="230">
        <v>7</v>
      </c>
      <c r="M386" s="203"/>
    </row>
    <row r="387" spans="1:13" s="184" customFormat="1" ht="15.6" customHeight="1">
      <c r="A387" s="449"/>
      <c r="B387" s="450"/>
      <c r="C387" s="255"/>
      <c r="D387" s="260" t="s">
        <v>94</v>
      </c>
      <c r="E387" s="230">
        <v>48</v>
      </c>
      <c r="F387" s="230">
        <v>21</v>
      </c>
      <c r="G387" s="230">
        <v>27</v>
      </c>
      <c r="H387" s="230">
        <v>17</v>
      </c>
      <c r="I387" s="230">
        <v>31</v>
      </c>
      <c r="J387" s="230">
        <v>9</v>
      </c>
      <c r="K387" s="230">
        <v>5</v>
      </c>
      <c r="L387" s="230">
        <v>4</v>
      </c>
      <c r="M387" s="203"/>
    </row>
    <row r="388" spans="1:13" s="184" customFormat="1" ht="15.6" customHeight="1">
      <c r="A388" s="447" t="s">
        <v>768</v>
      </c>
      <c r="B388" s="448"/>
      <c r="C388" s="255"/>
      <c r="D388" s="256"/>
      <c r="E388" s="230">
        <v>35</v>
      </c>
      <c r="F388" s="230">
        <v>31</v>
      </c>
      <c r="G388" s="230">
        <v>4</v>
      </c>
      <c r="H388" s="230">
        <v>6</v>
      </c>
      <c r="I388" s="230">
        <v>29</v>
      </c>
      <c r="J388" s="230">
        <v>7</v>
      </c>
      <c r="K388" s="230">
        <v>6</v>
      </c>
      <c r="L388" s="230">
        <v>1</v>
      </c>
      <c r="M388" s="203"/>
    </row>
    <row r="389" spans="1:13" s="184" customFormat="1" ht="15.6" customHeight="1">
      <c r="A389" s="449"/>
      <c r="B389" s="450"/>
      <c r="C389" s="259" t="s">
        <v>648</v>
      </c>
      <c r="D389" s="260" t="s">
        <v>87</v>
      </c>
      <c r="E389" s="230">
        <v>9</v>
      </c>
      <c r="F389" s="230">
        <v>6</v>
      </c>
      <c r="G389" s="230">
        <v>3</v>
      </c>
      <c r="H389" s="230">
        <v>4</v>
      </c>
      <c r="I389" s="230">
        <v>5</v>
      </c>
      <c r="J389" s="230">
        <v>1</v>
      </c>
      <c r="K389" s="230">
        <v>1</v>
      </c>
      <c r="L389" s="232">
        <v>0</v>
      </c>
      <c r="M389" s="203"/>
    </row>
    <row r="390" spans="1:13" s="184" customFormat="1" ht="15.6" customHeight="1">
      <c r="A390" s="449"/>
      <c r="B390" s="450"/>
      <c r="C390" s="259" t="s">
        <v>649</v>
      </c>
      <c r="D390" s="260" t="s">
        <v>87</v>
      </c>
      <c r="E390" s="230">
        <v>25</v>
      </c>
      <c r="F390" s="230">
        <v>24</v>
      </c>
      <c r="G390" s="230">
        <v>1</v>
      </c>
      <c r="H390" s="230">
        <v>2</v>
      </c>
      <c r="I390" s="230">
        <v>23</v>
      </c>
      <c r="J390" s="230">
        <v>6</v>
      </c>
      <c r="K390" s="230">
        <v>5</v>
      </c>
      <c r="L390" s="230">
        <v>1</v>
      </c>
      <c r="M390" s="203"/>
    </row>
    <row r="391" spans="1:13" s="184" customFormat="1" ht="15.6" customHeight="1">
      <c r="A391" s="449"/>
      <c r="B391" s="450"/>
      <c r="C391" s="255"/>
      <c r="D391" s="260" t="s">
        <v>94</v>
      </c>
      <c r="E391" s="230">
        <v>1</v>
      </c>
      <c r="F391" s="230">
        <v>1</v>
      </c>
      <c r="G391" s="232">
        <v>0</v>
      </c>
      <c r="H391" s="232">
        <v>0</v>
      </c>
      <c r="I391" s="230">
        <v>1</v>
      </c>
      <c r="J391" s="232">
        <v>0</v>
      </c>
      <c r="K391" s="232">
        <v>0</v>
      </c>
      <c r="L391" s="232">
        <v>0</v>
      </c>
      <c r="M391" s="203"/>
    </row>
    <row r="392" spans="1:13" s="184" customFormat="1" ht="15.6" customHeight="1">
      <c r="A392" s="447" t="s">
        <v>769</v>
      </c>
      <c r="B392" s="448"/>
      <c r="C392" s="255"/>
      <c r="D392" s="256"/>
      <c r="E392" s="230">
        <v>31</v>
      </c>
      <c r="F392" s="230">
        <v>21</v>
      </c>
      <c r="G392" s="230">
        <v>10</v>
      </c>
      <c r="H392" s="230">
        <v>2</v>
      </c>
      <c r="I392" s="230">
        <v>29</v>
      </c>
      <c r="J392" s="230">
        <v>8</v>
      </c>
      <c r="K392" s="230">
        <v>3</v>
      </c>
      <c r="L392" s="230">
        <v>5</v>
      </c>
      <c r="M392" s="203"/>
    </row>
    <row r="393" spans="1:13" s="184" customFormat="1" ht="15.6" customHeight="1">
      <c r="A393" s="449"/>
      <c r="B393" s="450"/>
      <c r="C393" s="259" t="s">
        <v>648</v>
      </c>
      <c r="D393" s="260" t="s">
        <v>87</v>
      </c>
      <c r="E393" s="230">
        <v>3</v>
      </c>
      <c r="F393" s="230">
        <v>3</v>
      </c>
      <c r="G393" s="232">
        <v>0</v>
      </c>
      <c r="H393" s="230">
        <v>1</v>
      </c>
      <c r="I393" s="230">
        <v>2</v>
      </c>
      <c r="J393" s="232">
        <v>0</v>
      </c>
      <c r="K393" s="232">
        <v>0</v>
      </c>
      <c r="L393" s="232">
        <v>0</v>
      </c>
      <c r="M393" s="203"/>
    </row>
    <row r="394" spans="1:13" s="184" customFormat="1" ht="15.6" customHeight="1">
      <c r="A394" s="449"/>
      <c r="B394" s="450"/>
      <c r="C394" s="259" t="s">
        <v>649</v>
      </c>
      <c r="D394" s="260" t="s">
        <v>87</v>
      </c>
      <c r="E394" s="230">
        <v>23</v>
      </c>
      <c r="F394" s="230">
        <v>14</v>
      </c>
      <c r="G394" s="230">
        <v>9</v>
      </c>
      <c r="H394" s="230">
        <v>1</v>
      </c>
      <c r="I394" s="230">
        <v>22</v>
      </c>
      <c r="J394" s="230">
        <v>5</v>
      </c>
      <c r="K394" s="230">
        <v>2</v>
      </c>
      <c r="L394" s="230">
        <v>3</v>
      </c>
      <c r="M394" s="203"/>
    </row>
    <row r="395" spans="1:13" s="184" customFormat="1" ht="15.6" customHeight="1">
      <c r="A395" s="449"/>
      <c r="B395" s="450"/>
      <c r="C395" s="255"/>
      <c r="D395" s="260" t="s">
        <v>94</v>
      </c>
      <c r="E395" s="230">
        <v>5</v>
      </c>
      <c r="F395" s="230">
        <v>4</v>
      </c>
      <c r="G395" s="230">
        <v>1</v>
      </c>
      <c r="H395" s="232">
        <v>0</v>
      </c>
      <c r="I395" s="230">
        <v>5</v>
      </c>
      <c r="J395" s="230">
        <v>3</v>
      </c>
      <c r="K395" s="230">
        <v>1</v>
      </c>
      <c r="L395" s="230">
        <v>2</v>
      </c>
      <c r="M395" s="203"/>
    </row>
    <row r="396" spans="1:13" s="184" customFormat="1" ht="15.6" customHeight="1">
      <c r="A396" s="447" t="s">
        <v>770</v>
      </c>
      <c r="B396" s="448"/>
      <c r="C396" s="255"/>
      <c r="D396" s="256"/>
      <c r="E396" s="230">
        <v>5</v>
      </c>
      <c r="F396" s="230">
        <v>5</v>
      </c>
      <c r="G396" s="232">
        <v>0</v>
      </c>
      <c r="H396" s="232">
        <v>0</v>
      </c>
      <c r="I396" s="230">
        <v>5</v>
      </c>
      <c r="J396" s="230">
        <v>6</v>
      </c>
      <c r="K396" s="230">
        <v>4</v>
      </c>
      <c r="L396" s="230">
        <v>2</v>
      </c>
      <c r="M396" s="203"/>
    </row>
    <row r="397" spans="1:13" s="184" customFormat="1" ht="15.6" customHeight="1">
      <c r="A397" s="449"/>
      <c r="B397" s="450"/>
      <c r="C397" s="259" t="s">
        <v>648</v>
      </c>
      <c r="D397" s="260" t="s">
        <v>87</v>
      </c>
      <c r="E397" s="232">
        <v>0</v>
      </c>
      <c r="F397" s="232">
        <v>0</v>
      </c>
      <c r="G397" s="232">
        <v>0</v>
      </c>
      <c r="H397" s="232">
        <v>0</v>
      </c>
      <c r="I397" s="232">
        <v>0</v>
      </c>
      <c r="J397" s="230">
        <v>1</v>
      </c>
      <c r="K397" s="230">
        <v>1</v>
      </c>
      <c r="L397" s="232">
        <v>0</v>
      </c>
      <c r="M397" s="203"/>
    </row>
    <row r="398" spans="1:13" s="184" customFormat="1" ht="15.6" customHeight="1">
      <c r="A398" s="449"/>
      <c r="B398" s="450"/>
      <c r="C398" s="259" t="s">
        <v>649</v>
      </c>
      <c r="D398" s="260" t="s">
        <v>87</v>
      </c>
      <c r="E398" s="230">
        <v>5</v>
      </c>
      <c r="F398" s="230">
        <v>5</v>
      </c>
      <c r="G398" s="232">
        <v>0</v>
      </c>
      <c r="H398" s="232">
        <v>0</v>
      </c>
      <c r="I398" s="230">
        <v>5</v>
      </c>
      <c r="J398" s="230">
        <v>5</v>
      </c>
      <c r="K398" s="230">
        <v>3</v>
      </c>
      <c r="L398" s="230">
        <v>2</v>
      </c>
      <c r="M398" s="203"/>
    </row>
    <row r="399" spans="1:13" s="184" customFormat="1" ht="15.6" customHeight="1">
      <c r="A399" s="447" t="s">
        <v>771</v>
      </c>
      <c r="B399" s="448"/>
      <c r="C399" s="255"/>
      <c r="D399" s="256"/>
      <c r="E399" s="230">
        <v>38</v>
      </c>
      <c r="F399" s="230">
        <v>29</v>
      </c>
      <c r="G399" s="230">
        <v>9</v>
      </c>
      <c r="H399" s="230">
        <v>2</v>
      </c>
      <c r="I399" s="230">
        <v>36</v>
      </c>
      <c r="J399" s="230">
        <v>12</v>
      </c>
      <c r="K399" s="230">
        <v>4</v>
      </c>
      <c r="L399" s="230">
        <v>8</v>
      </c>
      <c r="M399" s="203"/>
    </row>
    <row r="400" spans="1:13" s="184" customFormat="1" ht="15.6" customHeight="1">
      <c r="A400" s="449"/>
      <c r="B400" s="450"/>
      <c r="C400" s="259" t="s">
        <v>648</v>
      </c>
      <c r="D400" s="260" t="s">
        <v>87</v>
      </c>
      <c r="E400" s="230">
        <v>1</v>
      </c>
      <c r="F400" s="230">
        <v>1</v>
      </c>
      <c r="G400" s="232">
        <v>0</v>
      </c>
      <c r="H400" s="230">
        <v>1</v>
      </c>
      <c r="I400" s="232">
        <v>0</v>
      </c>
      <c r="J400" s="232">
        <v>0</v>
      </c>
      <c r="K400" s="232">
        <v>0</v>
      </c>
      <c r="L400" s="232">
        <v>0</v>
      </c>
      <c r="M400" s="203"/>
    </row>
    <row r="401" spans="1:13" s="184" customFormat="1" ht="15.6" customHeight="1">
      <c r="A401" s="449"/>
      <c r="B401" s="450"/>
      <c r="C401" s="255"/>
      <c r="D401" s="260" t="s">
        <v>94</v>
      </c>
      <c r="E401" s="230">
        <v>1</v>
      </c>
      <c r="F401" s="230">
        <v>1</v>
      </c>
      <c r="G401" s="232">
        <v>0</v>
      </c>
      <c r="H401" s="232">
        <v>0</v>
      </c>
      <c r="I401" s="230">
        <v>1</v>
      </c>
      <c r="J401" s="232">
        <v>0</v>
      </c>
      <c r="K401" s="232">
        <v>0</v>
      </c>
      <c r="L401" s="232">
        <v>0</v>
      </c>
      <c r="M401" s="203"/>
    </row>
    <row r="402" spans="1:13" s="184" customFormat="1" ht="15.6" customHeight="1">
      <c r="A402" s="449"/>
      <c r="B402" s="450"/>
      <c r="C402" s="259" t="s">
        <v>649</v>
      </c>
      <c r="D402" s="260" t="s">
        <v>87</v>
      </c>
      <c r="E402" s="230">
        <v>36</v>
      </c>
      <c r="F402" s="230">
        <v>27</v>
      </c>
      <c r="G402" s="230">
        <v>9</v>
      </c>
      <c r="H402" s="230">
        <v>1</v>
      </c>
      <c r="I402" s="230">
        <v>35</v>
      </c>
      <c r="J402" s="230">
        <v>10</v>
      </c>
      <c r="K402" s="230">
        <v>4</v>
      </c>
      <c r="L402" s="230">
        <v>6</v>
      </c>
      <c r="M402" s="203"/>
    </row>
    <row r="403" spans="1:13" s="184" customFormat="1" ht="15.6" customHeight="1">
      <c r="A403" s="449"/>
      <c r="B403" s="450"/>
      <c r="C403" s="255"/>
      <c r="D403" s="260" t="s">
        <v>94</v>
      </c>
      <c r="E403" s="232">
        <v>0</v>
      </c>
      <c r="F403" s="232">
        <v>0</v>
      </c>
      <c r="G403" s="232">
        <v>0</v>
      </c>
      <c r="H403" s="232">
        <v>0</v>
      </c>
      <c r="I403" s="232">
        <v>0</v>
      </c>
      <c r="J403" s="230">
        <v>2</v>
      </c>
      <c r="K403" s="232">
        <v>0</v>
      </c>
      <c r="L403" s="230">
        <v>2</v>
      </c>
      <c r="M403" s="203"/>
    </row>
    <row r="404" spans="1:13" s="184" customFormat="1" ht="15.6" customHeight="1">
      <c r="A404" s="447" t="s">
        <v>772</v>
      </c>
      <c r="B404" s="448"/>
      <c r="C404" s="255"/>
      <c r="D404" s="256"/>
      <c r="E404" s="230">
        <v>81</v>
      </c>
      <c r="F404" s="230">
        <v>38</v>
      </c>
      <c r="G404" s="230">
        <v>43</v>
      </c>
      <c r="H404" s="230">
        <v>9</v>
      </c>
      <c r="I404" s="230">
        <v>72</v>
      </c>
      <c r="J404" s="230">
        <v>15</v>
      </c>
      <c r="K404" s="230">
        <v>5</v>
      </c>
      <c r="L404" s="230">
        <v>10</v>
      </c>
      <c r="M404" s="203"/>
    </row>
    <row r="405" spans="1:13" s="184" customFormat="1" ht="15.6" customHeight="1">
      <c r="A405" s="449"/>
      <c r="B405" s="450"/>
      <c r="C405" s="259" t="s">
        <v>648</v>
      </c>
      <c r="D405" s="260" t="s">
        <v>87</v>
      </c>
      <c r="E405" s="230">
        <v>2</v>
      </c>
      <c r="F405" s="230">
        <v>1</v>
      </c>
      <c r="G405" s="230">
        <v>1</v>
      </c>
      <c r="H405" s="230">
        <v>1</v>
      </c>
      <c r="I405" s="230">
        <v>1</v>
      </c>
      <c r="J405" s="232">
        <v>0</v>
      </c>
      <c r="K405" s="232">
        <v>0</v>
      </c>
      <c r="L405" s="232">
        <v>0</v>
      </c>
      <c r="M405" s="203"/>
    </row>
    <row r="406" spans="1:13" s="184" customFormat="1" ht="15.6" customHeight="1">
      <c r="A406" s="449"/>
      <c r="B406" s="450"/>
      <c r="C406" s="259" t="s">
        <v>649</v>
      </c>
      <c r="D406" s="260" t="s">
        <v>87</v>
      </c>
      <c r="E406" s="230">
        <v>65</v>
      </c>
      <c r="F406" s="230">
        <v>27</v>
      </c>
      <c r="G406" s="230">
        <v>38</v>
      </c>
      <c r="H406" s="230">
        <v>7</v>
      </c>
      <c r="I406" s="230">
        <v>58</v>
      </c>
      <c r="J406" s="230">
        <v>14</v>
      </c>
      <c r="K406" s="230">
        <v>4</v>
      </c>
      <c r="L406" s="230">
        <v>10</v>
      </c>
      <c r="M406" s="203"/>
    </row>
    <row r="407" spans="1:13" s="184" customFormat="1" ht="15.6" customHeight="1">
      <c r="A407" s="449"/>
      <c r="B407" s="450"/>
      <c r="C407" s="255"/>
      <c r="D407" s="260" t="s">
        <v>94</v>
      </c>
      <c r="E407" s="230">
        <v>14</v>
      </c>
      <c r="F407" s="230">
        <v>10</v>
      </c>
      <c r="G407" s="230">
        <v>4</v>
      </c>
      <c r="H407" s="230">
        <v>1</v>
      </c>
      <c r="I407" s="230">
        <v>13</v>
      </c>
      <c r="J407" s="230">
        <v>1</v>
      </c>
      <c r="K407" s="230">
        <v>1</v>
      </c>
      <c r="L407" s="232">
        <v>0</v>
      </c>
      <c r="M407" s="203"/>
    </row>
    <row r="408" spans="1:13" s="184" customFormat="1" ht="15.6" customHeight="1">
      <c r="A408" s="447" t="s">
        <v>773</v>
      </c>
      <c r="B408" s="448"/>
      <c r="C408" s="255"/>
      <c r="D408" s="256"/>
      <c r="E408" s="230">
        <v>127</v>
      </c>
      <c r="F408" s="230">
        <v>70</v>
      </c>
      <c r="G408" s="230">
        <v>57</v>
      </c>
      <c r="H408" s="230">
        <v>28</v>
      </c>
      <c r="I408" s="230">
        <v>99</v>
      </c>
      <c r="J408" s="230">
        <v>20</v>
      </c>
      <c r="K408" s="230">
        <v>11</v>
      </c>
      <c r="L408" s="230">
        <v>9</v>
      </c>
      <c r="M408" s="203"/>
    </row>
    <row r="409" spans="1:13" s="184" customFormat="1" ht="15.6" customHeight="1">
      <c r="A409" s="449"/>
      <c r="B409" s="450"/>
      <c r="C409" s="259" t="s">
        <v>647</v>
      </c>
      <c r="D409" s="260" t="s">
        <v>87</v>
      </c>
      <c r="E409" s="230">
        <v>1</v>
      </c>
      <c r="F409" s="232">
        <v>0</v>
      </c>
      <c r="G409" s="230">
        <v>1</v>
      </c>
      <c r="H409" s="232">
        <v>0</v>
      </c>
      <c r="I409" s="230">
        <v>1</v>
      </c>
      <c r="J409" s="232">
        <v>0</v>
      </c>
      <c r="K409" s="232">
        <v>0</v>
      </c>
      <c r="L409" s="232">
        <v>0</v>
      </c>
      <c r="M409" s="203"/>
    </row>
    <row r="410" spans="1:13" s="184" customFormat="1" ht="15.6" customHeight="1">
      <c r="A410" s="449"/>
      <c r="B410" s="450"/>
      <c r="C410" s="259" t="s">
        <v>648</v>
      </c>
      <c r="D410" s="260" t="s">
        <v>87</v>
      </c>
      <c r="E410" s="230">
        <v>1</v>
      </c>
      <c r="F410" s="230">
        <v>1</v>
      </c>
      <c r="G410" s="232">
        <v>0</v>
      </c>
      <c r="H410" s="230">
        <v>1</v>
      </c>
      <c r="I410" s="232">
        <v>0</v>
      </c>
      <c r="J410" s="232">
        <v>0</v>
      </c>
      <c r="K410" s="232">
        <v>0</v>
      </c>
      <c r="L410" s="232">
        <v>0</v>
      </c>
      <c r="M410" s="203"/>
    </row>
    <row r="411" spans="1:13" s="184" customFormat="1" ht="15.6" customHeight="1">
      <c r="A411" s="449"/>
      <c r="B411" s="450"/>
      <c r="C411" s="259" t="s">
        <v>649</v>
      </c>
      <c r="D411" s="260" t="s">
        <v>87</v>
      </c>
      <c r="E411" s="230">
        <v>74</v>
      </c>
      <c r="F411" s="230">
        <v>34</v>
      </c>
      <c r="G411" s="230">
        <v>40</v>
      </c>
      <c r="H411" s="230">
        <v>12</v>
      </c>
      <c r="I411" s="230">
        <v>62</v>
      </c>
      <c r="J411" s="230">
        <v>10</v>
      </c>
      <c r="K411" s="230">
        <v>5</v>
      </c>
      <c r="L411" s="230">
        <v>5</v>
      </c>
      <c r="M411" s="203"/>
    </row>
    <row r="412" spans="1:13" s="184" customFormat="1" ht="15.6" customHeight="1">
      <c r="A412" s="449"/>
      <c r="B412" s="450"/>
      <c r="C412" s="255"/>
      <c r="D412" s="260" t="s">
        <v>94</v>
      </c>
      <c r="E412" s="230">
        <v>51</v>
      </c>
      <c r="F412" s="230">
        <v>35</v>
      </c>
      <c r="G412" s="230">
        <v>16</v>
      </c>
      <c r="H412" s="230">
        <v>15</v>
      </c>
      <c r="I412" s="230">
        <v>36</v>
      </c>
      <c r="J412" s="230">
        <v>10</v>
      </c>
      <c r="K412" s="230">
        <v>6</v>
      </c>
      <c r="L412" s="230">
        <v>4</v>
      </c>
      <c r="M412" s="203"/>
    </row>
    <row r="413" spans="1:13" s="184" customFormat="1" ht="15.6" customHeight="1">
      <c r="A413" s="447" t="s">
        <v>774</v>
      </c>
      <c r="B413" s="448"/>
      <c r="C413" s="255"/>
      <c r="D413" s="256"/>
      <c r="E413" s="230">
        <v>4</v>
      </c>
      <c r="F413" s="230">
        <v>1</v>
      </c>
      <c r="G413" s="230">
        <v>3</v>
      </c>
      <c r="H413" s="232">
        <v>0</v>
      </c>
      <c r="I413" s="230">
        <v>4</v>
      </c>
      <c r="J413" s="230">
        <v>1</v>
      </c>
      <c r="K413" s="230">
        <v>1</v>
      </c>
      <c r="L413" s="232">
        <v>0</v>
      </c>
      <c r="M413" s="203"/>
    </row>
    <row r="414" spans="1:13" s="184" customFormat="1" ht="15.6" customHeight="1">
      <c r="A414" s="449"/>
      <c r="B414" s="450"/>
      <c r="C414" s="259" t="s">
        <v>648</v>
      </c>
      <c r="D414" s="260" t="s">
        <v>87</v>
      </c>
      <c r="E414" s="230">
        <v>2</v>
      </c>
      <c r="F414" s="230">
        <v>1</v>
      </c>
      <c r="G414" s="230">
        <v>1</v>
      </c>
      <c r="H414" s="232">
        <v>0</v>
      </c>
      <c r="I414" s="230">
        <v>2</v>
      </c>
      <c r="J414" s="232">
        <v>0</v>
      </c>
      <c r="K414" s="232">
        <v>0</v>
      </c>
      <c r="L414" s="232">
        <v>0</v>
      </c>
      <c r="M414" s="203"/>
    </row>
    <row r="415" spans="1:13" s="184" customFormat="1" ht="15.6" customHeight="1">
      <c r="A415" s="449"/>
      <c r="B415" s="450"/>
      <c r="C415" s="259" t="s">
        <v>649</v>
      </c>
      <c r="D415" s="260" t="s">
        <v>87</v>
      </c>
      <c r="E415" s="230">
        <v>2</v>
      </c>
      <c r="F415" s="232">
        <v>0</v>
      </c>
      <c r="G415" s="230">
        <v>2</v>
      </c>
      <c r="H415" s="232">
        <v>0</v>
      </c>
      <c r="I415" s="230">
        <v>2</v>
      </c>
      <c r="J415" s="230">
        <v>1</v>
      </c>
      <c r="K415" s="230">
        <v>1</v>
      </c>
      <c r="L415" s="232">
        <v>0</v>
      </c>
      <c r="M415" s="203"/>
    </row>
    <row r="416" spans="1:13" s="184" customFormat="1" ht="15.6" customHeight="1">
      <c r="A416" s="447" t="s">
        <v>775</v>
      </c>
      <c r="B416" s="448"/>
      <c r="C416" s="255"/>
      <c r="D416" s="256"/>
      <c r="E416" s="230">
        <v>14</v>
      </c>
      <c r="F416" s="230">
        <v>5</v>
      </c>
      <c r="G416" s="230">
        <v>9</v>
      </c>
      <c r="H416" s="230">
        <v>4</v>
      </c>
      <c r="I416" s="230">
        <v>10</v>
      </c>
      <c r="J416" s="230">
        <v>2</v>
      </c>
      <c r="K416" s="230">
        <v>2</v>
      </c>
      <c r="L416" s="232">
        <v>0</v>
      </c>
      <c r="M416" s="203"/>
    </row>
    <row r="417" spans="1:13" s="184" customFormat="1" ht="15.6" customHeight="1">
      <c r="A417" s="449"/>
      <c r="B417" s="450"/>
      <c r="C417" s="259" t="s">
        <v>648</v>
      </c>
      <c r="D417" s="260" t="s">
        <v>87</v>
      </c>
      <c r="E417" s="230">
        <v>2</v>
      </c>
      <c r="F417" s="230">
        <v>1</v>
      </c>
      <c r="G417" s="230">
        <v>1</v>
      </c>
      <c r="H417" s="230">
        <v>1</v>
      </c>
      <c r="I417" s="230">
        <v>1</v>
      </c>
      <c r="J417" s="232">
        <v>0</v>
      </c>
      <c r="K417" s="232">
        <v>0</v>
      </c>
      <c r="L417" s="232">
        <v>0</v>
      </c>
      <c r="M417" s="203"/>
    </row>
    <row r="418" spans="1:13" s="184" customFormat="1" ht="15.6" customHeight="1">
      <c r="A418" s="449"/>
      <c r="B418" s="450"/>
      <c r="C418" s="255"/>
      <c r="D418" s="260" t="s">
        <v>94</v>
      </c>
      <c r="E418" s="230">
        <v>1</v>
      </c>
      <c r="F418" s="230">
        <v>1</v>
      </c>
      <c r="G418" s="232">
        <v>0</v>
      </c>
      <c r="H418" s="230">
        <v>1</v>
      </c>
      <c r="I418" s="232">
        <v>0</v>
      </c>
      <c r="J418" s="232">
        <v>0</v>
      </c>
      <c r="K418" s="232">
        <v>0</v>
      </c>
      <c r="L418" s="232">
        <v>0</v>
      </c>
      <c r="M418" s="203"/>
    </row>
    <row r="419" spans="1:13" s="184" customFormat="1" ht="15.6" customHeight="1">
      <c r="A419" s="449"/>
      <c r="B419" s="450"/>
      <c r="C419" s="259" t="s">
        <v>649</v>
      </c>
      <c r="D419" s="260" t="s">
        <v>87</v>
      </c>
      <c r="E419" s="230">
        <v>10</v>
      </c>
      <c r="F419" s="230">
        <v>2</v>
      </c>
      <c r="G419" s="230">
        <v>8</v>
      </c>
      <c r="H419" s="230">
        <v>1</v>
      </c>
      <c r="I419" s="230">
        <v>9</v>
      </c>
      <c r="J419" s="230">
        <v>2</v>
      </c>
      <c r="K419" s="230">
        <v>2</v>
      </c>
      <c r="L419" s="232">
        <v>0</v>
      </c>
      <c r="M419" s="203"/>
    </row>
    <row r="420" spans="1:13" s="184" customFormat="1" ht="15.6" customHeight="1">
      <c r="A420" s="449"/>
      <c r="B420" s="450"/>
      <c r="C420" s="255"/>
      <c r="D420" s="260" t="s">
        <v>94</v>
      </c>
      <c r="E420" s="230">
        <v>1</v>
      </c>
      <c r="F420" s="230">
        <v>1</v>
      </c>
      <c r="G420" s="232">
        <v>0</v>
      </c>
      <c r="H420" s="230">
        <v>1</v>
      </c>
      <c r="I420" s="232">
        <v>0</v>
      </c>
      <c r="J420" s="232">
        <v>0</v>
      </c>
      <c r="K420" s="232">
        <v>0</v>
      </c>
      <c r="L420" s="232">
        <v>0</v>
      </c>
      <c r="M420" s="203"/>
    </row>
    <row r="421" spans="1:13" s="184" customFormat="1" ht="15.6" customHeight="1">
      <c r="A421" s="447" t="s">
        <v>776</v>
      </c>
      <c r="B421" s="448"/>
      <c r="C421" s="255"/>
      <c r="D421" s="256"/>
      <c r="E421" s="230">
        <v>28</v>
      </c>
      <c r="F421" s="230">
        <v>17</v>
      </c>
      <c r="G421" s="230">
        <v>11</v>
      </c>
      <c r="H421" s="230">
        <v>3</v>
      </c>
      <c r="I421" s="230">
        <v>25</v>
      </c>
      <c r="J421" s="230">
        <v>19</v>
      </c>
      <c r="K421" s="230">
        <v>8</v>
      </c>
      <c r="L421" s="230">
        <v>11</v>
      </c>
      <c r="M421" s="203"/>
    </row>
    <row r="422" spans="1:13" s="184" customFormat="1" ht="15.6" customHeight="1">
      <c r="A422" s="449"/>
      <c r="B422" s="450"/>
      <c r="C422" s="259" t="s">
        <v>648</v>
      </c>
      <c r="D422" s="260" t="s">
        <v>87</v>
      </c>
      <c r="E422" s="230">
        <v>1</v>
      </c>
      <c r="F422" s="230">
        <v>1</v>
      </c>
      <c r="G422" s="232">
        <v>0</v>
      </c>
      <c r="H422" s="230">
        <v>1</v>
      </c>
      <c r="I422" s="232">
        <v>0</v>
      </c>
      <c r="J422" s="232">
        <v>0</v>
      </c>
      <c r="K422" s="232">
        <v>0</v>
      </c>
      <c r="L422" s="232">
        <v>0</v>
      </c>
      <c r="M422" s="203"/>
    </row>
    <row r="423" spans="1:13" s="184" customFormat="1" ht="15.6" customHeight="1">
      <c r="A423" s="449"/>
      <c r="B423" s="450"/>
      <c r="C423" s="259" t="s">
        <v>649</v>
      </c>
      <c r="D423" s="260" t="s">
        <v>87</v>
      </c>
      <c r="E423" s="230">
        <v>27</v>
      </c>
      <c r="F423" s="230">
        <v>16</v>
      </c>
      <c r="G423" s="230">
        <v>11</v>
      </c>
      <c r="H423" s="230">
        <v>2</v>
      </c>
      <c r="I423" s="230">
        <v>25</v>
      </c>
      <c r="J423" s="230">
        <v>19</v>
      </c>
      <c r="K423" s="230">
        <v>8</v>
      </c>
      <c r="L423" s="230">
        <v>11</v>
      </c>
      <c r="M423" s="203"/>
    </row>
    <row r="424" spans="1:13" s="184" customFormat="1" ht="15.6" customHeight="1">
      <c r="A424" s="447" t="s">
        <v>777</v>
      </c>
      <c r="B424" s="448"/>
      <c r="C424" s="255"/>
      <c r="D424" s="256"/>
      <c r="E424" s="230">
        <v>54</v>
      </c>
      <c r="F424" s="230">
        <v>24</v>
      </c>
      <c r="G424" s="230">
        <v>30</v>
      </c>
      <c r="H424" s="230">
        <v>5</v>
      </c>
      <c r="I424" s="230">
        <v>49</v>
      </c>
      <c r="J424" s="230">
        <v>35</v>
      </c>
      <c r="K424" s="230">
        <v>13</v>
      </c>
      <c r="L424" s="230">
        <v>22</v>
      </c>
      <c r="M424" s="203"/>
    </row>
    <row r="425" spans="1:13" s="184" customFormat="1" ht="15.6" customHeight="1">
      <c r="A425" s="449"/>
      <c r="B425" s="450"/>
      <c r="C425" s="259" t="s">
        <v>648</v>
      </c>
      <c r="D425" s="260" t="s">
        <v>87</v>
      </c>
      <c r="E425" s="230">
        <v>11</v>
      </c>
      <c r="F425" s="230">
        <v>7</v>
      </c>
      <c r="G425" s="230">
        <v>4</v>
      </c>
      <c r="H425" s="230">
        <v>1</v>
      </c>
      <c r="I425" s="230">
        <v>10</v>
      </c>
      <c r="J425" s="232">
        <v>0</v>
      </c>
      <c r="K425" s="232">
        <v>0</v>
      </c>
      <c r="L425" s="232">
        <v>0</v>
      </c>
      <c r="M425" s="203"/>
    </row>
    <row r="426" spans="1:13" s="184" customFormat="1" ht="15.6" customHeight="1">
      <c r="A426" s="449"/>
      <c r="B426" s="450"/>
      <c r="C426" s="255"/>
      <c r="D426" s="260" t="s">
        <v>94</v>
      </c>
      <c r="E426" s="230">
        <v>2</v>
      </c>
      <c r="F426" s="232">
        <v>0</v>
      </c>
      <c r="G426" s="230">
        <v>2</v>
      </c>
      <c r="H426" s="232">
        <v>0</v>
      </c>
      <c r="I426" s="230">
        <v>2</v>
      </c>
      <c r="J426" s="230">
        <v>1</v>
      </c>
      <c r="K426" s="232">
        <v>0</v>
      </c>
      <c r="L426" s="230">
        <v>1</v>
      </c>
      <c r="M426" s="203"/>
    </row>
    <row r="427" spans="1:13" s="184" customFormat="1" ht="15.6" customHeight="1">
      <c r="A427" s="449"/>
      <c r="B427" s="450"/>
      <c r="C427" s="259" t="s">
        <v>649</v>
      </c>
      <c r="D427" s="260" t="s">
        <v>87</v>
      </c>
      <c r="E427" s="230">
        <v>40</v>
      </c>
      <c r="F427" s="230">
        <v>16</v>
      </c>
      <c r="G427" s="230">
        <v>24</v>
      </c>
      <c r="H427" s="230">
        <v>4</v>
      </c>
      <c r="I427" s="230">
        <v>36</v>
      </c>
      <c r="J427" s="230">
        <v>34</v>
      </c>
      <c r="K427" s="230">
        <v>13</v>
      </c>
      <c r="L427" s="230">
        <v>21</v>
      </c>
      <c r="M427" s="203"/>
    </row>
    <row r="428" spans="1:13" s="184" customFormat="1" ht="15.6" customHeight="1">
      <c r="A428" s="449"/>
      <c r="B428" s="450"/>
      <c r="C428" s="255"/>
      <c r="D428" s="260" t="s">
        <v>94</v>
      </c>
      <c r="E428" s="230">
        <v>1</v>
      </c>
      <c r="F428" s="230">
        <v>1</v>
      </c>
      <c r="G428" s="232">
        <v>0</v>
      </c>
      <c r="H428" s="232">
        <v>0</v>
      </c>
      <c r="I428" s="230">
        <v>1</v>
      </c>
      <c r="J428" s="232">
        <v>0</v>
      </c>
      <c r="K428" s="232">
        <v>0</v>
      </c>
      <c r="L428" s="232">
        <v>0</v>
      </c>
      <c r="M428" s="203"/>
    </row>
    <row r="429" spans="1:13" s="184" customFormat="1" ht="15.6" customHeight="1">
      <c r="A429" s="447" t="s">
        <v>778</v>
      </c>
      <c r="B429" s="448"/>
      <c r="C429" s="255"/>
      <c r="D429" s="256"/>
      <c r="E429" s="230">
        <v>1</v>
      </c>
      <c r="F429" s="230">
        <v>1</v>
      </c>
      <c r="G429" s="232">
        <v>0</v>
      </c>
      <c r="H429" s="232">
        <v>0</v>
      </c>
      <c r="I429" s="230">
        <v>1</v>
      </c>
      <c r="J429" s="232">
        <v>0</v>
      </c>
      <c r="K429" s="232">
        <v>0</v>
      </c>
      <c r="L429" s="232">
        <v>0</v>
      </c>
      <c r="M429" s="203"/>
    </row>
    <row r="430" spans="1:13" s="184" customFormat="1" ht="15.6" customHeight="1">
      <c r="A430" s="449"/>
      <c r="B430" s="450"/>
      <c r="C430" s="259" t="s">
        <v>649</v>
      </c>
      <c r="D430" s="260" t="s">
        <v>87</v>
      </c>
      <c r="E430" s="230">
        <v>1</v>
      </c>
      <c r="F430" s="230">
        <v>1</v>
      </c>
      <c r="G430" s="232">
        <v>0</v>
      </c>
      <c r="H430" s="232">
        <v>0</v>
      </c>
      <c r="I430" s="230">
        <v>1</v>
      </c>
      <c r="J430" s="232">
        <v>0</v>
      </c>
      <c r="K430" s="232">
        <v>0</v>
      </c>
      <c r="L430" s="232">
        <v>0</v>
      </c>
      <c r="M430" s="203"/>
    </row>
    <row r="431" spans="1:13" s="184" customFormat="1" ht="15.6" customHeight="1">
      <c r="A431" s="447" t="s">
        <v>779</v>
      </c>
      <c r="B431" s="448"/>
      <c r="C431" s="255"/>
      <c r="D431" s="256"/>
      <c r="E431" s="230">
        <v>2</v>
      </c>
      <c r="F431" s="230">
        <v>1</v>
      </c>
      <c r="G431" s="230">
        <v>1</v>
      </c>
      <c r="H431" s="232">
        <v>0</v>
      </c>
      <c r="I431" s="230">
        <v>2</v>
      </c>
      <c r="J431" s="230">
        <v>1</v>
      </c>
      <c r="K431" s="230">
        <v>1</v>
      </c>
      <c r="L431" s="232">
        <v>0</v>
      </c>
      <c r="M431" s="203"/>
    </row>
    <row r="432" spans="1:13" s="184" customFormat="1" ht="15.6" customHeight="1">
      <c r="A432" s="449"/>
      <c r="B432" s="450"/>
      <c r="C432" s="259" t="s">
        <v>649</v>
      </c>
      <c r="D432" s="260" t="s">
        <v>87</v>
      </c>
      <c r="E432" s="230">
        <v>2</v>
      </c>
      <c r="F432" s="230">
        <v>1</v>
      </c>
      <c r="G432" s="230">
        <v>1</v>
      </c>
      <c r="H432" s="232">
        <v>0</v>
      </c>
      <c r="I432" s="230">
        <v>2</v>
      </c>
      <c r="J432" s="230">
        <v>1</v>
      </c>
      <c r="K432" s="230">
        <v>1</v>
      </c>
      <c r="L432" s="232">
        <v>0</v>
      </c>
      <c r="M432" s="203"/>
    </row>
    <row r="433" spans="1:13" s="184" customFormat="1" ht="15.6" customHeight="1">
      <c r="A433" s="447" t="s">
        <v>780</v>
      </c>
      <c r="B433" s="448"/>
      <c r="C433" s="255"/>
      <c r="D433" s="256"/>
      <c r="E433" s="230">
        <v>1</v>
      </c>
      <c r="F433" s="232">
        <v>0</v>
      </c>
      <c r="G433" s="230">
        <v>1</v>
      </c>
      <c r="H433" s="232">
        <v>0</v>
      </c>
      <c r="I433" s="230">
        <v>1</v>
      </c>
      <c r="J433" s="232">
        <v>0</v>
      </c>
      <c r="K433" s="232">
        <v>0</v>
      </c>
      <c r="L433" s="232">
        <v>0</v>
      </c>
      <c r="M433" s="203"/>
    </row>
    <row r="434" spans="1:13" s="184" customFormat="1" ht="15.6" customHeight="1">
      <c r="A434" s="449"/>
      <c r="B434" s="450"/>
      <c r="C434" s="259" t="s">
        <v>649</v>
      </c>
      <c r="D434" s="260" t="s">
        <v>94</v>
      </c>
      <c r="E434" s="230">
        <v>1</v>
      </c>
      <c r="F434" s="232">
        <v>0</v>
      </c>
      <c r="G434" s="230">
        <v>1</v>
      </c>
      <c r="H434" s="232">
        <v>0</v>
      </c>
      <c r="I434" s="230">
        <v>1</v>
      </c>
      <c r="J434" s="232">
        <v>0</v>
      </c>
      <c r="K434" s="232">
        <v>0</v>
      </c>
      <c r="L434" s="232">
        <v>0</v>
      </c>
      <c r="M434" s="203"/>
    </row>
    <row r="435" spans="1:13" s="184" customFormat="1" ht="15.6" customHeight="1">
      <c r="A435" s="447" t="s">
        <v>781</v>
      </c>
      <c r="B435" s="448"/>
      <c r="C435" s="255"/>
      <c r="D435" s="256"/>
      <c r="E435" s="230">
        <v>59</v>
      </c>
      <c r="F435" s="230">
        <v>25</v>
      </c>
      <c r="G435" s="230">
        <v>34</v>
      </c>
      <c r="H435" s="230">
        <v>9</v>
      </c>
      <c r="I435" s="230">
        <v>50</v>
      </c>
      <c r="J435" s="230">
        <v>22</v>
      </c>
      <c r="K435" s="230">
        <v>4</v>
      </c>
      <c r="L435" s="230">
        <v>18</v>
      </c>
      <c r="M435" s="203"/>
    </row>
    <row r="436" spans="1:13" s="184" customFormat="1" ht="15.6" customHeight="1">
      <c r="A436" s="449"/>
      <c r="B436" s="450"/>
      <c r="C436" s="259" t="s">
        <v>648</v>
      </c>
      <c r="D436" s="260" t="s">
        <v>87</v>
      </c>
      <c r="E436" s="232">
        <v>0</v>
      </c>
      <c r="F436" s="232">
        <v>0</v>
      </c>
      <c r="G436" s="232">
        <v>0</v>
      </c>
      <c r="H436" s="232">
        <v>0</v>
      </c>
      <c r="I436" s="232">
        <v>0</v>
      </c>
      <c r="J436" s="230">
        <v>1</v>
      </c>
      <c r="K436" s="232">
        <v>0</v>
      </c>
      <c r="L436" s="230">
        <v>1</v>
      </c>
      <c r="M436" s="203"/>
    </row>
    <row r="437" spans="1:13" s="184" customFormat="1" ht="15.6" customHeight="1">
      <c r="A437" s="449"/>
      <c r="B437" s="450"/>
      <c r="C437" s="259" t="s">
        <v>649</v>
      </c>
      <c r="D437" s="260" t="s">
        <v>87</v>
      </c>
      <c r="E437" s="230">
        <v>57</v>
      </c>
      <c r="F437" s="230">
        <v>24</v>
      </c>
      <c r="G437" s="230">
        <v>33</v>
      </c>
      <c r="H437" s="230">
        <v>9</v>
      </c>
      <c r="I437" s="230">
        <v>48</v>
      </c>
      <c r="J437" s="230">
        <v>20</v>
      </c>
      <c r="K437" s="230">
        <v>3</v>
      </c>
      <c r="L437" s="230">
        <v>17</v>
      </c>
      <c r="M437" s="203"/>
    </row>
    <row r="438" spans="1:13" s="184" customFormat="1" ht="15.6" customHeight="1">
      <c r="A438" s="449"/>
      <c r="B438" s="450"/>
      <c r="C438" s="255"/>
      <c r="D438" s="260" t="s">
        <v>94</v>
      </c>
      <c r="E438" s="230">
        <v>2</v>
      </c>
      <c r="F438" s="230">
        <v>1</v>
      </c>
      <c r="G438" s="230">
        <v>1</v>
      </c>
      <c r="H438" s="232">
        <v>0</v>
      </c>
      <c r="I438" s="230">
        <v>2</v>
      </c>
      <c r="J438" s="230">
        <v>1</v>
      </c>
      <c r="K438" s="230">
        <v>1</v>
      </c>
      <c r="L438" s="232">
        <v>0</v>
      </c>
      <c r="M438" s="203"/>
    </row>
    <row r="439" spans="1:13" s="184" customFormat="1" ht="15.6" customHeight="1">
      <c r="A439" s="447" t="s">
        <v>782</v>
      </c>
      <c r="B439" s="448"/>
      <c r="C439" s="255"/>
      <c r="D439" s="256"/>
      <c r="E439" s="230">
        <v>10</v>
      </c>
      <c r="F439" s="230">
        <v>8</v>
      </c>
      <c r="G439" s="230">
        <v>2</v>
      </c>
      <c r="H439" s="232">
        <v>0</v>
      </c>
      <c r="I439" s="230">
        <v>10</v>
      </c>
      <c r="J439" s="230">
        <v>4</v>
      </c>
      <c r="K439" s="230">
        <v>3</v>
      </c>
      <c r="L439" s="230">
        <v>1</v>
      </c>
      <c r="M439" s="203"/>
    </row>
    <row r="440" spans="1:13" s="184" customFormat="1" ht="15.6" customHeight="1">
      <c r="A440" s="449"/>
      <c r="B440" s="450"/>
      <c r="C440" s="259" t="s">
        <v>648</v>
      </c>
      <c r="D440" s="260" t="s">
        <v>87</v>
      </c>
      <c r="E440" s="230">
        <v>2</v>
      </c>
      <c r="F440" s="230">
        <v>2</v>
      </c>
      <c r="G440" s="232">
        <v>0</v>
      </c>
      <c r="H440" s="232">
        <v>0</v>
      </c>
      <c r="I440" s="230">
        <v>2</v>
      </c>
      <c r="J440" s="230">
        <v>1</v>
      </c>
      <c r="K440" s="230">
        <v>1</v>
      </c>
      <c r="L440" s="232">
        <v>0</v>
      </c>
      <c r="M440" s="203"/>
    </row>
    <row r="441" spans="1:13" s="184" customFormat="1" ht="15.6" customHeight="1">
      <c r="A441" s="449"/>
      <c r="B441" s="450"/>
      <c r="C441" s="259" t="s">
        <v>649</v>
      </c>
      <c r="D441" s="260" t="s">
        <v>87</v>
      </c>
      <c r="E441" s="230">
        <v>8</v>
      </c>
      <c r="F441" s="230">
        <v>6</v>
      </c>
      <c r="G441" s="230">
        <v>2</v>
      </c>
      <c r="H441" s="232">
        <v>0</v>
      </c>
      <c r="I441" s="230">
        <v>8</v>
      </c>
      <c r="J441" s="230">
        <v>3</v>
      </c>
      <c r="K441" s="230">
        <v>2</v>
      </c>
      <c r="L441" s="230">
        <v>1</v>
      </c>
      <c r="M441" s="203"/>
    </row>
    <row r="442" spans="1:13" s="184" customFormat="1" ht="15.6" customHeight="1">
      <c r="A442" s="447" t="s">
        <v>783</v>
      </c>
      <c r="B442" s="448"/>
      <c r="C442" s="255"/>
      <c r="D442" s="256"/>
      <c r="E442" s="230">
        <v>10</v>
      </c>
      <c r="F442" s="230">
        <v>6</v>
      </c>
      <c r="G442" s="230">
        <v>4</v>
      </c>
      <c r="H442" s="232">
        <v>0</v>
      </c>
      <c r="I442" s="230">
        <v>10</v>
      </c>
      <c r="J442" s="230">
        <v>4</v>
      </c>
      <c r="K442" s="230">
        <v>2</v>
      </c>
      <c r="L442" s="230">
        <v>2</v>
      </c>
      <c r="M442" s="203"/>
    </row>
    <row r="443" spans="1:13" s="184" customFormat="1" ht="15.6" customHeight="1">
      <c r="A443" s="449"/>
      <c r="B443" s="450"/>
      <c r="C443" s="259" t="s">
        <v>649</v>
      </c>
      <c r="D443" s="260" t="s">
        <v>87</v>
      </c>
      <c r="E443" s="230">
        <v>10</v>
      </c>
      <c r="F443" s="230">
        <v>6</v>
      </c>
      <c r="G443" s="230">
        <v>4</v>
      </c>
      <c r="H443" s="232">
        <v>0</v>
      </c>
      <c r="I443" s="230">
        <v>10</v>
      </c>
      <c r="J443" s="230">
        <v>3</v>
      </c>
      <c r="K443" s="230">
        <v>1</v>
      </c>
      <c r="L443" s="230">
        <v>2</v>
      </c>
      <c r="M443" s="203"/>
    </row>
    <row r="444" spans="1:13" s="184" customFormat="1" ht="15.6" customHeight="1">
      <c r="A444" s="449"/>
      <c r="B444" s="450"/>
      <c r="C444" s="255"/>
      <c r="D444" s="260" t="s">
        <v>94</v>
      </c>
      <c r="E444" s="232">
        <v>0</v>
      </c>
      <c r="F444" s="232">
        <v>0</v>
      </c>
      <c r="G444" s="232">
        <v>0</v>
      </c>
      <c r="H444" s="232">
        <v>0</v>
      </c>
      <c r="I444" s="232">
        <v>0</v>
      </c>
      <c r="J444" s="230">
        <v>1</v>
      </c>
      <c r="K444" s="230">
        <v>1</v>
      </c>
      <c r="L444" s="232">
        <v>0</v>
      </c>
      <c r="M444" s="203"/>
    </row>
    <row r="445" spans="1:13" s="184" customFormat="1" ht="15.6" customHeight="1">
      <c r="A445" s="447" t="s">
        <v>784</v>
      </c>
      <c r="B445" s="448"/>
      <c r="C445" s="255"/>
      <c r="D445" s="256"/>
      <c r="E445" s="230">
        <v>15</v>
      </c>
      <c r="F445" s="230">
        <v>11</v>
      </c>
      <c r="G445" s="230">
        <v>4</v>
      </c>
      <c r="H445" s="232">
        <v>0</v>
      </c>
      <c r="I445" s="230">
        <v>15</v>
      </c>
      <c r="J445" s="230">
        <v>4</v>
      </c>
      <c r="K445" s="230">
        <v>2</v>
      </c>
      <c r="L445" s="230">
        <v>2</v>
      </c>
      <c r="M445" s="203"/>
    </row>
    <row r="446" spans="1:13" s="184" customFormat="1" ht="15.6" customHeight="1">
      <c r="A446" s="449"/>
      <c r="B446" s="450"/>
      <c r="C446" s="259" t="s">
        <v>648</v>
      </c>
      <c r="D446" s="260" t="s">
        <v>87</v>
      </c>
      <c r="E446" s="230">
        <v>1</v>
      </c>
      <c r="F446" s="232">
        <v>0</v>
      </c>
      <c r="G446" s="230">
        <v>1</v>
      </c>
      <c r="H446" s="232">
        <v>0</v>
      </c>
      <c r="I446" s="230">
        <v>1</v>
      </c>
      <c r="J446" s="232">
        <v>0</v>
      </c>
      <c r="K446" s="232">
        <v>0</v>
      </c>
      <c r="L446" s="232">
        <v>0</v>
      </c>
      <c r="M446" s="203"/>
    </row>
    <row r="447" spans="1:13" s="184" customFormat="1" ht="15.6" customHeight="1">
      <c r="A447" s="449"/>
      <c r="B447" s="450"/>
      <c r="C447" s="259" t="s">
        <v>649</v>
      </c>
      <c r="D447" s="260" t="s">
        <v>87</v>
      </c>
      <c r="E447" s="230">
        <v>10</v>
      </c>
      <c r="F447" s="230">
        <v>8</v>
      </c>
      <c r="G447" s="230">
        <v>2</v>
      </c>
      <c r="H447" s="232">
        <v>0</v>
      </c>
      <c r="I447" s="230">
        <v>10</v>
      </c>
      <c r="J447" s="230">
        <v>4</v>
      </c>
      <c r="K447" s="230">
        <v>2</v>
      </c>
      <c r="L447" s="230">
        <v>2</v>
      </c>
      <c r="M447" s="203"/>
    </row>
    <row r="448" spans="1:13" s="184" customFormat="1" ht="15.6" customHeight="1">
      <c r="A448" s="449"/>
      <c r="B448" s="450"/>
      <c r="C448" s="255"/>
      <c r="D448" s="260" t="s">
        <v>94</v>
      </c>
      <c r="E448" s="230">
        <v>4</v>
      </c>
      <c r="F448" s="230">
        <v>3</v>
      </c>
      <c r="G448" s="230">
        <v>1</v>
      </c>
      <c r="H448" s="232">
        <v>0</v>
      </c>
      <c r="I448" s="230">
        <v>4</v>
      </c>
      <c r="J448" s="232">
        <v>0</v>
      </c>
      <c r="K448" s="232">
        <v>0</v>
      </c>
      <c r="L448" s="232">
        <v>0</v>
      </c>
      <c r="M448" s="203"/>
    </row>
    <row r="449" spans="1:13" s="184" customFormat="1" ht="15.6" customHeight="1">
      <c r="A449" s="447" t="s">
        <v>785</v>
      </c>
      <c r="B449" s="448"/>
      <c r="C449" s="255"/>
      <c r="D449" s="256"/>
      <c r="E449" s="230">
        <v>7</v>
      </c>
      <c r="F449" s="230">
        <v>5</v>
      </c>
      <c r="G449" s="230">
        <v>2</v>
      </c>
      <c r="H449" s="232">
        <v>0</v>
      </c>
      <c r="I449" s="230">
        <v>7</v>
      </c>
      <c r="J449" s="230">
        <v>2</v>
      </c>
      <c r="K449" s="230">
        <v>2</v>
      </c>
      <c r="L449" s="232">
        <v>0</v>
      </c>
      <c r="M449" s="203"/>
    </row>
    <row r="450" spans="1:13" s="184" customFormat="1" ht="15.6" customHeight="1">
      <c r="A450" s="449"/>
      <c r="B450" s="450"/>
      <c r="C450" s="259" t="s">
        <v>649</v>
      </c>
      <c r="D450" s="260" t="s">
        <v>87</v>
      </c>
      <c r="E450" s="230">
        <v>6</v>
      </c>
      <c r="F450" s="230">
        <v>4</v>
      </c>
      <c r="G450" s="230">
        <v>2</v>
      </c>
      <c r="H450" s="232">
        <v>0</v>
      </c>
      <c r="I450" s="230">
        <v>6</v>
      </c>
      <c r="J450" s="230">
        <v>2</v>
      </c>
      <c r="K450" s="230">
        <v>2</v>
      </c>
      <c r="L450" s="232">
        <v>0</v>
      </c>
      <c r="M450" s="203"/>
    </row>
    <row r="451" spans="1:13" s="184" customFormat="1" ht="15.6" customHeight="1">
      <c r="A451" s="449"/>
      <c r="B451" s="450"/>
      <c r="C451" s="255"/>
      <c r="D451" s="260" t="s">
        <v>94</v>
      </c>
      <c r="E451" s="230">
        <v>1</v>
      </c>
      <c r="F451" s="230">
        <v>1</v>
      </c>
      <c r="G451" s="232">
        <v>0</v>
      </c>
      <c r="H451" s="232">
        <v>0</v>
      </c>
      <c r="I451" s="230">
        <v>1</v>
      </c>
      <c r="J451" s="232">
        <v>0</v>
      </c>
      <c r="K451" s="232">
        <v>0</v>
      </c>
      <c r="L451" s="232">
        <v>0</v>
      </c>
      <c r="M451" s="203"/>
    </row>
    <row r="452" spans="1:13" s="184" customFormat="1" ht="15.6" customHeight="1">
      <c r="A452" s="447" t="s">
        <v>786</v>
      </c>
      <c r="B452" s="448"/>
      <c r="C452" s="255"/>
      <c r="D452" s="256"/>
      <c r="E452" s="230">
        <v>50</v>
      </c>
      <c r="F452" s="230">
        <v>23</v>
      </c>
      <c r="G452" s="230">
        <v>27</v>
      </c>
      <c r="H452" s="230">
        <v>1</v>
      </c>
      <c r="I452" s="230">
        <v>49</v>
      </c>
      <c r="J452" s="230">
        <v>17</v>
      </c>
      <c r="K452" s="230">
        <v>8</v>
      </c>
      <c r="L452" s="230">
        <v>9</v>
      </c>
      <c r="M452" s="203"/>
    </row>
    <row r="453" spans="1:13" s="184" customFormat="1" ht="15.6" customHeight="1">
      <c r="A453" s="449"/>
      <c r="B453" s="450"/>
      <c r="C453" s="259" t="s">
        <v>648</v>
      </c>
      <c r="D453" s="260" t="s">
        <v>87</v>
      </c>
      <c r="E453" s="230">
        <v>3</v>
      </c>
      <c r="F453" s="230">
        <v>3</v>
      </c>
      <c r="G453" s="232">
        <v>0</v>
      </c>
      <c r="H453" s="232">
        <v>0</v>
      </c>
      <c r="I453" s="230">
        <v>3</v>
      </c>
      <c r="J453" s="232">
        <v>0</v>
      </c>
      <c r="K453" s="232">
        <v>0</v>
      </c>
      <c r="L453" s="232">
        <v>0</v>
      </c>
      <c r="M453" s="203"/>
    </row>
    <row r="454" spans="1:13" s="184" customFormat="1" ht="15.6" customHeight="1">
      <c r="A454" s="449"/>
      <c r="B454" s="450"/>
      <c r="C454" s="255"/>
      <c r="D454" s="260" t="s">
        <v>94</v>
      </c>
      <c r="E454" s="230">
        <v>5</v>
      </c>
      <c r="F454" s="232">
        <v>0</v>
      </c>
      <c r="G454" s="230">
        <v>5</v>
      </c>
      <c r="H454" s="230">
        <v>1</v>
      </c>
      <c r="I454" s="230">
        <v>4</v>
      </c>
      <c r="J454" s="230">
        <v>1</v>
      </c>
      <c r="K454" s="230">
        <v>1</v>
      </c>
      <c r="L454" s="232">
        <v>0</v>
      </c>
      <c r="M454" s="203"/>
    </row>
    <row r="455" spans="1:13" s="184" customFormat="1" ht="15.6" customHeight="1">
      <c r="A455" s="449"/>
      <c r="B455" s="450"/>
      <c r="C455" s="259" t="s">
        <v>649</v>
      </c>
      <c r="D455" s="260" t="s">
        <v>87</v>
      </c>
      <c r="E455" s="230">
        <v>38</v>
      </c>
      <c r="F455" s="230">
        <v>20</v>
      </c>
      <c r="G455" s="230">
        <v>18</v>
      </c>
      <c r="H455" s="232">
        <v>0</v>
      </c>
      <c r="I455" s="230">
        <v>38</v>
      </c>
      <c r="J455" s="230">
        <v>14</v>
      </c>
      <c r="K455" s="230">
        <v>5</v>
      </c>
      <c r="L455" s="230">
        <v>9</v>
      </c>
      <c r="M455" s="203"/>
    </row>
    <row r="456" spans="1:13" s="184" customFormat="1" ht="15.6" customHeight="1">
      <c r="A456" s="449"/>
      <c r="B456" s="450"/>
      <c r="C456" s="255"/>
      <c r="D456" s="260" t="s">
        <v>94</v>
      </c>
      <c r="E456" s="230">
        <v>4</v>
      </c>
      <c r="F456" s="232">
        <v>0</v>
      </c>
      <c r="G456" s="230">
        <v>4</v>
      </c>
      <c r="H456" s="232">
        <v>0</v>
      </c>
      <c r="I456" s="230">
        <v>4</v>
      </c>
      <c r="J456" s="230">
        <v>2</v>
      </c>
      <c r="K456" s="230">
        <v>2</v>
      </c>
      <c r="L456" s="232">
        <v>0</v>
      </c>
      <c r="M456" s="203"/>
    </row>
    <row r="457" spans="1:13" s="184" customFormat="1" ht="15.6" customHeight="1">
      <c r="A457" s="447" t="s">
        <v>787</v>
      </c>
      <c r="B457" s="448"/>
      <c r="C457" s="255"/>
      <c r="D457" s="256"/>
      <c r="E457" s="230">
        <v>13</v>
      </c>
      <c r="F457" s="230">
        <v>11</v>
      </c>
      <c r="G457" s="230">
        <v>2</v>
      </c>
      <c r="H457" s="230">
        <v>4</v>
      </c>
      <c r="I457" s="230">
        <v>9</v>
      </c>
      <c r="J457" s="230">
        <v>1</v>
      </c>
      <c r="K457" s="230">
        <v>1</v>
      </c>
      <c r="L457" s="232">
        <v>0</v>
      </c>
      <c r="M457" s="203"/>
    </row>
    <row r="458" spans="1:13" s="184" customFormat="1" ht="15.6" customHeight="1">
      <c r="A458" s="449"/>
      <c r="B458" s="450"/>
      <c r="C458" s="259" t="s">
        <v>649</v>
      </c>
      <c r="D458" s="260" t="s">
        <v>87</v>
      </c>
      <c r="E458" s="230">
        <v>12</v>
      </c>
      <c r="F458" s="230">
        <v>11</v>
      </c>
      <c r="G458" s="230">
        <v>1</v>
      </c>
      <c r="H458" s="230">
        <v>4</v>
      </c>
      <c r="I458" s="230">
        <v>8</v>
      </c>
      <c r="J458" s="230">
        <v>1</v>
      </c>
      <c r="K458" s="230">
        <v>1</v>
      </c>
      <c r="L458" s="232">
        <v>0</v>
      </c>
      <c r="M458" s="203"/>
    </row>
    <row r="459" spans="1:13" s="184" customFormat="1" ht="15.6" customHeight="1">
      <c r="A459" s="449"/>
      <c r="B459" s="450"/>
      <c r="C459" s="255"/>
      <c r="D459" s="260" t="s">
        <v>94</v>
      </c>
      <c r="E459" s="230">
        <v>1</v>
      </c>
      <c r="F459" s="232">
        <v>0</v>
      </c>
      <c r="G459" s="230">
        <v>1</v>
      </c>
      <c r="H459" s="232">
        <v>0</v>
      </c>
      <c r="I459" s="230">
        <v>1</v>
      </c>
      <c r="J459" s="232">
        <v>0</v>
      </c>
      <c r="K459" s="232">
        <v>0</v>
      </c>
      <c r="L459" s="232">
        <v>0</v>
      </c>
      <c r="M459" s="203"/>
    </row>
    <row r="460" spans="1:13" s="184" customFormat="1" ht="15.6" customHeight="1">
      <c r="A460" s="447" t="s">
        <v>788</v>
      </c>
      <c r="B460" s="448"/>
      <c r="C460" s="255"/>
      <c r="D460" s="256"/>
      <c r="E460" s="230">
        <v>15</v>
      </c>
      <c r="F460" s="230">
        <v>7</v>
      </c>
      <c r="G460" s="230">
        <v>8</v>
      </c>
      <c r="H460" s="230">
        <v>3</v>
      </c>
      <c r="I460" s="230">
        <v>12</v>
      </c>
      <c r="J460" s="230">
        <v>4</v>
      </c>
      <c r="K460" s="230">
        <v>2</v>
      </c>
      <c r="L460" s="230">
        <v>2</v>
      </c>
      <c r="M460" s="203"/>
    </row>
    <row r="461" spans="1:13" s="184" customFormat="1" ht="15.6" customHeight="1">
      <c r="A461" s="449"/>
      <c r="B461" s="450"/>
      <c r="C461" s="259" t="s">
        <v>648</v>
      </c>
      <c r="D461" s="260" t="s">
        <v>87</v>
      </c>
      <c r="E461" s="230">
        <v>7</v>
      </c>
      <c r="F461" s="230">
        <v>2</v>
      </c>
      <c r="G461" s="230">
        <v>5</v>
      </c>
      <c r="H461" s="230">
        <v>2</v>
      </c>
      <c r="I461" s="230">
        <v>5</v>
      </c>
      <c r="J461" s="230">
        <v>1</v>
      </c>
      <c r="K461" s="232">
        <v>0</v>
      </c>
      <c r="L461" s="230">
        <v>1</v>
      </c>
      <c r="M461" s="203"/>
    </row>
    <row r="462" spans="1:13" s="184" customFormat="1" ht="15.6" customHeight="1">
      <c r="A462" s="449"/>
      <c r="B462" s="450"/>
      <c r="C462" s="259" t="s">
        <v>649</v>
      </c>
      <c r="D462" s="260" t="s">
        <v>87</v>
      </c>
      <c r="E462" s="230">
        <v>8</v>
      </c>
      <c r="F462" s="230">
        <v>5</v>
      </c>
      <c r="G462" s="230">
        <v>3</v>
      </c>
      <c r="H462" s="230">
        <v>1</v>
      </c>
      <c r="I462" s="230">
        <v>7</v>
      </c>
      <c r="J462" s="230">
        <v>3</v>
      </c>
      <c r="K462" s="230">
        <v>2</v>
      </c>
      <c r="L462" s="230">
        <v>1</v>
      </c>
      <c r="M462" s="203"/>
    </row>
    <row r="463" spans="1:13" s="184" customFormat="1" ht="15.6" customHeight="1">
      <c r="A463" s="447" t="s">
        <v>789</v>
      </c>
      <c r="B463" s="448"/>
      <c r="C463" s="255"/>
      <c r="D463" s="256"/>
      <c r="E463" s="230">
        <v>51</v>
      </c>
      <c r="F463" s="230">
        <v>15</v>
      </c>
      <c r="G463" s="230">
        <v>36</v>
      </c>
      <c r="H463" s="230">
        <v>7</v>
      </c>
      <c r="I463" s="230">
        <v>44</v>
      </c>
      <c r="J463" s="230">
        <v>14</v>
      </c>
      <c r="K463" s="230">
        <v>4</v>
      </c>
      <c r="L463" s="230">
        <v>10</v>
      </c>
      <c r="M463" s="203"/>
    </row>
    <row r="464" spans="1:13" s="184" customFormat="1" ht="15.6" customHeight="1">
      <c r="A464" s="449"/>
      <c r="B464" s="450"/>
      <c r="C464" s="259" t="s">
        <v>648</v>
      </c>
      <c r="D464" s="260" t="s">
        <v>87</v>
      </c>
      <c r="E464" s="232">
        <v>0</v>
      </c>
      <c r="F464" s="232">
        <v>0</v>
      </c>
      <c r="G464" s="232">
        <v>0</v>
      </c>
      <c r="H464" s="232">
        <v>0</v>
      </c>
      <c r="I464" s="232">
        <v>0</v>
      </c>
      <c r="J464" s="230">
        <v>1</v>
      </c>
      <c r="K464" s="230">
        <v>1</v>
      </c>
      <c r="L464" s="232">
        <v>0</v>
      </c>
      <c r="M464" s="203"/>
    </row>
    <row r="465" spans="1:13" s="184" customFormat="1" ht="15.6" customHeight="1">
      <c r="A465" s="449"/>
      <c r="B465" s="450"/>
      <c r="C465" s="259" t="s">
        <v>649</v>
      </c>
      <c r="D465" s="260" t="s">
        <v>87</v>
      </c>
      <c r="E465" s="230">
        <v>47</v>
      </c>
      <c r="F465" s="230">
        <v>14</v>
      </c>
      <c r="G465" s="230">
        <v>33</v>
      </c>
      <c r="H465" s="230">
        <v>5</v>
      </c>
      <c r="I465" s="230">
        <v>42</v>
      </c>
      <c r="J465" s="230">
        <v>12</v>
      </c>
      <c r="K465" s="230">
        <v>3</v>
      </c>
      <c r="L465" s="230">
        <v>9</v>
      </c>
      <c r="M465" s="203"/>
    </row>
    <row r="466" spans="1:13" s="184" customFormat="1" ht="15.6" customHeight="1">
      <c r="A466" s="449"/>
      <c r="B466" s="450"/>
      <c r="C466" s="255"/>
      <c r="D466" s="260" t="s">
        <v>94</v>
      </c>
      <c r="E466" s="230">
        <v>4</v>
      </c>
      <c r="F466" s="230">
        <v>1</v>
      </c>
      <c r="G466" s="230">
        <v>3</v>
      </c>
      <c r="H466" s="230">
        <v>2</v>
      </c>
      <c r="I466" s="230">
        <v>2</v>
      </c>
      <c r="J466" s="230">
        <v>1</v>
      </c>
      <c r="K466" s="232">
        <v>0</v>
      </c>
      <c r="L466" s="230">
        <v>1</v>
      </c>
      <c r="M466" s="203"/>
    </row>
    <row r="467" spans="1:13" s="184" customFormat="1" ht="15.6" customHeight="1">
      <c r="A467" s="447" t="s">
        <v>790</v>
      </c>
      <c r="B467" s="448"/>
      <c r="C467" s="255"/>
      <c r="D467" s="256"/>
      <c r="E467" s="230">
        <v>3</v>
      </c>
      <c r="F467" s="230">
        <v>2</v>
      </c>
      <c r="G467" s="230">
        <v>1</v>
      </c>
      <c r="H467" s="230">
        <v>1</v>
      </c>
      <c r="I467" s="230">
        <v>2</v>
      </c>
      <c r="J467" s="230">
        <v>3</v>
      </c>
      <c r="K467" s="230">
        <v>3</v>
      </c>
      <c r="L467" s="232">
        <v>0</v>
      </c>
      <c r="M467" s="203"/>
    </row>
    <row r="468" spans="1:13" s="184" customFormat="1" ht="15.6" customHeight="1">
      <c r="A468" s="449"/>
      <c r="B468" s="450"/>
      <c r="C468" s="259" t="s">
        <v>648</v>
      </c>
      <c r="D468" s="260" t="s">
        <v>87</v>
      </c>
      <c r="E468" s="230">
        <v>1</v>
      </c>
      <c r="F468" s="230">
        <v>1</v>
      </c>
      <c r="G468" s="232">
        <v>0</v>
      </c>
      <c r="H468" s="232">
        <v>0</v>
      </c>
      <c r="I468" s="230">
        <v>1</v>
      </c>
      <c r="J468" s="232">
        <v>0</v>
      </c>
      <c r="K468" s="232">
        <v>0</v>
      </c>
      <c r="L468" s="232">
        <v>0</v>
      </c>
      <c r="M468" s="203"/>
    </row>
    <row r="469" spans="1:13" s="184" customFormat="1" ht="15.6" customHeight="1">
      <c r="A469" s="449"/>
      <c r="B469" s="450"/>
      <c r="C469" s="255"/>
      <c r="D469" s="260" t="s">
        <v>94</v>
      </c>
      <c r="E469" s="230">
        <v>1</v>
      </c>
      <c r="F469" s="230">
        <v>1</v>
      </c>
      <c r="G469" s="232">
        <v>0</v>
      </c>
      <c r="H469" s="230">
        <v>1</v>
      </c>
      <c r="I469" s="232">
        <v>0</v>
      </c>
      <c r="J469" s="232">
        <v>0</v>
      </c>
      <c r="K469" s="232">
        <v>0</v>
      </c>
      <c r="L469" s="232">
        <v>0</v>
      </c>
      <c r="M469" s="203"/>
    </row>
    <row r="470" spans="1:13" s="184" customFormat="1" ht="15.6" customHeight="1">
      <c r="A470" s="449"/>
      <c r="B470" s="450"/>
      <c r="C470" s="259" t="s">
        <v>649</v>
      </c>
      <c r="D470" s="260" t="s">
        <v>87</v>
      </c>
      <c r="E470" s="230">
        <v>1</v>
      </c>
      <c r="F470" s="232">
        <v>0</v>
      </c>
      <c r="G470" s="230">
        <v>1</v>
      </c>
      <c r="H470" s="232">
        <v>0</v>
      </c>
      <c r="I470" s="230">
        <v>1</v>
      </c>
      <c r="J470" s="230">
        <v>2</v>
      </c>
      <c r="K470" s="230">
        <v>2</v>
      </c>
      <c r="L470" s="232">
        <v>0</v>
      </c>
      <c r="M470" s="203"/>
    </row>
    <row r="471" spans="1:13" s="184" customFormat="1" ht="15.6" customHeight="1">
      <c r="A471" s="449"/>
      <c r="B471" s="450"/>
      <c r="C471" s="255"/>
      <c r="D471" s="260" t="s">
        <v>94</v>
      </c>
      <c r="E471" s="232">
        <v>0</v>
      </c>
      <c r="F471" s="232">
        <v>0</v>
      </c>
      <c r="G471" s="232">
        <v>0</v>
      </c>
      <c r="H471" s="232">
        <v>0</v>
      </c>
      <c r="I471" s="232">
        <v>0</v>
      </c>
      <c r="J471" s="230">
        <v>1</v>
      </c>
      <c r="K471" s="230">
        <v>1</v>
      </c>
      <c r="L471" s="232">
        <v>0</v>
      </c>
      <c r="M471" s="203"/>
    </row>
    <row r="472" spans="1:13" s="184" customFormat="1" ht="15.6" customHeight="1">
      <c r="A472" s="447" t="s">
        <v>791</v>
      </c>
      <c r="B472" s="448"/>
      <c r="C472" s="255"/>
      <c r="D472" s="256"/>
      <c r="E472" s="230">
        <v>8</v>
      </c>
      <c r="F472" s="230">
        <v>4</v>
      </c>
      <c r="G472" s="230">
        <v>4</v>
      </c>
      <c r="H472" s="232">
        <v>0</v>
      </c>
      <c r="I472" s="230">
        <v>8</v>
      </c>
      <c r="J472" s="230">
        <v>4</v>
      </c>
      <c r="K472" s="230">
        <v>1</v>
      </c>
      <c r="L472" s="230">
        <v>3</v>
      </c>
      <c r="M472" s="203"/>
    </row>
    <row r="473" spans="1:13" s="184" customFormat="1" ht="15.6" customHeight="1">
      <c r="A473" s="449"/>
      <c r="B473" s="450"/>
      <c r="C473" s="259" t="s">
        <v>648</v>
      </c>
      <c r="D473" s="260" t="s">
        <v>87</v>
      </c>
      <c r="E473" s="230">
        <v>2</v>
      </c>
      <c r="F473" s="230">
        <v>1</v>
      </c>
      <c r="G473" s="230">
        <v>1</v>
      </c>
      <c r="H473" s="232">
        <v>0</v>
      </c>
      <c r="I473" s="230">
        <v>2</v>
      </c>
      <c r="J473" s="230">
        <v>1</v>
      </c>
      <c r="K473" s="230">
        <v>1</v>
      </c>
      <c r="L473" s="232">
        <v>0</v>
      </c>
      <c r="M473" s="203"/>
    </row>
    <row r="474" spans="1:13" s="184" customFormat="1" ht="15.6" customHeight="1">
      <c r="A474" s="449"/>
      <c r="B474" s="450"/>
      <c r="C474" s="259" t="s">
        <v>649</v>
      </c>
      <c r="D474" s="260" t="s">
        <v>87</v>
      </c>
      <c r="E474" s="230">
        <v>6</v>
      </c>
      <c r="F474" s="230">
        <v>3</v>
      </c>
      <c r="G474" s="230">
        <v>3</v>
      </c>
      <c r="H474" s="232">
        <v>0</v>
      </c>
      <c r="I474" s="230">
        <v>6</v>
      </c>
      <c r="J474" s="230">
        <v>3</v>
      </c>
      <c r="K474" s="232">
        <v>0</v>
      </c>
      <c r="L474" s="230">
        <v>3</v>
      </c>
      <c r="M474" s="203"/>
    </row>
    <row r="475" spans="1:13" s="184" customFormat="1" ht="15.6" customHeight="1">
      <c r="A475" s="447" t="s">
        <v>792</v>
      </c>
      <c r="B475" s="448"/>
      <c r="C475" s="255"/>
      <c r="D475" s="256"/>
      <c r="E475" s="230">
        <v>52</v>
      </c>
      <c r="F475" s="230">
        <v>17</v>
      </c>
      <c r="G475" s="230">
        <v>35</v>
      </c>
      <c r="H475" s="230">
        <v>4</v>
      </c>
      <c r="I475" s="230">
        <v>48</v>
      </c>
      <c r="J475" s="230">
        <v>31</v>
      </c>
      <c r="K475" s="230">
        <v>19</v>
      </c>
      <c r="L475" s="230">
        <v>12</v>
      </c>
      <c r="M475" s="203"/>
    </row>
    <row r="476" spans="1:13" s="184" customFormat="1" ht="15.6" customHeight="1">
      <c r="A476" s="449"/>
      <c r="B476" s="450"/>
      <c r="C476" s="259" t="s">
        <v>649</v>
      </c>
      <c r="D476" s="260" t="s">
        <v>87</v>
      </c>
      <c r="E476" s="230">
        <v>49</v>
      </c>
      <c r="F476" s="230">
        <v>16</v>
      </c>
      <c r="G476" s="230">
        <v>33</v>
      </c>
      <c r="H476" s="230">
        <v>4</v>
      </c>
      <c r="I476" s="230">
        <v>45</v>
      </c>
      <c r="J476" s="230">
        <v>25</v>
      </c>
      <c r="K476" s="230">
        <v>14</v>
      </c>
      <c r="L476" s="230">
        <v>11</v>
      </c>
      <c r="M476" s="203"/>
    </row>
    <row r="477" spans="1:13" s="184" customFormat="1" ht="15.6" customHeight="1">
      <c r="A477" s="449"/>
      <c r="B477" s="450"/>
      <c r="C477" s="255"/>
      <c r="D477" s="260" t="s">
        <v>94</v>
      </c>
      <c r="E477" s="230">
        <v>3</v>
      </c>
      <c r="F477" s="230">
        <v>1</v>
      </c>
      <c r="G477" s="230">
        <v>2</v>
      </c>
      <c r="H477" s="232">
        <v>0</v>
      </c>
      <c r="I477" s="230">
        <v>3</v>
      </c>
      <c r="J477" s="230">
        <v>6</v>
      </c>
      <c r="K477" s="230">
        <v>5</v>
      </c>
      <c r="L477" s="230">
        <v>1</v>
      </c>
      <c r="M477" s="203"/>
    </row>
    <row r="478" spans="1:13" s="184" customFormat="1" ht="15.6" customHeight="1">
      <c r="A478" s="447" t="s">
        <v>793</v>
      </c>
      <c r="B478" s="448"/>
      <c r="C478" s="255"/>
      <c r="D478" s="256"/>
      <c r="E478" s="230">
        <v>10</v>
      </c>
      <c r="F478" s="230">
        <v>2</v>
      </c>
      <c r="G478" s="230">
        <v>8</v>
      </c>
      <c r="H478" s="230">
        <v>2</v>
      </c>
      <c r="I478" s="230">
        <v>8</v>
      </c>
      <c r="J478" s="232">
        <v>0</v>
      </c>
      <c r="K478" s="232">
        <v>0</v>
      </c>
      <c r="L478" s="232">
        <v>0</v>
      </c>
      <c r="M478" s="203"/>
    </row>
    <row r="479" spans="1:13" s="184" customFormat="1" ht="15.6" customHeight="1">
      <c r="A479" s="449"/>
      <c r="B479" s="450"/>
      <c r="C479" s="259" t="s">
        <v>649</v>
      </c>
      <c r="D479" s="260" t="s">
        <v>87</v>
      </c>
      <c r="E479" s="230">
        <v>6</v>
      </c>
      <c r="F479" s="232">
        <v>0</v>
      </c>
      <c r="G479" s="230">
        <v>6</v>
      </c>
      <c r="H479" s="232">
        <v>0</v>
      </c>
      <c r="I479" s="230">
        <v>6</v>
      </c>
      <c r="J479" s="232">
        <v>0</v>
      </c>
      <c r="K479" s="232">
        <v>0</v>
      </c>
      <c r="L479" s="232">
        <v>0</v>
      </c>
      <c r="M479" s="203"/>
    </row>
    <row r="480" spans="1:13" s="184" customFormat="1" ht="15.6" customHeight="1">
      <c r="A480" s="449"/>
      <c r="B480" s="450"/>
      <c r="C480" s="255"/>
      <c r="D480" s="260" t="s">
        <v>94</v>
      </c>
      <c r="E480" s="230">
        <v>3</v>
      </c>
      <c r="F480" s="230">
        <v>1</v>
      </c>
      <c r="G480" s="230">
        <v>2</v>
      </c>
      <c r="H480" s="230">
        <v>1</v>
      </c>
      <c r="I480" s="230">
        <v>2</v>
      </c>
      <c r="J480" s="232">
        <v>0</v>
      </c>
      <c r="K480" s="232">
        <v>0</v>
      </c>
      <c r="L480" s="232">
        <v>0</v>
      </c>
      <c r="M480" s="203"/>
    </row>
    <row r="481" spans="1:13" s="184" customFormat="1" ht="15.6" customHeight="1">
      <c r="A481" s="449"/>
      <c r="B481" s="450"/>
      <c r="C481" s="259" t="s">
        <v>645</v>
      </c>
      <c r="D481" s="260" t="s">
        <v>87</v>
      </c>
      <c r="E481" s="230">
        <v>1</v>
      </c>
      <c r="F481" s="230">
        <v>1</v>
      </c>
      <c r="G481" s="232">
        <v>0</v>
      </c>
      <c r="H481" s="230">
        <v>1</v>
      </c>
      <c r="I481" s="232">
        <v>0</v>
      </c>
      <c r="J481" s="232">
        <v>0</v>
      </c>
      <c r="K481" s="232">
        <v>0</v>
      </c>
      <c r="L481" s="232">
        <v>0</v>
      </c>
      <c r="M481" s="203"/>
    </row>
    <row r="482" spans="1:13" s="184" customFormat="1" ht="15.6" customHeight="1">
      <c r="A482" s="447" t="s">
        <v>794</v>
      </c>
      <c r="B482" s="448"/>
      <c r="C482" s="255"/>
      <c r="D482" s="256"/>
      <c r="E482" s="230">
        <v>7</v>
      </c>
      <c r="F482" s="230">
        <v>3</v>
      </c>
      <c r="G482" s="230">
        <v>4</v>
      </c>
      <c r="H482" s="230">
        <v>1</v>
      </c>
      <c r="I482" s="230">
        <v>6</v>
      </c>
      <c r="J482" s="230">
        <v>2</v>
      </c>
      <c r="K482" s="230">
        <v>1</v>
      </c>
      <c r="L482" s="230">
        <v>1</v>
      </c>
      <c r="M482" s="203"/>
    </row>
    <row r="483" spans="1:13" s="184" customFormat="1" ht="15.6" customHeight="1">
      <c r="A483" s="449"/>
      <c r="B483" s="450"/>
      <c r="C483" s="259" t="s">
        <v>649</v>
      </c>
      <c r="D483" s="260" t="s">
        <v>87</v>
      </c>
      <c r="E483" s="230">
        <v>7</v>
      </c>
      <c r="F483" s="230">
        <v>3</v>
      </c>
      <c r="G483" s="230">
        <v>4</v>
      </c>
      <c r="H483" s="230">
        <v>1</v>
      </c>
      <c r="I483" s="230">
        <v>6</v>
      </c>
      <c r="J483" s="230">
        <v>2</v>
      </c>
      <c r="K483" s="230">
        <v>1</v>
      </c>
      <c r="L483" s="230">
        <v>1</v>
      </c>
      <c r="M483" s="203"/>
    </row>
    <row r="484" spans="1:13" s="184" customFormat="1" ht="15.6" customHeight="1">
      <c r="A484" s="447" t="s">
        <v>795</v>
      </c>
      <c r="B484" s="448"/>
      <c r="C484" s="255"/>
      <c r="D484" s="256"/>
      <c r="E484" s="230">
        <v>4</v>
      </c>
      <c r="F484" s="232">
        <v>0</v>
      </c>
      <c r="G484" s="230">
        <v>4</v>
      </c>
      <c r="H484" s="230">
        <v>1</v>
      </c>
      <c r="I484" s="230">
        <v>3</v>
      </c>
      <c r="J484" s="230">
        <v>1</v>
      </c>
      <c r="K484" s="230">
        <v>1</v>
      </c>
      <c r="L484" s="232">
        <v>0</v>
      </c>
      <c r="M484" s="203"/>
    </row>
    <row r="485" spans="1:13" s="184" customFormat="1" ht="15.6" customHeight="1">
      <c r="A485" s="449"/>
      <c r="B485" s="450"/>
      <c r="C485" s="259" t="s">
        <v>648</v>
      </c>
      <c r="D485" s="260" t="s">
        <v>87</v>
      </c>
      <c r="E485" s="232">
        <v>0</v>
      </c>
      <c r="F485" s="232">
        <v>0</v>
      </c>
      <c r="G485" s="232">
        <v>0</v>
      </c>
      <c r="H485" s="232">
        <v>0</v>
      </c>
      <c r="I485" s="232">
        <v>0</v>
      </c>
      <c r="J485" s="230">
        <v>1</v>
      </c>
      <c r="K485" s="230">
        <v>1</v>
      </c>
      <c r="L485" s="232">
        <v>0</v>
      </c>
      <c r="M485" s="203"/>
    </row>
    <row r="486" spans="1:13" s="184" customFormat="1" ht="15.6" customHeight="1">
      <c r="A486" s="449"/>
      <c r="B486" s="450"/>
      <c r="C486" s="259" t="s">
        <v>649</v>
      </c>
      <c r="D486" s="260" t="s">
        <v>87</v>
      </c>
      <c r="E486" s="230">
        <v>4</v>
      </c>
      <c r="F486" s="232">
        <v>0</v>
      </c>
      <c r="G486" s="230">
        <v>4</v>
      </c>
      <c r="H486" s="230">
        <v>1</v>
      </c>
      <c r="I486" s="230">
        <v>3</v>
      </c>
      <c r="J486" s="232">
        <v>0</v>
      </c>
      <c r="K486" s="232">
        <v>0</v>
      </c>
      <c r="L486" s="232">
        <v>0</v>
      </c>
      <c r="M486" s="203"/>
    </row>
    <row r="487" spans="1:13" s="184" customFormat="1" ht="15.6" customHeight="1">
      <c r="A487" s="447" t="s">
        <v>796</v>
      </c>
      <c r="B487" s="448"/>
      <c r="C487" s="255"/>
      <c r="D487" s="256"/>
      <c r="E487" s="232">
        <v>0</v>
      </c>
      <c r="F487" s="232">
        <v>0</v>
      </c>
      <c r="G487" s="232">
        <v>0</v>
      </c>
      <c r="H487" s="232">
        <v>0</v>
      </c>
      <c r="I487" s="232">
        <v>0</v>
      </c>
      <c r="J487" s="230">
        <v>16</v>
      </c>
      <c r="K487" s="230">
        <v>9</v>
      </c>
      <c r="L487" s="230">
        <v>7</v>
      </c>
      <c r="M487" s="203"/>
    </row>
    <row r="488" spans="1:13" s="184" customFormat="1" ht="15.6" customHeight="1">
      <c r="A488" s="449"/>
      <c r="B488" s="450"/>
      <c r="C488" s="259" t="s">
        <v>648</v>
      </c>
      <c r="D488" s="260" t="s">
        <v>87</v>
      </c>
      <c r="E488" s="232">
        <v>0</v>
      </c>
      <c r="F488" s="232">
        <v>0</v>
      </c>
      <c r="G488" s="232">
        <v>0</v>
      </c>
      <c r="H488" s="232">
        <v>0</v>
      </c>
      <c r="I488" s="232">
        <v>0</v>
      </c>
      <c r="J488" s="230">
        <v>1</v>
      </c>
      <c r="K488" s="230">
        <v>1</v>
      </c>
      <c r="L488" s="232">
        <v>0</v>
      </c>
      <c r="M488" s="203"/>
    </row>
    <row r="489" spans="1:13" s="184" customFormat="1" ht="15.6" customHeight="1">
      <c r="A489" s="449"/>
      <c r="B489" s="450"/>
      <c r="C489" s="259" t="s">
        <v>649</v>
      </c>
      <c r="D489" s="260" t="s">
        <v>87</v>
      </c>
      <c r="E489" s="232">
        <v>0</v>
      </c>
      <c r="F489" s="232">
        <v>0</v>
      </c>
      <c r="G489" s="232">
        <v>0</v>
      </c>
      <c r="H489" s="232">
        <v>0</v>
      </c>
      <c r="I489" s="232">
        <v>0</v>
      </c>
      <c r="J489" s="230">
        <v>15</v>
      </c>
      <c r="K489" s="230">
        <v>8</v>
      </c>
      <c r="L489" s="230">
        <v>7</v>
      </c>
      <c r="M489" s="203"/>
    </row>
    <row r="490" spans="1:13" s="184" customFormat="1" ht="15.6" customHeight="1">
      <c r="A490" s="447" t="s">
        <v>798</v>
      </c>
      <c r="B490" s="448"/>
      <c r="C490" s="255"/>
      <c r="D490" s="256"/>
      <c r="E490" s="230">
        <v>3</v>
      </c>
      <c r="F490" s="230">
        <v>2</v>
      </c>
      <c r="G490" s="230">
        <v>1</v>
      </c>
      <c r="H490" s="230">
        <v>1</v>
      </c>
      <c r="I490" s="230">
        <v>2</v>
      </c>
      <c r="J490" s="232">
        <v>0</v>
      </c>
      <c r="K490" s="232">
        <v>0</v>
      </c>
      <c r="L490" s="232">
        <v>0</v>
      </c>
      <c r="M490" s="203"/>
    </row>
    <row r="491" spans="1:13" s="184" customFormat="1" ht="15.6" customHeight="1">
      <c r="A491" s="449"/>
      <c r="B491" s="450"/>
      <c r="C491" s="259" t="s">
        <v>649</v>
      </c>
      <c r="D491" s="260" t="s">
        <v>87</v>
      </c>
      <c r="E491" s="230">
        <v>2</v>
      </c>
      <c r="F491" s="230">
        <v>2</v>
      </c>
      <c r="G491" s="232">
        <v>0</v>
      </c>
      <c r="H491" s="232">
        <v>0</v>
      </c>
      <c r="I491" s="230">
        <v>2</v>
      </c>
      <c r="J491" s="232">
        <v>0</v>
      </c>
      <c r="K491" s="232">
        <v>0</v>
      </c>
      <c r="L491" s="232">
        <v>0</v>
      </c>
      <c r="M491" s="203"/>
    </row>
    <row r="492" spans="1:13" s="184" customFormat="1" ht="15.6" customHeight="1">
      <c r="A492" s="449"/>
      <c r="B492" s="450"/>
      <c r="C492" s="255"/>
      <c r="D492" s="260" t="s">
        <v>94</v>
      </c>
      <c r="E492" s="230">
        <v>1</v>
      </c>
      <c r="F492" s="232">
        <v>0</v>
      </c>
      <c r="G492" s="230">
        <v>1</v>
      </c>
      <c r="H492" s="230">
        <v>1</v>
      </c>
      <c r="I492" s="232">
        <v>0</v>
      </c>
      <c r="J492" s="232">
        <v>0</v>
      </c>
      <c r="K492" s="232">
        <v>0</v>
      </c>
      <c r="L492" s="232">
        <v>0</v>
      </c>
      <c r="M492" s="203"/>
    </row>
    <row r="493" spans="1:13" s="184" customFormat="1" ht="15.6" customHeight="1">
      <c r="A493" s="447" t="s">
        <v>799</v>
      </c>
      <c r="B493" s="448"/>
      <c r="C493" s="255"/>
      <c r="D493" s="256"/>
      <c r="E493" s="230">
        <v>18</v>
      </c>
      <c r="F493" s="230">
        <v>13</v>
      </c>
      <c r="G493" s="230">
        <v>5</v>
      </c>
      <c r="H493" s="230">
        <v>1</v>
      </c>
      <c r="I493" s="230">
        <v>17</v>
      </c>
      <c r="J493" s="230">
        <v>2</v>
      </c>
      <c r="K493" s="230">
        <v>2</v>
      </c>
      <c r="L493" s="232">
        <v>0</v>
      </c>
      <c r="M493" s="203"/>
    </row>
    <row r="494" spans="1:13" s="184" customFormat="1" ht="15.6" customHeight="1">
      <c r="A494" s="449"/>
      <c r="B494" s="450"/>
      <c r="C494" s="259" t="s">
        <v>648</v>
      </c>
      <c r="D494" s="260" t="s">
        <v>87</v>
      </c>
      <c r="E494" s="230">
        <v>1</v>
      </c>
      <c r="F494" s="230">
        <v>1</v>
      </c>
      <c r="G494" s="232">
        <v>0</v>
      </c>
      <c r="H494" s="232">
        <v>0</v>
      </c>
      <c r="I494" s="230">
        <v>1</v>
      </c>
      <c r="J494" s="232">
        <v>0</v>
      </c>
      <c r="K494" s="232">
        <v>0</v>
      </c>
      <c r="L494" s="232">
        <v>0</v>
      </c>
      <c r="M494" s="203"/>
    </row>
    <row r="495" spans="1:13" s="184" customFormat="1" ht="15.6" customHeight="1">
      <c r="A495" s="449"/>
      <c r="B495" s="450"/>
      <c r="C495" s="259" t="s">
        <v>649</v>
      </c>
      <c r="D495" s="260" t="s">
        <v>87</v>
      </c>
      <c r="E495" s="230">
        <v>16</v>
      </c>
      <c r="F495" s="230">
        <v>11</v>
      </c>
      <c r="G495" s="230">
        <v>5</v>
      </c>
      <c r="H495" s="230">
        <v>1</v>
      </c>
      <c r="I495" s="230">
        <v>15</v>
      </c>
      <c r="J495" s="230">
        <v>2</v>
      </c>
      <c r="K495" s="230">
        <v>2</v>
      </c>
      <c r="L495" s="232">
        <v>0</v>
      </c>
      <c r="M495" s="203"/>
    </row>
    <row r="496" spans="1:13" s="184" customFormat="1" ht="15.6" customHeight="1">
      <c r="A496" s="449"/>
      <c r="B496" s="450"/>
      <c r="C496" s="255"/>
      <c r="D496" s="260" t="s">
        <v>94</v>
      </c>
      <c r="E496" s="230">
        <v>1</v>
      </c>
      <c r="F496" s="230">
        <v>1</v>
      </c>
      <c r="G496" s="232">
        <v>0</v>
      </c>
      <c r="H496" s="232">
        <v>0</v>
      </c>
      <c r="I496" s="230">
        <v>1</v>
      </c>
      <c r="J496" s="232">
        <v>0</v>
      </c>
      <c r="K496" s="232">
        <v>0</v>
      </c>
      <c r="L496" s="232">
        <v>0</v>
      </c>
      <c r="M496" s="203"/>
    </row>
    <row r="497" spans="1:13" s="184" customFormat="1" ht="15.6" customHeight="1">
      <c r="A497" s="447" t="s">
        <v>800</v>
      </c>
      <c r="B497" s="448"/>
      <c r="C497" s="255"/>
      <c r="D497" s="256"/>
      <c r="E497" s="230">
        <v>7</v>
      </c>
      <c r="F497" s="230">
        <v>4</v>
      </c>
      <c r="G497" s="230">
        <v>3</v>
      </c>
      <c r="H497" s="230">
        <v>1</v>
      </c>
      <c r="I497" s="230">
        <v>6</v>
      </c>
      <c r="J497" s="232">
        <v>0</v>
      </c>
      <c r="K497" s="232">
        <v>0</v>
      </c>
      <c r="L497" s="232">
        <v>0</v>
      </c>
      <c r="M497" s="203"/>
    </row>
    <row r="498" spans="1:13" s="184" customFormat="1" ht="15.6" customHeight="1">
      <c r="A498" s="449"/>
      <c r="B498" s="450"/>
      <c r="C498" s="259" t="s">
        <v>648</v>
      </c>
      <c r="D498" s="260" t="s">
        <v>87</v>
      </c>
      <c r="E498" s="230">
        <v>2</v>
      </c>
      <c r="F498" s="230">
        <v>2</v>
      </c>
      <c r="G498" s="232">
        <v>0</v>
      </c>
      <c r="H498" s="232">
        <v>0</v>
      </c>
      <c r="I498" s="230">
        <v>2</v>
      </c>
      <c r="J498" s="232">
        <v>0</v>
      </c>
      <c r="K498" s="232">
        <v>0</v>
      </c>
      <c r="L498" s="232">
        <v>0</v>
      </c>
      <c r="M498" s="203"/>
    </row>
    <row r="499" spans="1:13" s="184" customFormat="1" ht="15.6" customHeight="1">
      <c r="A499" s="449"/>
      <c r="B499" s="450"/>
      <c r="C499" s="259" t="s">
        <v>649</v>
      </c>
      <c r="D499" s="260" t="s">
        <v>87</v>
      </c>
      <c r="E499" s="230">
        <v>5</v>
      </c>
      <c r="F499" s="230">
        <v>2</v>
      </c>
      <c r="G499" s="230">
        <v>3</v>
      </c>
      <c r="H499" s="230">
        <v>1</v>
      </c>
      <c r="I499" s="230">
        <v>4</v>
      </c>
      <c r="J499" s="232">
        <v>0</v>
      </c>
      <c r="K499" s="232">
        <v>0</v>
      </c>
      <c r="L499" s="232">
        <v>0</v>
      </c>
      <c r="M499" s="203"/>
    </row>
    <row r="500" spans="1:13" s="184" customFormat="1" ht="15.6" customHeight="1">
      <c r="A500" s="447" t="s">
        <v>801</v>
      </c>
      <c r="B500" s="448"/>
      <c r="C500" s="255"/>
      <c r="D500" s="256"/>
      <c r="E500" s="230">
        <v>1</v>
      </c>
      <c r="F500" s="232">
        <v>0</v>
      </c>
      <c r="G500" s="230">
        <v>1</v>
      </c>
      <c r="H500" s="232">
        <v>0</v>
      </c>
      <c r="I500" s="230">
        <v>1</v>
      </c>
      <c r="J500" s="232">
        <v>0</v>
      </c>
      <c r="K500" s="232">
        <v>0</v>
      </c>
      <c r="L500" s="232">
        <v>0</v>
      </c>
      <c r="M500" s="203"/>
    </row>
    <row r="501" spans="1:13" s="184" customFormat="1" ht="15.6" customHeight="1">
      <c r="A501" s="449"/>
      <c r="B501" s="450"/>
      <c r="C501" s="259" t="s">
        <v>649</v>
      </c>
      <c r="D501" s="260" t="s">
        <v>87</v>
      </c>
      <c r="E501" s="230">
        <v>1</v>
      </c>
      <c r="F501" s="232">
        <v>0</v>
      </c>
      <c r="G501" s="230">
        <v>1</v>
      </c>
      <c r="H501" s="232">
        <v>0</v>
      </c>
      <c r="I501" s="230">
        <v>1</v>
      </c>
      <c r="J501" s="232">
        <v>0</v>
      </c>
      <c r="K501" s="232">
        <v>0</v>
      </c>
      <c r="L501" s="232">
        <v>0</v>
      </c>
      <c r="M501" s="203"/>
    </row>
    <row r="502" spans="1:13" s="184" customFormat="1" ht="15.6" customHeight="1">
      <c r="A502" s="447" t="s">
        <v>802</v>
      </c>
      <c r="B502" s="448"/>
      <c r="C502" s="255"/>
      <c r="D502" s="256"/>
      <c r="E502" s="232">
        <v>0</v>
      </c>
      <c r="F502" s="232">
        <v>0</v>
      </c>
      <c r="G502" s="232">
        <v>0</v>
      </c>
      <c r="H502" s="232">
        <v>0</v>
      </c>
      <c r="I502" s="232">
        <v>0</v>
      </c>
      <c r="J502" s="230">
        <v>2</v>
      </c>
      <c r="K502" s="232">
        <v>0</v>
      </c>
      <c r="L502" s="230">
        <v>2</v>
      </c>
      <c r="M502" s="203"/>
    </row>
    <row r="503" spans="1:13" s="184" customFormat="1" ht="15.6" customHeight="1">
      <c r="A503" s="449"/>
      <c r="B503" s="450"/>
      <c r="C503" s="259" t="s">
        <v>648</v>
      </c>
      <c r="D503" s="260" t="s">
        <v>87</v>
      </c>
      <c r="E503" s="232">
        <v>0</v>
      </c>
      <c r="F503" s="232">
        <v>0</v>
      </c>
      <c r="G503" s="232">
        <v>0</v>
      </c>
      <c r="H503" s="232">
        <v>0</v>
      </c>
      <c r="I503" s="232">
        <v>0</v>
      </c>
      <c r="J503" s="230">
        <v>1</v>
      </c>
      <c r="K503" s="232">
        <v>0</v>
      </c>
      <c r="L503" s="230">
        <v>1</v>
      </c>
      <c r="M503" s="203"/>
    </row>
    <row r="504" spans="1:13" s="184" customFormat="1" ht="15.6" customHeight="1">
      <c r="A504" s="449"/>
      <c r="B504" s="450"/>
      <c r="C504" s="259" t="s">
        <v>649</v>
      </c>
      <c r="D504" s="260" t="s">
        <v>87</v>
      </c>
      <c r="E504" s="232">
        <v>0</v>
      </c>
      <c r="F504" s="232">
        <v>0</v>
      </c>
      <c r="G504" s="232">
        <v>0</v>
      </c>
      <c r="H504" s="232">
        <v>0</v>
      </c>
      <c r="I504" s="232">
        <v>0</v>
      </c>
      <c r="J504" s="230">
        <v>1</v>
      </c>
      <c r="K504" s="232">
        <v>0</v>
      </c>
      <c r="L504" s="230">
        <v>1</v>
      </c>
      <c r="M504" s="203"/>
    </row>
    <row r="505" spans="1:13" s="184" customFormat="1" ht="15.6" customHeight="1">
      <c r="A505" s="447" t="s">
        <v>803</v>
      </c>
      <c r="B505" s="448"/>
      <c r="C505" s="255"/>
      <c r="D505" s="256"/>
      <c r="E505" s="230">
        <v>6</v>
      </c>
      <c r="F505" s="230">
        <v>3</v>
      </c>
      <c r="G505" s="230">
        <v>3</v>
      </c>
      <c r="H505" s="232">
        <v>0</v>
      </c>
      <c r="I505" s="230">
        <v>6</v>
      </c>
      <c r="J505" s="230">
        <v>1</v>
      </c>
      <c r="K505" s="232">
        <v>0</v>
      </c>
      <c r="L505" s="230">
        <v>1</v>
      </c>
      <c r="M505" s="203"/>
    </row>
    <row r="506" spans="1:13" s="184" customFormat="1" ht="15.6" customHeight="1">
      <c r="A506" s="449"/>
      <c r="B506" s="450"/>
      <c r="C506" s="259" t="s">
        <v>649</v>
      </c>
      <c r="D506" s="260" t="s">
        <v>87</v>
      </c>
      <c r="E506" s="230">
        <v>5</v>
      </c>
      <c r="F506" s="230">
        <v>2</v>
      </c>
      <c r="G506" s="230">
        <v>3</v>
      </c>
      <c r="H506" s="232">
        <v>0</v>
      </c>
      <c r="I506" s="230">
        <v>5</v>
      </c>
      <c r="J506" s="230">
        <v>1</v>
      </c>
      <c r="K506" s="232">
        <v>0</v>
      </c>
      <c r="L506" s="230">
        <v>1</v>
      </c>
      <c r="M506" s="203"/>
    </row>
    <row r="507" spans="1:13" s="184" customFormat="1" ht="15.6" customHeight="1">
      <c r="A507" s="449"/>
      <c r="B507" s="450"/>
      <c r="C507" s="255"/>
      <c r="D507" s="260" t="s">
        <v>94</v>
      </c>
      <c r="E507" s="230">
        <v>1</v>
      </c>
      <c r="F507" s="230">
        <v>1</v>
      </c>
      <c r="G507" s="232">
        <v>0</v>
      </c>
      <c r="H507" s="232">
        <v>0</v>
      </c>
      <c r="I507" s="230">
        <v>1</v>
      </c>
      <c r="J507" s="232">
        <v>0</v>
      </c>
      <c r="K507" s="232">
        <v>0</v>
      </c>
      <c r="L507" s="232">
        <v>0</v>
      </c>
      <c r="M507" s="203"/>
    </row>
    <row r="508" spans="1:13" s="184" customFormat="1" ht="15.6" customHeight="1">
      <c r="A508" s="447" t="s">
        <v>804</v>
      </c>
      <c r="B508" s="448"/>
      <c r="C508" s="255"/>
      <c r="D508" s="256"/>
      <c r="E508" s="230">
        <v>14</v>
      </c>
      <c r="F508" s="230">
        <v>2</v>
      </c>
      <c r="G508" s="230">
        <v>12</v>
      </c>
      <c r="H508" s="232">
        <v>0</v>
      </c>
      <c r="I508" s="230">
        <v>14</v>
      </c>
      <c r="J508" s="230">
        <v>7</v>
      </c>
      <c r="K508" s="230">
        <v>1</v>
      </c>
      <c r="L508" s="230">
        <v>6</v>
      </c>
      <c r="M508" s="203"/>
    </row>
    <row r="509" spans="1:13" s="184" customFormat="1" ht="15.6" customHeight="1">
      <c r="A509" s="449"/>
      <c r="B509" s="450"/>
      <c r="C509" s="259" t="s">
        <v>649</v>
      </c>
      <c r="D509" s="260" t="s">
        <v>87</v>
      </c>
      <c r="E509" s="230">
        <v>14</v>
      </c>
      <c r="F509" s="230">
        <v>2</v>
      </c>
      <c r="G509" s="230">
        <v>12</v>
      </c>
      <c r="H509" s="232">
        <v>0</v>
      </c>
      <c r="I509" s="230">
        <v>14</v>
      </c>
      <c r="J509" s="230">
        <v>6</v>
      </c>
      <c r="K509" s="232">
        <v>0</v>
      </c>
      <c r="L509" s="230">
        <v>6</v>
      </c>
      <c r="M509" s="203"/>
    </row>
    <row r="510" spans="1:13" s="184" customFormat="1" ht="15.6" customHeight="1">
      <c r="A510" s="449"/>
      <c r="B510" s="450"/>
      <c r="C510" s="255"/>
      <c r="D510" s="260" t="s">
        <v>94</v>
      </c>
      <c r="E510" s="232">
        <v>0</v>
      </c>
      <c r="F510" s="232">
        <v>0</v>
      </c>
      <c r="G510" s="232">
        <v>0</v>
      </c>
      <c r="H510" s="232">
        <v>0</v>
      </c>
      <c r="I510" s="232">
        <v>0</v>
      </c>
      <c r="J510" s="230">
        <v>1</v>
      </c>
      <c r="K510" s="230">
        <v>1</v>
      </c>
      <c r="L510" s="232">
        <v>0</v>
      </c>
      <c r="M510" s="203"/>
    </row>
    <row r="511" spans="1:13" s="184" customFormat="1" ht="15.6" customHeight="1">
      <c r="A511" s="447" t="s">
        <v>805</v>
      </c>
      <c r="B511" s="448"/>
      <c r="C511" s="255"/>
      <c r="D511" s="256"/>
      <c r="E511" s="230">
        <v>21</v>
      </c>
      <c r="F511" s="230">
        <v>6</v>
      </c>
      <c r="G511" s="230">
        <v>15</v>
      </c>
      <c r="H511" s="230">
        <v>5</v>
      </c>
      <c r="I511" s="230">
        <v>16</v>
      </c>
      <c r="J511" s="230">
        <v>7</v>
      </c>
      <c r="K511" s="230">
        <v>4</v>
      </c>
      <c r="L511" s="230">
        <v>3</v>
      </c>
      <c r="M511" s="203"/>
    </row>
    <row r="512" spans="1:13" s="184" customFormat="1" ht="15.6" customHeight="1">
      <c r="A512" s="449"/>
      <c r="B512" s="450"/>
      <c r="C512" s="259" t="s">
        <v>648</v>
      </c>
      <c r="D512" s="260" t="s">
        <v>87</v>
      </c>
      <c r="E512" s="230">
        <v>1</v>
      </c>
      <c r="F512" s="230">
        <v>1</v>
      </c>
      <c r="G512" s="232">
        <v>0</v>
      </c>
      <c r="H512" s="232">
        <v>0</v>
      </c>
      <c r="I512" s="230">
        <v>1</v>
      </c>
      <c r="J512" s="232">
        <v>0</v>
      </c>
      <c r="K512" s="232">
        <v>0</v>
      </c>
      <c r="L512" s="232">
        <v>0</v>
      </c>
      <c r="M512" s="203"/>
    </row>
    <row r="513" spans="1:13" s="184" customFormat="1" ht="15.6" customHeight="1">
      <c r="A513" s="449"/>
      <c r="B513" s="450"/>
      <c r="C513" s="259" t="s">
        <v>649</v>
      </c>
      <c r="D513" s="260" t="s">
        <v>87</v>
      </c>
      <c r="E513" s="230">
        <v>17</v>
      </c>
      <c r="F513" s="230">
        <v>3</v>
      </c>
      <c r="G513" s="230">
        <v>14</v>
      </c>
      <c r="H513" s="230">
        <v>4</v>
      </c>
      <c r="I513" s="230">
        <v>13</v>
      </c>
      <c r="J513" s="230">
        <v>6</v>
      </c>
      <c r="K513" s="230">
        <v>3</v>
      </c>
      <c r="L513" s="230">
        <v>3</v>
      </c>
      <c r="M513" s="203"/>
    </row>
    <row r="514" spans="1:13" s="184" customFormat="1" ht="15.6" customHeight="1">
      <c r="A514" s="449"/>
      <c r="B514" s="450"/>
      <c r="C514" s="255"/>
      <c r="D514" s="260" t="s">
        <v>94</v>
      </c>
      <c r="E514" s="230">
        <v>3</v>
      </c>
      <c r="F514" s="230">
        <v>2</v>
      </c>
      <c r="G514" s="230">
        <v>1</v>
      </c>
      <c r="H514" s="230">
        <v>1</v>
      </c>
      <c r="I514" s="230">
        <v>2</v>
      </c>
      <c r="J514" s="230">
        <v>1</v>
      </c>
      <c r="K514" s="230">
        <v>1</v>
      </c>
      <c r="L514" s="232">
        <v>0</v>
      </c>
      <c r="M514" s="203"/>
    </row>
    <row r="515" spans="1:13" s="184" customFormat="1" ht="15.6" customHeight="1">
      <c r="A515" s="447" t="s">
        <v>807</v>
      </c>
      <c r="B515" s="448"/>
      <c r="C515" s="255"/>
      <c r="D515" s="256"/>
      <c r="E515" s="230">
        <v>30</v>
      </c>
      <c r="F515" s="230">
        <v>16</v>
      </c>
      <c r="G515" s="230">
        <v>14</v>
      </c>
      <c r="H515" s="230">
        <v>1</v>
      </c>
      <c r="I515" s="230">
        <v>29</v>
      </c>
      <c r="J515" s="230">
        <v>7</v>
      </c>
      <c r="K515" s="230">
        <v>1</v>
      </c>
      <c r="L515" s="230">
        <v>6</v>
      </c>
      <c r="M515" s="203"/>
    </row>
    <row r="516" spans="1:13" s="184" customFormat="1" ht="15.6" customHeight="1">
      <c r="A516" s="449"/>
      <c r="B516" s="450"/>
      <c r="C516" s="259" t="s">
        <v>649</v>
      </c>
      <c r="D516" s="260" t="s">
        <v>87</v>
      </c>
      <c r="E516" s="230">
        <v>29</v>
      </c>
      <c r="F516" s="230">
        <v>15</v>
      </c>
      <c r="G516" s="230">
        <v>14</v>
      </c>
      <c r="H516" s="230">
        <v>1</v>
      </c>
      <c r="I516" s="230">
        <v>28</v>
      </c>
      <c r="J516" s="230">
        <v>6</v>
      </c>
      <c r="K516" s="230">
        <v>1</v>
      </c>
      <c r="L516" s="230">
        <v>5</v>
      </c>
      <c r="M516" s="203"/>
    </row>
    <row r="517" spans="1:13" s="184" customFormat="1" ht="15.6" customHeight="1">
      <c r="A517" s="449"/>
      <c r="B517" s="450"/>
      <c r="C517" s="255"/>
      <c r="D517" s="260" t="s">
        <v>94</v>
      </c>
      <c r="E517" s="230">
        <v>1</v>
      </c>
      <c r="F517" s="230">
        <v>1</v>
      </c>
      <c r="G517" s="232">
        <v>0</v>
      </c>
      <c r="H517" s="232">
        <v>0</v>
      </c>
      <c r="I517" s="230">
        <v>1</v>
      </c>
      <c r="J517" s="230">
        <v>1</v>
      </c>
      <c r="K517" s="232">
        <v>0</v>
      </c>
      <c r="L517" s="230">
        <v>1</v>
      </c>
      <c r="M517" s="203"/>
    </row>
    <row r="518" spans="1:13" s="184" customFormat="1" ht="15.6" customHeight="1">
      <c r="A518" s="447" t="s">
        <v>808</v>
      </c>
      <c r="B518" s="448"/>
      <c r="C518" s="255"/>
      <c r="D518" s="256"/>
      <c r="E518" s="230">
        <v>35</v>
      </c>
      <c r="F518" s="230">
        <v>12</v>
      </c>
      <c r="G518" s="230">
        <v>23</v>
      </c>
      <c r="H518" s="230">
        <v>3</v>
      </c>
      <c r="I518" s="230">
        <v>32</v>
      </c>
      <c r="J518" s="230">
        <v>6</v>
      </c>
      <c r="K518" s="230">
        <v>2</v>
      </c>
      <c r="L518" s="230">
        <v>4</v>
      </c>
      <c r="M518" s="203"/>
    </row>
    <row r="519" spans="1:13" s="184" customFormat="1" ht="15.6" customHeight="1">
      <c r="A519" s="449"/>
      <c r="B519" s="450"/>
      <c r="C519" s="259" t="s">
        <v>648</v>
      </c>
      <c r="D519" s="260" t="s">
        <v>87</v>
      </c>
      <c r="E519" s="230">
        <v>6</v>
      </c>
      <c r="F519" s="230">
        <v>1</v>
      </c>
      <c r="G519" s="230">
        <v>5</v>
      </c>
      <c r="H519" s="232">
        <v>0</v>
      </c>
      <c r="I519" s="230">
        <v>6</v>
      </c>
      <c r="J519" s="232">
        <v>0</v>
      </c>
      <c r="K519" s="232">
        <v>0</v>
      </c>
      <c r="L519" s="232">
        <v>0</v>
      </c>
      <c r="M519" s="203"/>
    </row>
    <row r="520" spans="1:13" s="184" customFormat="1" ht="15.6" customHeight="1">
      <c r="A520" s="449"/>
      <c r="B520" s="450"/>
      <c r="C520" s="259" t="s">
        <v>649</v>
      </c>
      <c r="D520" s="260" t="s">
        <v>87</v>
      </c>
      <c r="E520" s="230">
        <v>28</v>
      </c>
      <c r="F520" s="230">
        <v>11</v>
      </c>
      <c r="G520" s="230">
        <v>17</v>
      </c>
      <c r="H520" s="230">
        <v>3</v>
      </c>
      <c r="I520" s="230">
        <v>25</v>
      </c>
      <c r="J520" s="230">
        <v>6</v>
      </c>
      <c r="K520" s="230">
        <v>2</v>
      </c>
      <c r="L520" s="230">
        <v>4</v>
      </c>
      <c r="M520" s="203"/>
    </row>
    <row r="521" spans="1:13" s="184" customFormat="1" ht="15.6" customHeight="1">
      <c r="A521" s="449"/>
      <c r="B521" s="450"/>
      <c r="C521" s="255"/>
      <c r="D521" s="260" t="s">
        <v>94</v>
      </c>
      <c r="E521" s="230">
        <v>1</v>
      </c>
      <c r="F521" s="232">
        <v>0</v>
      </c>
      <c r="G521" s="230">
        <v>1</v>
      </c>
      <c r="H521" s="232">
        <v>0</v>
      </c>
      <c r="I521" s="230">
        <v>1</v>
      </c>
      <c r="J521" s="232">
        <v>0</v>
      </c>
      <c r="K521" s="232">
        <v>0</v>
      </c>
      <c r="L521" s="232">
        <v>0</v>
      </c>
      <c r="M521" s="203"/>
    </row>
    <row r="522" spans="1:13" s="184" customFormat="1" ht="15.6" customHeight="1">
      <c r="A522" s="447" t="s">
        <v>809</v>
      </c>
      <c r="B522" s="448"/>
      <c r="C522" s="255"/>
      <c r="D522" s="256"/>
      <c r="E522" s="230">
        <v>2</v>
      </c>
      <c r="F522" s="230">
        <v>1</v>
      </c>
      <c r="G522" s="230">
        <v>1</v>
      </c>
      <c r="H522" s="232">
        <v>0</v>
      </c>
      <c r="I522" s="230">
        <v>2</v>
      </c>
      <c r="J522" s="230">
        <v>3</v>
      </c>
      <c r="K522" s="230">
        <v>1</v>
      </c>
      <c r="L522" s="230">
        <v>2</v>
      </c>
      <c r="M522" s="203"/>
    </row>
    <row r="523" spans="1:13" s="184" customFormat="1" ht="15.6" customHeight="1">
      <c r="A523" s="449"/>
      <c r="B523" s="450"/>
      <c r="C523" s="259" t="s">
        <v>648</v>
      </c>
      <c r="D523" s="260" t="s">
        <v>87</v>
      </c>
      <c r="E523" s="230">
        <v>1</v>
      </c>
      <c r="F523" s="230">
        <v>1</v>
      </c>
      <c r="G523" s="232">
        <v>0</v>
      </c>
      <c r="H523" s="232">
        <v>0</v>
      </c>
      <c r="I523" s="230">
        <v>1</v>
      </c>
      <c r="J523" s="232">
        <v>0</v>
      </c>
      <c r="K523" s="232">
        <v>0</v>
      </c>
      <c r="L523" s="232">
        <v>0</v>
      </c>
      <c r="M523" s="203"/>
    </row>
    <row r="524" spans="1:13" s="184" customFormat="1" ht="15.6" customHeight="1">
      <c r="A524" s="449"/>
      <c r="B524" s="450"/>
      <c r="C524" s="259" t="s">
        <v>649</v>
      </c>
      <c r="D524" s="260" t="s">
        <v>87</v>
      </c>
      <c r="E524" s="230">
        <v>1</v>
      </c>
      <c r="F524" s="232">
        <v>0</v>
      </c>
      <c r="G524" s="230">
        <v>1</v>
      </c>
      <c r="H524" s="232">
        <v>0</v>
      </c>
      <c r="I524" s="230">
        <v>1</v>
      </c>
      <c r="J524" s="230">
        <v>3</v>
      </c>
      <c r="K524" s="230">
        <v>1</v>
      </c>
      <c r="L524" s="230">
        <v>2</v>
      </c>
      <c r="M524" s="203"/>
    </row>
    <row r="525" spans="1:13" s="184" customFormat="1" ht="15.6" customHeight="1">
      <c r="A525" s="447" t="s">
        <v>810</v>
      </c>
      <c r="B525" s="448"/>
      <c r="C525" s="255"/>
      <c r="D525" s="256"/>
      <c r="E525" s="230">
        <v>41</v>
      </c>
      <c r="F525" s="230">
        <v>24</v>
      </c>
      <c r="G525" s="230">
        <v>17</v>
      </c>
      <c r="H525" s="230">
        <v>16</v>
      </c>
      <c r="I525" s="230">
        <v>25</v>
      </c>
      <c r="J525" s="230">
        <v>13</v>
      </c>
      <c r="K525" s="230">
        <v>8</v>
      </c>
      <c r="L525" s="230">
        <v>5</v>
      </c>
      <c r="M525" s="203"/>
    </row>
    <row r="526" spans="1:13" s="184" customFormat="1" ht="15.6" customHeight="1">
      <c r="A526" s="449"/>
      <c r="B526" s="450"/>
      <c r="C526" s="259" t="s">
        <v>648</v>
      </c>
      <c r="D526" s="260" t="s">
        <v>87</v>
      </c>
      <c r="E526" s="230">
        <v>1</v>
      </c>
      <c r="F526" s="232">
        <v>0</v>
      </c>
      <c r="G526" s="230">
        <v>1</v>
      </c>
      <c r="H526" s="230">
        <v>1</v>
      </c>
      <c r="I526" s="232">
        <v>0</v>
      </c>
      <c r="J526" s="230">
        <v>1</v>
      </c>
      <c r="K526" s="232">
        <v>0</v>
      </c>
      <c r="L526" s="230">
        <v>1</v>
      </c>
      <c r="M526" s="203"/>
    </row>
    <row r="527" spans="1:13" s="184" customFormat="1" ht="15.6" customHeight="1">
      <c r="A527" s="449"/>
      <c r="B527" s="450"/>
      <c r="C527" s="259" t="s">
        <v>649</v>
      </c>
      <c r="D527" s="260" t="s">
        <v>87</v>
      </c>
      <c r="E527" s="230">
        <v>35</v>
      </c>
      <c r="F527" s="230">
        <v>21</v>
      </c>
      <c r="G527" s="230">
        <v>14</v>
      </c>
      <c r="H527" s="230">
        <v>11</v>
      </c>
      <c r="I527" s="230">
        <v>24</v>
      </c>
      <c r="J527" s="230">
        <v>12</v>
      </c>
      <c r="K527" s="230">
        <v>8</v>
      </c>
      <c r="L527" s="230">
        <v>4</v>
      </c>
      <c r="M527" s="203"/>
    </row>
    <row r="528" spans="1:13" s="184" customFormat="1" ht="15.6" customHeight="1">
      <c r="A528" s="449"/>
      <c r="B528" s="450"/>
      <c r="C528" s="259" t="s">
        <v>645</v>
      </c>
      <c r="D528" s="260" t="s">
        <v>87</v>
      </c>
      <c r="E528" s="230">
        <v>5</v>
      </c>
      <c r="F528" s="230">
        <v>3</v>
      </c>
      <c r="G528" s="230">
        <v>2</v>
      </c>
      <c r="H528" s="230">
        <v>4</v>
      </c>
      <c r="I528" s="230">
        <v>1</v>
      </c>
      <c r="J528" s="232">
        <v>0</v>
      </c>
      <c r="K528" s="232">
        <v>0</v>
      </c>
      <c r="L528" s="232">
        <v>0</v>
      </c>
      <c r="M528" s="203"/>
    </row>
    <row r="529" spans="1:13" s="184" customFormat="1" ht="15.6" customHeight="1">
      <c r="A529" s="447" t="s">
        <v>811</v>
      </c>
      <c r="B529" s="448"/>
      <c r="C529" s="255"/>
      <c r="D529" s="256"/>
      <c r="E529" s="230">
        <v>2</v>
      </c>
      <c r="F529" s="232">
        <v>0</v>
      </c>
      <c r="G529" s="230">
        <v>2</v>
      </c>
      <c r="H529" s="232">
        <v>0</v>
      </c>
      <c r="I529" s="230">
        <v>2</v>
      </c>
      <c r="J529" s="232">
        <v>0</v>
      </c>
      <c r="K529" s="232">
        <v>0</v>
      </c>
      <c r="L529" s="232">
        <v>0</v>
      </c>
      <c r="M529" s="203"/>
    </row>
    <row r="530" spans="1:13" s="184" customFormat="1" ht="15.6" customHeight="1">
      <c r="A530" s="449"/>
      <c r="B530" s="450"/>
      <c r="C530" s="259" t="s">
        <v>649</v>
      </c>
      <c r="D530" s="260" t="s">
        <v>87</v>
      </c>
      <c r="E530" s="230">
        <v>2</v>
      </c>
      <c r="F530" s="232">
        <v>0</v>
      </c>
      <c r="G530" s="230">
        <v>2</v>
      </c>
      <c r="H530" s="232">
        <v>0</v>
      </c>
      <c r="I530" s="230">
        <v>2</v>
      </c>
      <c r="J530" s="232">
        <v>0</v>
      </c>
      <c r="K530" s="232">
        <v>0</v>
      </c>
      <c r="L530" s="232">
        <v>0</v>
      </c>
      <c r="M530" s="203"/>
    </row>
    <row r="531" spans="1:13" s="184" customFormat="1" ht="15.6" customHeight="1">
      <c r="A531" s="447" t="s">
        <v>812</v>
      </c>
      <c r="B531" s="448"/>
      <c r="C531" s="255"/>
      <c r="D531" s="256"/>
      <c r="E531" s="232">
        <v>0</v>
      </c>
      <c r="F531" s="232">
        <v>0</v>
      </c>
      <c r="G531" s="232">
        <v>0</v>
      </c>
      <c r="H531" s="232">
        <v>0</v>
      </c>
      <c r="I531" s="232">
        <v>0</v>
      </c>
      <c r="J531" s="230">
        <v>1</v>
      </c>
      <c r="K531" s="232">
        <v>0</v>
      </c>
      <c r="L531" s="230">
        <v>1</v>
      </c>
      <c r="M531" s="203"/>
    </row>
    <row r="532" spans="1:13" s="184" customFormat="1" ht="15.6" customHeight="1">
      <c r="A532" s="449"/>
      <c r="B532" s="450"/>
      <c r="C532" s="259" t="s">
        <v>649</v>
      </c>
      <c r="D532" s="260" t="s">
        <v>87</v>
      </c>
      <c r="E532" s="232">
        <v>0</v>
      </c>
      <c r="F532" s="232">
        <v>0</v>
      </c>
      <c r="G532" s="232">
        <v>0</v>
      </c>
      <c r="H532" s="232">
        <v>0</v>
      </c>
      <c r="I532" s="232">
        <v>0</v>
      </c>
      <c r="J532" s="230">
        <v>1</v>
      </c>
      <c r="K532" s="232">
        <v>0</v>
      </c>
      <c r="L532" s="230">
        <v>1</v>
      </c>
      <c r="M532" s="203"/>
    </row>
    <row r="533" spans="1:13" s="184" customFormat="1" ht="15.6" customHeight="1">
      <c r="A533" s="447" t="s">
        <v>813</v>
      </c>
      <c r="B533" s="448"/>
      <c r="C533" s="255"/>
      <c r="D533" s="256"/>
      <c r="E533" s="230">
        <v>8</v>
      </c>
      <c r="F533" s="230">
        <v>4</v>
      </c>
      <c r="G533" s="230">
        <v>4</v>
      </c>
      <c r="H533" s="230">
        <v>3</v>
      </c>
      <c r="I533" s="230">
        <v>5</v>
      </c>
      <c r="J533" s="230">
        <v>1</v>
      </c>
      <c r="K533" s="232">
        <v>0</v>
      </c>
      <c r="L533" s="230">
        <v>1</v>
      </c>
      <c r="M533" s="203"/>
    </row>
    <row r="534" spans="1:13" s="184" customFormat="1" ht="15.6" customHeight="1">
      <c r="A534" s="449"/>
      <c r="B534" s="450"/>
      <c r="C534" s="259" t="s">
        <v>648</v>
      </c>
      <c r="D534" s="260" t="s">
        <v>87</v>
      </c>
      <c r="E534" s="230">
        <v>1</v>
      </c>
      <c r="F534" s="230">
        <v>1</v>
      </c>
      <c r="G534" s="232">
        <v>0</v>
      </c>
      <c r="H534" s="230">
        <v>1</v>
      </c>
      <c r="I534" s="232">
        <v>0</v>
      </c>
      <c r="J534" s="232">
        <v>0</v>
      </c>
      <c r="K534" s="232">
        <v>0</v>
      </c>
      <c r="L534" s="232">
        <v>0</v>
      </c>
      <c r="M534" s="203"/>
    </row>
    <row r="535" spans="1:13" s="184" customFormat="1" ht="15.6" customHeight="1">
      <c r="A535" s="449"/>
      <c r="B535" s="450"/>
      <c r="C535" s="259" t="s">
        <v>649</v>
      </c>
      <c r="D535" s="260" t="s">
        <v>87</v>
      </c>
      <c r="E535" s="230">
        <v>7</v>
      </c>
      <c r="F535" s="230">
        <v>3</v>
      </c>
      <c r="G535" s="230">
        <v>4</v>
      </c>
      <c r="H535" s="230">
        <v>2</v>
      </c>
      <c r="I535" s="230">
        <v>5</v>
      </c>
      <c r="J535" s="230">
        <v>1</v>
      </c>
      <c r="K535" s="232">
        <v>0</v>
      </c>
      <c r="L535" s="230">
        <v>1</v>
      </c>
      <c r="M535" s="203"/>
    </row>
    <row r="536" spans="1:13" s="184" customFormat="1" ht="15.6" customHeight="1">
      <c r="A536" s="447" t="s">
        <v>814</v>
      </c>
      <c r="B536" s="448"/>
      <c r="C536" s="255"/>
      <c r="D536" s="256"/>
      <c r="E536" s="230">
        <v>10</v>
      </c>
      <c r="F536" s="230">
        <v>5</v>
      </c>
      <c r="G536" s="230">
        <v>5</v>
      </c>
      <c r="H536" s="230">
        <v>2</v>
      </c>
      <c r="I536" s="230">
        <v>8</v>
      </c>
      <c r="J536" s="230">
        <v>5</v>
      </c>
      <c r="K536" s="230">
        <v>2</v>
      </c>
      <c r="L536" s="230">
        <v>3</v>
      </c>
      <c r="M536" s="203"/>
    </row>
    <row r="537" spans="1:13" s="184" customFormat="1" ht="15.6" customHeight="1">
      <c r="A537" s="449"/>
      <c r="B537" s="450"/>
      <c r="C537" s="259" t="s">
        <v>648</v>
      </c>
      <c r="D537" s="260" t="s">
        <v>87</v>
      </c>
      <c r="E537" s="232">
        <v>0</v>
      </c>
      <c r="F537" s="232">
        <v>0</v>
      </c>
      <c r="G537" s="232">
        <v>0</v>
      </c>
      <c r="H537" s="232">
        <v>0</v>
      </c>
      <c r="I537" s="232">
        <v>0</v>
      </c>
      <c r="J537" s="230">
        <v>1</v>
      </c>
      <c r="K537" s="232">
        <v>0</v>
      </c>
      <c r="L537" s="230">
        <v>1</v>
      </c>
      <c r="M537" s="203"/>
    </row>
    <row r="538" spans="1:13" s="184" customFormat="1" ht="15.6" customHeight="1">
      <c r="A538" s="449"/>
      <c r="B538" s="450"/>
      <c r="C538" s="259" t="s">
        <v>649</v>
      </c>
      <c r="D538" s="260" t="s">
        <v>87</v>
      </c>
      <c r="E538" s="230">
        <v>10</v>
      </c>
      <c r="F538" s="230">
        <v>5</v>
      </c>
      <c r="G538" s="230">
        <v>5</v>
      </c>
      <c r="H538" s="230">
        <v>2</v>
      </c>
      <c r="I538" s="230">
        <v>8</v>
      </c>
      <c r="J538" s="230">
        <v>4</v>
      </c>
      <c r="K538" s="230">
        <v>2</v>
      </c>
      <c r="L538" s="230">
        <v>2</v>
      </c>
      <c r="M538" s="203"/>
    </row>
    <row r="539" spans="1:13" s="184" customFormat="1" ht="15.6" customHeight="1">
      <c r="A539" s="447" t="s">
        <v>816</v>
      </c>
      <c r="B539" s="448"/>
      <c r="C539" s="255"/>
      <c r="D539" s="256"/>
      <c r="E539" s="230">
        <v>52</v>
      </c>
      <c r="F539" s="230">
        <v>25</v>
      </c>
      <c r="G539" s="230">
        <v>27</v>
      </c>
      <c r="H539" s="230">
        <v>14</v>
      </c>
      <c r="I539" s="230">
        <v>38</v>
      </c>
      <c r="J539" s="230">
        <v>13</v>
      </c>
      <c r="K539" s="230">
        <v>6</v>
      </c>
      <c r="L539" s="230">
        <v>7</v>
      </c>
      <c r="M539" s="203"/>
    </row>
    <row r="540" spans="1:13" s="184" customFormat="1" ht="15.6" customHeight="1">
      <c r="A540" s="449"/>
      <c r="B540" s="450"/>
      <c r="C540" s="259" t="s">
        <v>647</v>
      </c>
      <c r="D540" s="260" t="s">
        <v>94</v>
      </c>
      <c r="E540" s="230">
        <v>1</v>
      </c>
      <c r="F540" s="230">
        <v>1</v>
      </c>
      <c r="G540" s="232">
        <v>0</v>
      </c>
      <c r="H540" s="230">
        <v>1</v>
      </c>
      <c r="I540" s="232">
        <v>0</v>
      </c>
      <c r="J540" s="232">
        <v>0</v>
      </c>
      <c r="K540" s="232">
        <v>0</v>
      </c>
      <c r="L540" s="232">
        <v>0</v>
      </c>
      <c r="M540" s="203"/>
    </row>
    <row r="541" spans="1:13" s="184" customFormat="1" ht="15.6" customHeight="1">
      <c r="A541" s="449"/>
      <c r="B541" s="450"/>
      <c r="C541" s="259" t="s">
        <v>648</v>
      </c>
      <c r="D541" s="260" t="s">
        <v>87</v>
      </c>
      <c r="E541" s="230">
        <v>13</v>
      </c>
      <c r="F541" s="230">
        <v>5</v>
      </c>
      <c r="G541" s="230">
        <v>8</v>
      </c>
      <c r="H541" s="230">
        <v>2</v>
      </c>
      <c r="I541" s="230">
        <v>11</v>
      </c>
      <c r="J541" s="230">
        <v>3</v>
      </c>
      <c r="K541" s="230">
        <v>1</v>
      </c>
      <c r="L541" s="230">
        <v>2</v>
      </c>
      <c r="M541" s="203"/>
    </row>
    <row r="542" spans="1:13" s="184" customFormat="1" ht="15.6" customHeight="1">
      <c r="A542" s="449"/>
      <c r="B542" s="450"/>
      <c r="C542" s="255"/>
      <c r="D542" s="260" t="s">
        <v>94</v>
      </c>
      <c r="E542" s="230">
        <v>2</v>
      </c>
      <c r="F542" s="230">
        <v>1</v>
      </c>
      <c r="G542" s="230">
        <v>1</v>
      </c>
      <c r="H542" s="230">
        <v>1</v>
      </c>
      <c r="I542" s="230">
        <v>1</v>
      </c>
      <c r="J542" s="230">
        <v>1</v>
      </c>
      <c r="K542" s="232">
        <v>0</v>
      </c>
      <c r="L542" s="230">
        <v>1</v>
      </c>
      <c r="M542" s="203"/>
    </row>
    <row r="543" spans="1:13" s="184" customFormat="1" ht="15.6" customHeight="1">
      <c r="A543" s="449"/>
      <c r="B543" s="450"/>
      <c r="C543" s="259" t="s">
        <v>649</v>
      </c>
      <c r="D543" s="260" t="s">
        <v>87</v>
      </c>
      <c r="E543" s="230">
        <v>29</v>
      </c>
      <c r="F543" s="230">
        <v>14</v>
      </c>
      <c r="G543" s="230">
        <v>15</v>
      </c>
      <c r="H543" s="230">
        <v>8</v>
      </c>
      <c r="I543" s="230">
        <v>21</v>
      </c>
      <c r="J543" s="230">
        <v>7</v>
      </c>
      <c r="K543" s="230">
        <v>3</v>
      </c>
      <c r="L543" s="230">
        <v>4</v>
      </c>
      <c r="M543" s="203"/>
    </row>
    <row r="544" spans="1:13" s="184" customFormat="1" ht="15.6" customHeight="1">
      <c r="A544" s="449"/>
      <c r="B544" s="450"/>
      <c r="C544" s="255"/>
      <c r="D544" s="260" t="s">
        <v>94</v>
      </c>
      <c r="E544" s="230">
        <v>7</v>
      </c>
      <c r="F544" s="230">
        <v>4</v>
      </c>
      <c r="G544" s="230">
        <v>3</v>
      </c>
      <c r="H544" s="230">
        <v>2</v>
      </c>
      <c r="I544" s="230">
        <v>5</v>
      </c>
      <c r="J544" s="230">
        <v>2</v>
      </c>
      <c r="K544" s="230">
        <v>2</v>
      </c>
      <c r="L544" s="232">
        <v>0</v>
      </c>
      <c r="M544" s="203"/>
    </row>
    <row r="545" spans="1:13" s="184" customFormat="1" ht="15.6" customHeight="1">
      <c r="A545" s="447" t="s">
        <v>817</v>
      </c>
      <c r="B545" s="448"/>
      <c r="C545" s="255"/>
      <c r="D545" s="256"/>
      <c r="E545" s="230">
        <v>2</v>
      </c>
      <c r="F545" s="232">
        <v>0</v>
      </c>
      <c r="G545" s="230">
        <v>2</v>
      </c>
      <c r="H545" s="230">
        <v>2</v>
      </c>
      <c r="I545" s="232">
        <v>0</v>
      </c>
      <c r="J545" s="232">
        <v>0</v>
      </c>
      <c r="K545" s="232">
        <v>0</v>
      </c>
      <c r="L545" s="232">
        <v>0</v>
      </c>
      <c r="M545" s="203"/>
    </row>
    <row r="546" spans="1:13" s="184" customFormat="1" ht="15.6" customHeight="1">
      <c r="A546" s="449"/>
      <c r="B546" s="450"/>
      <c r="C546" s="259" t="s">
        <v>649</v>
      </c>
      <c r="D546" s="260" t="s">
        <v>87</v>
      </c>
      <c r="E546" s="230">
        <v>2</v>
      </c>
      <c r="F546" s="232">
        <v>0</v>
      </c>
      <c r="G546" s="230">
        <v>2</v>
      </c>
      <c r="H546" s="230">
        <v>2</v>
      </c>
      <c r="I546" s="232">
        <v>0</v>
      </c>
      <c r="J546" s="232">
        <v>0</v>
      </c>
      <c r="K546" s="232">
        <v>0</v>
      </c>
      <c r="L546" s="232">
        <v>0</v>
      </c>
      <c r="M546" s="203"/>
    </row>
    <row r="547" spans="1:13" s="184" customFormat="1" ht="15.6" customHeight="1">
      <c r="A547" s="447" t="s">
        <v>819</v>
      </c>
      <c r="B547" s="448"/>
      <c r="C547" s="255"/>
      <c r="D547" s="256"/>
      <c r="E547" s="230">
        <v>8</v>
      </c>
      <c r="F547" s="230">
        <v>6</v>
      </c>
      <c r="G547" s="230">
        <v>2</v>
      </c>
      <c r="H547" s="230">
        <v>1</v>
      </c>
      <c r="I547" s="230">
        <v>7</v>
      </c>
      <c r="J547" s="230">
        <v>2</v>
      </c>
      <c r="K547" s="230">
        <v>1</v>
      </c>
      <c r="L547" s="230">
        <v>1</v>
      </c>
      <c r="M547" s="203"/>
    </row>
    <row r="548" spans="1:13" s="184" customFormat="1" ht="15.6" customHeight="1">
      <c r="A548" s="449"/>
      <c r="B548" s="450"/>
      <c r="C548" s="259" t="s">
        <v>649</v>
      </c>
      <c r="D548" s="260" t="s">
        <v>87</v>
      </c>
      <c r="E548" s="230">
        <v>6</v>
      </c>
      <c r="F548" s="230">
        <v>4</v>
      </c>
      <c r="G548" s="230">
        <v>2</v>
      </c>
      <c r="H548" s="230">
        <v>1</v>
      </c>
      <c r="I548" s="230">
        <v>5</v>
      </c>
      <c r="J548" s="230">
        <v>2</v>
      </c>
      <c r="K548" s="230">
        <v>1</v>
      </c>
      <c r="L548" s="230">
        <v>1</v>
      </c>
      <c r="M548" s="203"/>
    </row>
    <row r="549" spans="1:13" s="184" customFormat="1" ht="15.6" customHeight="1">
      <c r="A549" s="449"/>
      <c r="B549" s="450"/>
      <c r="C549" s="255"/>
      <c r="D549" s="260" t="s">
        <v>94</v>
      </c>
      <c r="E549" s="230">
        <v>2</v>
      </c>
      <c r="F549" s="230">
        <v>2</v>
      </c>
      <c r="G549" s="232">
        <v>0</v>
      </c>
      <c r="H549" s="232">
        <v>0</v>
      </c>
      <c r="I549" s="230">
        <v>2</v>
      </c>
      <c r="J549" s="232">
        <v>0</v>
      </c>
      <c r="K549" s="232">
        <v>0</v>
      </c>
      <c r="L549" s="232">
        <v>0</v>
      </c>
      <c r="M549" s="203"/>
    </row>
    <row r="550" spans="1:13" s="184" customFormat="1" ht="15.6" customHeight="1">
      <c r="A550" s="447" t="s">
        <v>820</v>
      </c>
      <c r="B550" s="448"/>
      <c r="C550" s="255"/>
      <c r="D550" s="256"/>
      <c r="E550" s="230">
        <v>2</v>
      </c>
      <c r="F550" s="230">
        <v>2</v>
      </c>
      <c r="G550" s="232">
        <v>0</v>
      </c>
      <c r="H550" s="232">
        <v>0</v>
      </c>
      <c r="I550" s="230">
        <v>2</v>
      </c>
      <c r="J550" s="232">
        <v>0</v>
      </c>
      <c r="K550" s="232">
        <v>0</v>
      </c>
      <c r="L550" s="232">
        <v>0</v>
      </c>
      <c r="M550" s="203"/>
    </row>
    <row r="551" spans="1:13" s="184" customFormat="1" ht="15.6" customHeight="1">
      <c r="A551" s="449"/>
      <c r="B551" s="450"/>
      <c r="C551" s="259" t="s">
        <v>649</v>
      </c>
      <c r="D551" s="260" t="s">
        <v>87</v>
      </c>
      <c r="E551" s="230">
        <v>2</v>
      </c>
      <c r="F551" s="230">
        <v>2</v>
      </c>
      <c r="G551" s="232">
        <v>0</v>
      </c>
      <c r="H551" s="232">
        <v>0</v>
      </c>
      <c r="I551" s="230">
        <v>2</v>
      </c>
      <c r="J551" s="232">
        <v>0</v>
      </c>
      <c r="K551" s="232">
        <v>0</v>
      </c>
      <c r="L551" s="232">
        <v>0</v>
      </c>
      <c r="M551" s="203"/>
    </row>
    <row r="552" spans="1:13" s="184" customFormat="1" ht="15.6" customHeight="1">
      <c r="A552" s="447" t="s">
        <v>821</v>
      </c>
      <c r="B552" s="448"/>
      <c r="C552" s="255"/>
      <c r="D552" s="256"/>
      <c r="E552" s="230">
        <v>11</v>
      </c>
      <c r="F552" s="230">
        <v>4</v>
      </c>
      <c r="G552" s="230">
        <v>7</v>
      </c>
      <c r="H552" s="230">
        <v>2</v>
      </c>
      <c r="I552" s="230">
        <v>9</v>
      </c>
      <c r="J552" s="230">
        <v>1</v>
      </c>
      <c r="K552" s="230">
        <v>1</v>
      </c>
      <c r="L552" s="232">
        <v>0</v>
      </c>
      <c r="M552" s="203"/>
    </row>
    <row r="553" spans="1:13" s="184" customFormat="1" ht="15.6" customHeight="1">
      <c r="A553" s="449"/>
      <c r="B553" s="450"/>
      <c r="C553" s="259" t="s">
        <v>649</v>
      </c>
      <c r="D553" s="260" t="s">
        <v>87</v>
      </c>
      <c r="E553" s="230">
        <v>8</v>
      </c>
      <c r="F553" s="230">
        <v>4</v>
      </c>
      <c r="G553" s="230">
        <v>4</v>
      </c>
      <c r="H553" s="230">
        <v>1</v>
      </c>
      <c r="I553" s="230">
        <v>7</v>
      </c>
      <c r="J553" s="230">
        <v>1</v>
      </c>
      <c r="K553" s="230">
        <v>1</v>
      </c>
      <c r="L553" s="232">
        <v>0</v>
      </c>
      <c r="M553" s="203"/>
    </row>
    <row r="554" spans="1:13" s="184" customFormat="1" ht="15.6" customHeight="1">
      <c r="A554" s="449"/>
      <c r="B554" s="450"/>
      <c r="C554" s="255"/>
      <c r="D554" s="260" t="s">
        <v>94</v>
      </c>
      <c r="E554" s="230">
        <v>3</v>
      </c>
      <c r="F554" s="232">
        <v>0</v>
      </c>
      <c r="G554" s="230">
        <v>3</v>
      </c>
      <c r="H554" s="230">
        <v>1</v>
      </c>
      <c r="I554" s="230">
        <v>2</v>
      </c>
      <c r="J554" s="232">
        <v>0</v>
      </c>
      <c r="K554" s="232">
        <v>0</v>
      </c>
      <c r="L554" s="232">
        <v>0</v>
      </c>
      <c r="M554" s="203"/>
    </row>
    <row r="555" spans="1:13" s="184" customFormat="1" ht="15.6" customHeight="1">
      <c r="A555" s="447" t="s">
        <v>822</v>
      </c>
      <c r="B555" s="448"/>
      <c r="C555" s="255"/>
      <c r="D555" s="256"/>
      <c r="E555" s="230">
        <v>4</v>
      </c>
      <c r="F555" s="230">
        <v>2</v>
      </c>
      <c r="G555" s="230">
        <v>2</v>
      </c>
      <c r="H555" s="230">
        <v>1</v>
      </c>
      <c r="I555" s="230">
        <v>3</v>
      </c>
      <c r="J555" s="230">
        <v>1</v>
      </c>
      <c r="K555" s="232">
        <v>0</v>
      </c>
      <c r="L555" s="230">
        <v>1</v>
      </c>
      <c r="M555" s="203"/>
    </row>
    <row r="556" spans="1:13" s="184" customFormat="1" ht="15.6" customHeight="1">
      <c r="A556" s="449"/>
      <c r="B556" s="450"/>
      <c r="C556" s="259" t="s">
        <v>647</v>
      </c>
      <c r="D556" s="260" t="s">
        <v>87</v>
      </c>
      <c r="E556" s="230">
        <v>1</v>
      </c>
      <c r="F556" s="230">
        <v>1</v>
      </c>
      <c r="G556" s="232">
        <v>0</v>
      </c>
      <c r="H556" s="232">
        <v>0</v>
      </c>
      <c r="I556" s="230">
        <v>1</v>
      </c>
      <c r="J556" s="232">
        <v>0</v>
      </c>
      <c r="K556" s="232">
        <v>0</v>
      </c>
      <c r="L556" s="232">
        <v>0</v>
      </c>
      <c r="M556" s="203"/>
    </row>
    <row r="557" spans="1:13" s="184" customFormat="1" ht="15.6" customHeight="1">
      <c r="A557" s="449"/>
      <c r="B557" s="450"/>
      <c r="C557" s="259" t="s">
        <v>648</v>
      </c>
      <c r="D557" s="260" t="s">
        <v>87</v>
      </c>
      <c r="E557" s="230">
        <v>3</v>
      </c>
      <c r="F557" s="230">
        <v>1</v>
      </c>
      <c r="G557" s="230">
        <v>2</v>
      </c>
      <c r="H557" s="230">
        <v>1</v>
      </c>
      <c r="I557" s="230">
        <v>2</v>
      </c>
      <c r="J557" s="230">
        <v>1</v>
      </c>
      <c r="K557" s="232">
        <v>0</v>
      </c>
      <c r="L557" s="230">
        <v>1</v>
      </c>
      <c r="M557" s="203"/>
    </row>
    <row r="558" spans="1:13" s="184" customFormat="1" ht="15.6" customHeight="1">
      <c r="A558" s="447" t="s">
        <v>824</v>
      </c>
      <c r="B558" s="448"/>
      <c r="C558" s="255"/>
      <c r="D558" s="256"/>
      <c r="E558" s="230">
        <v>1</v>
      </c>
      <c r="F558" s="232">
        <v>0</v>
      </c>
      <c r="G558" s="230">
        <v>1</v>
      </c>
      <c r="H558" s="230">
        <v>1</v>
      </c>
      <c r="I558" s="232">
        <v>0</v>
      </c>
      <c r="J558" s="232">
        <v>0</v>
      </c>
      <c r="K558" s="232">
        <v>0</v>
      </c>
      <c r="L558" s="232">
        <v>0</v>
      </c>
      <c r="M558" s="203"/>
    </row>
    <row r="559" spans="1:13" s="184" customFormat="1" ht="15.6" customHeight="1">
      <c r="A559" s="449"/>
      <c r="B559" s="450"/>
      <c r="C559" s="259" t="s">
        <v>645</v>
      </c>
      <c r="D559" s="260" t="s">
        <v>87</v>
      </c>
      <c r="E559" s="230">
        <v>1</v>
      </c>
      <c r="F559" s="232">
        <v>0</v>
      </c>
      <c r="G559" s="230">
        <v>1</v>
      </c>
      <c r="H559" s="230">
        <v>1</v>
      </c>
      <c r="I559" s="232">
        <v>0</v>
      </c>
      <c r="J559" s="232">
        <v>0</v>
      </c>
      <c r="K559" s="232">
        <v>0</v>
      </c>
      <c r="L559" s="232">
        <v>0</v>
      </c>
      <c r="M559" s="203"/>
    </row>
    <row r="560" spans="1:13" s="184" customFormat="1" ht="15.6" customHeight="1">
      <c r="A560" s="258"/>
      <c r="B560" s="257"/>
      <c r="C560" s="255"/>
      <c r="D560" s="256"/>
      <c r="E560" s="203"/>
      <c r="F560" s="203"/>
      <c r="G560" s="203"/>
      <c r="H560" s="203"/>
      <c r="I560" s="203"/>
      <c r="J560" s="203"/>
      <c r="K560" s="203"/>
      <c r="L560" s="203"/>
      <c r="M560" s="203"/>
    </row>
    <row r="561" spans="1:13" s="184" customFormat="1" ht="15.6" customHeight="1">
      <c r="A561" s="227" t="s">
        <v>825</v>
      </c>
      <c r="B561" s="257"/>
      <c r="C561" s="255"/>
      <c r="D561" s="256"/>
      <c r="E561" s="230">
        <v>1</v>
      </c>
      <c r="F561" s="232">
        <v>0</v>
      </c>
      <c r="G561" s="230">
        <v>1</v>
      </c>
      <c r="H561" s="232">
        <v>0</v>
      </c>
      <c r="I561" s="230">
        <v>1</v>
      </c>
      <c r="J561" s="230">
        <v>1</v>
      </c>
      <c r="K561" s="230">
        <v>1</v>
      </c>
      <c r="L561" s="232">
        <v>0</v>
      </c>
      <c r="M561" s="203"/>
    </row>
    <row r="562" spans="1:13" s="184" customFormat="1" ht="15.6" customHeight="1">
      <c r="A562" s="454" t="s">
        <v>831</v>
      </c>
      <c r="B562" s="455"/>
      <c r="C562" s="235"/>
      <c r="D562" s="261" t="s">
        <v>87</v>
      </c>
      <c r="E562" s="237">
        <v>1</v>
      </c>
      <c r="F562" s="262">
        <v>0</v>
      </c>
      <c r="G562" s="237">
        <v>1</v>
      </c>
      <c r="H562" s="262">
        <v>0</v>
      </c>
      <c r="I562" s="237">
        <v>1</v>
      </c>
      <c r="J562" s="237">
        <v>1</v>
      </c>
      <c r="K562" s="237">
        <v>1</v>
      </c>
      <c r="L562" s="456">
        <v>0</v>
      </c>
      <c r="M562" s="435"/>
    </row>
    <row r="563" spans="1:13" s="184" customFormat="1" ht="15.6" customHeight="1">
      <c r="A563" s="457"/>
      <c r="B563" s="458"/>
      <c r="C563" s="263" t="s">
        <v>648</v>
      </c>
      <c r="D563" s="261" t="s">
        <v>87</v>
      </c>
      <c r="E563" s="237">
        <v>1</v>
      </c>
      <c r="F563" s="262">
        <v>0</v>
      </c>
      <c r="G563" s="237">
        <v>1</v>
      </c>
      <c r="H563" s="262">
        <v>0</v>
      </c>
      <c r="I563" s="237">
        <v>1</v>
      </c>
      <c r="J563" s="237">
        <v>1</v>
      </c>
      <c r="K563" s="237">
        <v>1</v>
      </c>
      <c r="L563" s="456">
        <v>0</v>
      </c>
      <c r="M563" s="435"/>
    </row>
    <row r="564" spans="1:13" s="184" customFormat="1" ht="15.6" customHeight="1">
      <c r="A564" s="452" t="s">
        <v>832</v>
      </c>
      <c r="B564" s="453"/>
      <c r="C564" s="453"/>
      <c r="D564" s="453"/>
      <c r="E564" s="453"/>
      <c r="F564" s="453"/>
      <c r="G564" s="453"/>
      <c r="H564" s="453"/>
      <c r="I564" s="453"/>
      <c r="J564" s="453"/>
      <c r="K564" s="453"/>
      <c r="L564" s="453"/>
      <c r="M564" s="453"/>
    </row>
    <row r="565" spans="1:13" s="184" customFormat="1" ht="15.6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</row>
    <row r="566" spans="1:13" s="184" customFormat="1" ht="15.6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</row>
    <row r="567" spans="1:13" s="184" customFormat="1" ht="15.6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</row>
    <row r="568" spans="1:13" s="184" customFormat="1" ht="15.6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</row>
    <row r="569" spans="1:13" s="184" customFormat="1" ht="15.6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</row>
    <row r="570" spans="1:13" s="184" customFormat="1" ht="15.6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</row>
    <row r="571" spans="1:13" s="184" customFormat="1" ht="15.6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</row>
    <row r="572" spans="1:13" s="184" customFormat="1" ht="15.6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</row>
    <row r="573" spans="1:13" s="184" customFormat="1" ht="15.6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</row>
    <row r="574" spans="1:13" s="184" customFormat="1" ht="15.6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</row>
    <row r="575" spans="1:13" s="184" customFormat="1" ht="15.6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</row>
    <row r="576" spans="1:13" s="184" customFormat="1" ht="15.6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</row>
    <row r="577" spans="1:13" s="184" customFormat="1" ht="15.6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</row>
    <row r="578" spans="1:13" s="184" customFormat="1" ht="15.6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</row>
    <row r="579" spans="1:13" s="184" customFormat="1" ht="15.6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</row>
    <row r="580" spans="1:13" s="184" customFormat="1" ht="15.6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</row>
    <row r="581" spans="1:13" s="184" customFormat="1" ht="15.6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</row>
    <row r="582" spans="1:13" s="184" customFormat="1" ht="15.6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</row>
    <row r="583" spans="1:13" s="184" customFormat="1" ht="15.6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</row>
    <row r="584" spans="1:13" s="184" customFormat="1" ht="15.6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</row>
    <row r="585" spans="1:13" s="184" customFormat="1" ht="15.6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</row>
    <row r="586" spans="1:13" s="184" customFormat="1" ht="15.6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</row>
    <row r="587" spans="1:13" s="184" customFormat="1" ht="15.6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</row>
    <row r="588" spans="1:13" s="184" customFormat="1" ht="15.6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</row>
    <row r="589" spans="1:13" s="184" customFormat="1" ht="15.6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</row>
    <row r="590" spans="1:13" s="184" customFormat="1" ht="15.6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</row>
    <row r="591" spans="1:13" s="184" customFormat="1" ht="15.6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</row>
    <row r="592" spans="1:13" s="184" customFormat="1" ht="15.6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</row>
    <row r="593" spans="1:13" s="184" customFormat="1" ht="15.6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</row>
    <row r="594" spans="1:13" s="184" customFormat="1" ht="15.6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</row>
    <row r="595" spans="1:13" s="184" customFormat="1" ht="15.6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</row>
    <row r="596" spans="1:13" s="184" customFormat="1" ht="15.6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</row>
    <row r="597" spans="1:13" s="184" customFormat="1" ht="15.6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</row>
    <row r="598" spans="1:13" s="184" customFormat="1" ht="15.6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</row>
    <row r="599" spans="1:13" s="184" customFormat="1" ht="15.6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</row>
    <row r="600" spans="1:13" s="184" customFormat="1" ht="15.6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</row>
    <row r="601" spans="1:13" s="184" customFormat="1" ht="15.6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</row>
    <row r="602" spans="1:13" s="184" customFormat="1" ht="15.6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</row>
    <row r="603" spans="1:13" s="184" customFormat="1" ht="15.6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</row>
    <row r="604" spans="1:13" s="184" customFormat="1" ht="15.6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</row>
    <row r="605" spans="1:13" s="184" customFormat="1" ht="15.6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</row>
    <row r="606" spans="1:13" s="184" customFormat="1" ht="15.6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</row>
    <row r="607" spans="1:13" s="184" customFormat="1" ht="15.6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</row>
    <row r="608" spans="1:13" s="184" customFormat="1" ht="15.6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</row>
    <row r="609" spans="1:13" s="184" customFormat="1" ht="15.6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</row>
    <row r="610" spans="1:13" s="184" customFormat="1" ht="15.6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</row>
    <row r="611" spans="1:13" s="184" customFormat="1" ht="15.6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</row>
    <row r="612" spans="1:13" s="184" customFormat="1" ht="15.6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</row>
    <row r="613" spans="1:13" s="184" customFormat="1" ht="15.6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</row>
    <row r="614" spans="1:13" s="184" customFormat="1" ht="15.6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</row>
    <row r="615" spans="1:13" s="184" customFormat="1" ht="15.6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</row>
    <row r="616" spans="1:13" s="184" customFormat="1" ht="15.6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</row>
    <row r="617" spans="1:13" s="184" customFormat="1" ht="15.6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</row>
    <row r="618" spans="1:13" s="184" customFormat="1" ht="15.6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</row>
    <row r="619" spans="1:13" s="184" customFormat="1" ht="15.6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</row>
    <row r="620" spans="1:13" s="184" customFormat="1" ht="15.6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</row>
    <row r="621" spans="1:13" s="184" customFormat="1" ht="15.6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</row>
    <row r="622" spans="1:13" s="184" customFormat="1" ht="15.6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</row>
    <row r="623" spans="1:13" s="184" customFormat="1" ht="15.6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</row>
    <row r="624" spans="1:13" s="184" customFormat="1" ht="15.6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</row>
    <row r="625" spans="1:13" s="184" customFormat="1" ht="15.6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</row>
    <row r="626" spans="1:13" s="184" customFormat="1" ht="15.6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</row>
    <row r="627" spans="1:13" s="184" customFormat="1" ht="15.6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</row>
    <row r="628" spans="1:13" s="184" customFormat="1" ht="15.6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</row>
    <row r="629" spans="1:13" s="184" customFormat="1" ht="15.6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</row>
    <row r="630" spans="1:13" s="184" customFormat="1" ht="15.6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</row>
    <row r="631" spans="1:13" s="184" customFormat="1" ht="15.6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</row>
    <row r="632" spans="1:13" s="184" customFormat="1" ht="15.6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</row>
    <row r="633" spans="1:13" s="184" customFormat="1" ht="15.6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</row>
    <row r="634" spans="1:13" s="184" customFormat="1" ht="15.6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</row>
    <row r="635" spans="1:13" s="184" customFormat="1" ht="15.6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</row>
    <row r="636" spans="1:13" s="184" customFormat="1" ht="15.6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</row>
    <row r="637" spans="1:13" s="184" customFormat="1" ht="15.6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</row>
    <row r="638" spans="1:13" s="184" customFormat="1" ht="15.6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</row>
    <row r="639" spans="1:13" s="184" customFormat="1" ht="15.6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</row>
    <row r="640" spans="1:13" s="184" customFormat="1" ht="15.6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</row>
    <row r="641" spans="1:13" s="184" customFormat="1" ht="15.6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</row>
    <row r="642" spans="1:13" s="184" customFormat="1" ht="15.6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</row>
    <row r="643" spans="1:13" s="184" customFormat="1" ht="15.6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</row>
    <row r="644" spans="1:13" s="184" customFormat="1" ht="15.6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</row>
    <row r="645" spans="1:13" s="184" customFormat="1" ht="15.6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</row>
    <row r="646" spans="1:13" s="184" customFormat="1" ht="15.6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</row>
    <row r="647" spans="1:13" s="184" customFormat="1" ht="15.6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</row>
    <row r="648" spans="1:13" s="184" customFormat="1" ht="15.6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</row>
    <row r="649" spans="1:13" s="184" customFormat="1" ht="15.6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</row>
    <row r="650" spans="1:13" s="184" customFormat="1" ht="15.6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</row>
    <row r="651" spans="1:13" s="184" customFormat="1" ht="15.6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</row>
    <row r="652" spans="1:13" s="184" customFormat="1" ht="15.6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</row>
    <row r="653" spans="1:13" s="184" customFormat="1" ht="15.6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</row>
    <row r="654" spans="1:13" s="184" customFormat="1" ht="15.6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</row>
    <row r="655" spans="1:13" s="184" customFormat="1" ht="15.6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</row>
    <row r="656" spans="1:13" s="184" customFormat="1" ht="15.6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</row>
    <row r="657" spans="1:13" s="184" customFormat="1" ht="15.6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</row>
    <row r="658" spans="1:13" s="184" customFormat="1" ht="15.6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</row>
    <row r="659" spans="1:13" s="184" customFormat="1" ht="15.6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</row>
    <row r="660" spans="1:13" s="184" customFormat="1" ht="15.6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</row>
    <row r="661" spans="1:13" s="184" customFormat="1" ht="15.6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</row>
    <row r="662" spans="1:13" s="184" customFormat="1" ht="15.6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</row>
    <row r="663" spans="1:13" s="184" customFormat="1" ht="15.6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</row>
    <row r="664" spans="1:13" s="184" customFormat="1" ht="15.6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</row>
    <row r="665" spans="1:13" s="184" customFormat="1" ht="15.6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</row>
    <row r="666" spans="1:13" s="184" customFormat="1" ht="15.6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</row>
    <row r="667" spans="1:13" s="184" customFormat="1" ht="15.6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</row>
    <row r="668" spans="1:13" s="184" customFormat="1" ht="15.6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</row>
    <row r="669" spans="1:13" s="184" customFormat="1" ht="15.6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</row>
    <row r="670" spans="1:13" s="184" customFormat="1" ht="15.6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</row>
    <row r="671" spans="1:13" s="184" customFormat="1" ht="15.6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</row>
    <row r="672" spans="1:13" s="184" customFormat="1" ht="15.6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</row>
    <row r="673" spans="1:13" s="184" customFormat="1" ht="15.6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</row>
    <row r="674" spans="1:13" s="184" customFormat="1" ht="15.6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</row>
    <row r="675" spans="1:13" s="184" customFormat="1" ht="15.6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</row>
    <row r="676" spans="1:13" s="184" customFormat="1" ht="15.6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</row>
    <row r="677" spans="1:13" s="184" customFormat="1" ht="15.6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</row>
    <row r="678" spans="1:13" s="184" customFormat="1" ht="15.6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</row>
    <row r="679" spans="1:13" s="184" customFormat="1" ht="15.6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</row>
    <row r="680" spans="1:13" s="184" customFormat="1" ht="15.6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</row>
    <row r="681" spans="1:13" s="184" customFormat="1" ht="15.6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</row>
    <row r="682" spans="1:13" s="184" customFormat="1" ht="15.6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</row>
    <row r="683" spans="1:13" s="184" customFormat="1" ht="15.6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</row>
    <row r="684" spans="1:13" s="184" customFormat="1" ht="15.6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</row>
    <row r="685" spans="1:13" s="184" customFormat="1" ht="15.6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</row>
    <row r="686" spans="1:13" s="184" customFormat="1" ht="15.6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</row>
    <row r="687" spans="1:13" s="184" customFormat="1" ht="15.6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</row>
    <row r="688" spans="1:13" s="184" customFormat="1" ht="15.6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</row>
    <row r="689" spans="1:13" s="184" customFormat="1" ht="15.6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</row>
    <row r="690" spans="1:13" s="184" customFormat="1" ht="15.6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</row>
    <row r="691" spans="1:13" s="184" customFormat="1" ht="15.6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</row>
    <row r="692" spans="1:13" s="184" customFormat="1" ht="15.6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</row>
    <row r="693" spans="1:13" s="184" customFormat="1" ht="15.6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</row>
    <row r="694" spans="1:13" s="184" customFormat="1" ht="15.6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</row>
    <row r="695" spans="1:13" s="184" customFormat="1" ht="15.6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</row>
    <row r="696" spans="1:13" s="184" customFormat="1" ht="15.6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</row>
    <row r="697" spans="1:13" s="184" customFormat="1" ht="15.6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</row>
    <row r="698" spans="1:13" s="184" customFormat="1" ht="15.6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</row>
    <row r="699" spans="1:13" s="184" customFormat="1" ht="15.6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</row>
    <row r="700" spans="1:13" s="184" customFormat="1" ht="15.6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</row>
    <row r="701" spans="1:13" s="184" customFormat="1" ht="15.6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</row>
    <row r="702" spans="1:13" s="184" customFormat="1" ht="15.6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</row>
    <row r="703" spans="1:13" s="184" customFormat="1" ht="15.6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</row>
    <row r="704" spans="1:13" s="184" customFormat="1" ht="15.6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</row>
    <row r="705" spans="1:13" s="184" customFormat="1" ht="15.6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</row>
    <row r="706" spans="1:13" s="184" customFormat="1" ht="15.6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</row>
    <row r="707" spans="1:13" s="184" customFormat="1" ht="15.6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</row>
    <row r="708" spans="1:13" s="184" customFormat="1" ht="15.6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</row>
    <row r="709" spans="1:13" s="184" customFormat="1" ht="15.6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</row>
    <row r="710" spans="1:13" s="184" customFormat="1" ht="15.6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</row>
    <row r="711" spans="1:13" s="184" customFormat="1" ht="15.6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</row>
    <row r="712" spans="1:13" s="184" customFormat="1" ht="15.6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</row>
    <row r="713" spans="1:13" s="184" customFormat="1" ht="15.6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</row>
    <row r="714" spans="1:13" s="184" customFormat="1" ht="15.6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</row>
    <row r="715" spans="1:13" s="184" customFormat="1" ht="15.6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</row>
    <row r="716" spans="1:13" s="184" customFormat="1" ht="15.6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</row>
    <row r="717" spans="1:13" s="184" customFormat="1" ht="15.6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</row>
    <row r="718" spans="1:13" s="184" customFormat="1" ht="15.6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</row>
    <row r="719" spans="1:13" s="184" customFormat="1" ht="15.6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</row>
    <row r="720" spans="1:13" s="184" customFormat="1" ht="15.6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</row>
    <row r="721" spans="1:13" s="184" customFormat="1" ht="15.6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</row>
    <row r="722" spans="1:13" s="184" customFormat="1" ht="15.6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</row>
    <row r="723" spans="1:13" s="184" customFormat="1" ht="15.6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</row>
    <row r="724" spans="1:13" s="184" customFormat="1" ht="15.6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</row>
    <row r="725" spans="1:13" s="184" customFormat="1" ht="15.6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</row>
    <row r="726" spans="1:13" s="184" customFormat="1" ht="15.6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</row>
    <row r="727" spans="1:13" s="184" customFormat="1" ht="15.6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</row>
    <row r="728" spans="1:13" s="184" customFormat="1" ht="15.6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</row>
    <row r="729" spans="1:13" s="184" customFormat="1" ht="15.6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</row>
    <row r="730" spans="1:13" s="184" customFormat="1" ht="15.6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</row>
    <row r="731" spans="1:13" s="184" customFormat="1" ht="15.6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</row>
    <row r="732" spans="1:13" s="184" customFormat="1" ht="15.6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</row>
    <row r="733" spans="1:13" s="184" customFormat="1" ht="15.6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</row>
    <row r="734" spans="1:13" s="184" customFormat="1" ht="15.6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</row>
    <row r="735" spans="1:13" s="184" customFormat="1" ht="15.6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</row>
    <row r="736" spans="1:13" s="184" customFormat="1" ht="15.6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</row>
    <row r="737" spans="1:13" s="184" customFormat="1" ht="15.6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</row>
    <row r="738" spans="1:13" s="184" customFormat="1" ht="15.6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</row>
    <row r="739" spans="1:13" s="184" customFormat="1" ht="15.6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</row>
    <row r="740" spans="1:13" s="184" customFormat="1" ht="15.6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</row>
    <row r="741" spans="1:13" s="184" customFormat="1" ht="15.6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</row>
    <row r="742" spans="1:13" s="184" customFormat="1" ht="15.6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</row>
    <row r="743" spans="1:13" s="184" customFormat="1" ht="15.6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</row>
    <row r="744" spans="1:13" s="184" customFormat="1" ht="15.6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</row>
    <row r="745" spans="1:13" s="184" customFormat="1" ht="15.6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</row>
    <row r="746" spans="1:13" s="184" customFormat="1" ht="15.6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</row>
    <row r="747" spans="1:13" s="184" customFormat="1" ht="15.6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</row>
    <row r="748" spans="1:13" s="184" customFormat="1" ht="15.6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</row>
    <row r="749" spans="1:13" s="184" customFormat="1" ht="15.6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</row>
    <row r="750" spans="1:13" s="184" customFormat="1" ht="15.6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</row>
    <row r="751" spans="1:13" s="184" customFormat="1" ht="15.6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</row>
    <row r="752" spans="1:13" s="184" customFormat="1" ht="15.6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</row>
    <row r="753" spans="1:13" s="184" customFormat="1" ht="15.6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</row>
    <row r="754" spans="1:13" s="184" customFormat="1" ht="15.6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</row>
    <row r="755" spans="1:13" s="184" customFormat="1" ht="15.6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</row>
    <row r="756" spans="1:13" s="184" customFormat="1" ht="15.6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</row>
    <row r="757" spans="1:13" s="184" customFormat="1" ht="15.6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</row>
    <row r="758" spans="1:13" s="184" customFormat="1" ht="15.6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</row>
    <row r="759" spans="1:13" s="184" customFormat="1" ht="15.6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</row>
    <row r="760" spans="1:13" s="184" customFormat="1" ht="15.6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</row>
    <row r="761" spans="1:13" s="184" customFormat="1" ht="15.6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</row>
    <row r="762" spans="1:13" s="184" customFormat="1" ht="15.6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</row>
    <row r="763" spans="1:13" s="184" customFormat="1" ht="15.6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</row>
    <row r="764" spans="1:13" s="184" customFormat="1" ht="15.6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</row>
    <row r="765" spans="1:13" s="184" customFormat="1" ht="15.6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</row>
    <row r="766" spans="1:13" s="184" customFormat="1" ht="15.6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</row>
    <row r="767" spans="1:13" s="184" customFormat="1" ht="15.6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</row>
    <row r="768" spans="1:13" s="184" customFormat="1" ht="15.6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</row>
    <row r="769" spans="1:13" s="184" customFormat="1" ht="15.6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</row>
    <row r="770" spans="1:13" s="184" customFormat="1" ht="15.6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</row>
    <row r="771" spans="1:13" s="184" customFormat="1" ht="15.6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</row>
    <row r="772" spans="1:13" s="184" customFormat="1" ht="15.6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</row>
    <row r="773" spans="1:13" s="184" customFormat="1" ht="15.6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</row>
    <row r="774" spans="1:13" s="184" customFormat="1" ht="15.6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</row>
    <row r="775" spans="1:13" s="184" customFormat="1" ht="15.6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</row>
    <row r="776" spans="1:13" s="184" customFormat="1" ht="15.6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</row>
    <row r="777" spans="1:13" s="184" customFormat="1" ht="15.6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</row>
    <row r="778" spans="1:13" s="184" customFormat="1" ht="15.6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</row>
    <row r="779" spans="1:13" s="184" customFormat="1" ht="15.6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</row>
    <row r="780" spans="1:13" s="184" customFormat="1" ht="15.6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</row>
    <row r="781" spans="1:13" s="184" customFormat="1" ht="15.6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</row>
    <row r="782" spans="1:13" s="184" customFormat="1" ht="15.6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</row>
    <row r="783" spans="1:13" s="184" customFormat="1" ht="15.6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</row>
    <row r="784" spans="1:13" s="184" customFormat="1" ht="15.6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</row>
    <row r="785" spans="1:13" s="184" customFormat="1" ht="15.6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</row>
    <row r="786" spans="1:13" s="184" customFormat="1" ht="15.6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</row>
    <row r="787" spans="1:13" s="184" customFormat="1" ht="15.6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</row>
    <row r="788" spans="1:13" s="184" customFormat="1" ht="15.6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</row>
    <row r="789" spans="1:13" s="184" customFormat="1" ht="15.6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</row>
    <row r="790" spans="1:13" s="184" customFormat="1" ht="15.6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</row>
    <row r="791" spans="1:13" s="184" customFormat="1" ht="15.6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</row>
    <row r="792" spans="1:13" s="184" customFormat="1" ht="15.6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</row>
    <row r="793" spans="1:13" s="184" customFormat="1" ht="15.6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</row>
    <row r="794" spans="1:13" s="184" customFormat="1" ht="15.6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</row>
    <row r="795" spans="1:13" s="184" customFormat="1" ht="15.6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</row>
    <row r="796" spans="1:13" s="184" customFormat="1" ht="15.6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</row>
    <row r="797" spans="1:13" s="184" customFormat="1" ht="15.6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</row>
    <row r="798" spans="1:13" s="184" customFormat="1" ht="15.6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</row>
    <row r="799" spans="1:13" s="184" customFormat="1" ht="15.6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</row>
    <row r="800" spans="1:13" s="184" customFormat="1" ht="15.6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</row>
    <row r="801" spans="1:13" s="184" customFormat="1" ht="15.6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</row>
    <row r="802" spans="1:13" s="184" customFormat="1" ht="15.6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</row>
    <row r="803" spans="1:13" s="184" customFormat="1" ht="15.6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</row>
    <row r="804" spans="1:13" s="184" customFormat="1" ht="15.6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</row>
    <row r="805" spans="1:13" s="184" customFormat="1" ht="15.6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</row>
    <row r="806" spans="1:13" s="184" customFormat="1" ht="15.6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</row>
    <row r="807" spans="1:13" s="184" customFormat="1" ht="15.6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</row>
    <row r="808" spans="1:13" s="184" customFormat="1" ht="15.6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</row>
    <row r="809" spans="1:13" s="184" customFormat="1" ht="15.6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</row>
    <row r="810" spans="1:13" s="184" customFormat="1" ht="15.6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</row>
    <row r="811" spans="1:13" s="184" customFormat="1" ht="15.6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</row>
    <row r="812" spans="1:13" s="184" customFormat="1" ht="15.6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</row>
    <row r="813" spans="1:13" s="184" customFormat="1" ht="15.6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</row>
    <row r="814" spans="1:13" s="184" customFormat="1" ht="15.6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</row>
    <row r="815" spans="1:13" s="184" customFormat="1" ht="15.6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</row>
    <row r="816" spans="1:13" s="184" customFormat="1" ht="15.6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</row>
    <row r="817" spans="1:13" s="184" customFormat="1" ht="15.6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</row>
    <row r="818" spans="1:13" s="184" customFormat="1" ht="15.6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</row>
    <row r="819" spans="1:13" s="184" customFormat="1" ht="15.6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</row>
    <row r="820" spans="1:13" s="184" customFormat="1" ht="15.6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</row>
    <row r="821" spans="1:13" s="184" customFormat="1" ht="15.6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</row>
    <row r="822" spans="1:13" s="184" customFormat="1" ht="15.6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</row>
    <row r="823" spans="1:13" s="184" customFormat="1" ht="15.6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</row>
    <row r="824" spans="1:13" s="184" customFormat="1" ht="15.6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</row>
    <row r="825" spans="1:13" s="184" customFormat="1" ht="15.6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</row>
    <row r="826" spans="1:13" s="184" customFormat="1" ht="15.6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</row>
    <row r="827" spans="1:13" s="184" customFormat="1" ht="15.6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</row>
    <row r="828" spans="1:13" s="184" customFormat="1" ht="15.6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</row>
    <row r="829" spans="1:13" s="184" customFormat="1" ht="15.6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</row>
    <row r="830" spans="1:13" s="184" customFormat="1" ht="15.6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</row>
    <row r="831" spans="1:13" s="184" customFormat="1" ht="15.6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</row>
    <row r="832" spans="1:13" s="184" customFormat="1" ht="15.6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</row>
    <row r="833" spans="1:13" s="184" customFormat="1" ht="15.6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</row>
    <row r="834" spans="1:13" s="184" customFormat="1" ht="15.6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</row>
    <row r="835" spans="1:13" s="184" customFormat="1" ht="15.6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</row>
    <row r="836" spans="1:13" s="184" customFormat="1" ht="15.6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</row>
    <row r="837" spans="1:13" s="184" customFormat="1" ht="15.6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</row>
    <row r="838" spans="1:13" s="184" customFormat="1" ht="15.6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</row>
    <row r="839" spans="1:13" s="184" customFormat="1" ht="15.6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</row>
    <row r="840" spans="1:13" s="184" customFormat="1" ht="15.6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</row>
    <row r="841" spans="1:13" s="184" customFormat="1" ht="15.6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</row>
    <row r="842" spans="1:13" s="184" customFormat="1" ht="15.6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</row>
    <row r="843" spans="1:13" s="184" customFormat="1" ht="15.6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</row>
    <row r="844" spans="1:13" s="184" customFormat="1" ht="15.6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</row>
    <row r="845" spans="1:13" s="184" customFormat="1" ht="15.6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</row>
    <row r="846" spans="1:13" s="184" customFormat="1" ht="15.6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</row>
    <row r="847" spans="1:13" s="184" customFormat="1" ht="15.6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</row>
    <row r="848" spans="1:13" s="184" customFormat="1" ht="15.6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</row>
    <row r="849" spans="1:13" s="184" customFormat="1" ht="15.6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</row>
    <row r="850" spans="1:13" s="184" customFormat="1" ht="15.6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</row>
    <row r="851" spans="1:13" s="184" customFormat="1" ht="15.6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</row>
    <row r="852" spans="1:13" s="184" customFormat="1" ht="15.6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</row>
    <row r="853" spans="1:13" s="184" customFormat="1" ht="15.6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</row>
    <row r="854" spans="1:13" s="184" customFormat="1" ht="15.6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</row>
    <row r="855" spans="1:13" s="184" customFormat="1" ht="15.6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</row>
    <row r="856" spans="1:13" s="184" customFormat="1" ht="15.6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</row>
    <row r="857" spans="1:13" s="184" customFormat="1" ht="15.6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</row>
    <row r="858" spans="1:13" s="184" customFormat="1" ht="15.6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</row>
    <row r="859" spans="1:13" s="184" customFormat="1" ht="15.6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</row>
    <row r="860" spans="1:13" s="184" customFormat="1" ht="15.6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</row>
    <row r="861" spans="1:13" s="184" customFormat="1" ht="15.6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</row>
    <row r="862" spans="1:13" s="184" customFormat="1" ht="15.6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</row>
    <row r="863" spans="1:13" s="184" customFormat="1" ht="15.6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</row>
    <row r="864" spans="1:13" s="184" customFormat="1" ht="15.6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</row>
    <row r="865" spans="1:13" s="184" customFormat="1" ht="15.6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</row>
    <row r="866" spans="1:13" s="184" customFormat="1" ht="15.6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</row>
    <row r="867" spans="1:13" s="184" customFormat="1" ht="15.6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</row>
    <row r="868" spans="1:13" s="184" customFormat="1" ht="15.6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</row>
    <row r="869" spans="1:13" s="184" customFormat="1" ht="15.6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</row>
    <row r="870" spans="1:13" s="184" customFormat="1" ht="15.6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</row>
    <row r="871" spans="1:13" s="184" customFormat="1" ht="15.6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</row>
    <row r="872" spans="1:13" s="184" customFormat="1" ht="15.6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</row>
    <row r="873" spans="1:13" s="184" customFormat="1" ht="15.6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</row>
    <row r="874" spans="1:13" s="184" customFormat="1" ht="15.6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</row>
    <row r="875" spans="1:13" s="184" customFormat="1" ht="15.6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</row>
    <row r="876" spans="1:13" s="184" customFormat="1" ht="15.6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</row>
    <row r="877" spans="1:13" s="184" customFormat="1" ht="15.6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</row>
    <row r="878" spans="1:13" s="184" customFormat="1" ht="15.6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</row>
    <row r="879" spans="1:13" s="184" customFormat="1" ht="15.6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</row>
    <row r="880" spans="1:13" s="184" customFormat="1" ht="15.6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</row>
    <row r="881" spans="1:13" s="184" customFormat="1" ht="15.6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</row>
    <row r="882" spans="1:13" s="184" customFormat="1" ht="15.6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</row>
    <row r="883" spans="1:13" s="184" customFormat="1" ht="15.6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</row>
    <row r="884" spans="1:13" s="184" customFormat="1" ht="15.6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</row>
    <row r="885" spans="1:13" s="184" customFormat="1" ht="15.6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</row>
    <row r="886" spans="1:13" s="184" customFormat="1" ht="15.6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</row>
    <row r="887" spans="1:13" s="184" customFormat="1" ht="15.6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</row>
    <row r="888" spans="1:13" s="184" customFormat="1" ht="15.6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</row>
    <row r="889" spans="1:13" s="184" customFormat="1" ht="15.6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</row>
    <row r="890" spans="1:13" s="184" customFormat="1" ht="15.6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</row>
    <row r="891" spans="1:13" s="184" customFormat="1" ht="15.6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</row>
    <row r="892" spans="1:13" s="184" customFormat="1" ht="15.6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</row>
    <row r="893" spans="1:13" s="184" customFormat="1" ht="15.6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</row>
    <row r="894" spans="1:13" s="184" customFormat="1" ht="15.6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</row>
    <row r="895" spans="1:13" s="184" customFormat="1" ht="15.6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</row>
    <row r="896" spans="1:13" s="184" customFormat="1" ht="15.6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</row>
    <row r="897" spans="1:13" s="184" customFormat="1" ht="15.6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</row>
    <row r="898" spans="1:13" s="184" customFormat="1" ht="15.6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</row>
    <row r="899" spans="1:13" s="184" customFormat="1" ht="15.6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</row>
    <row r="900" spans="1:13" s="184" customFormat="1" ht="15.6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</row>
    <row r="901" spans="1:13" s="184" customFormat="1" ht="15.6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</row>
    <row r="902" spans="1:13" s="184" customFormat="1" ht="15.6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</row>
    <row r="903" spans="1:13" s="184" customFormat="1" ht="15.6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</row>
    <row r="904" spans="1:13" s="184" customFormat="1" ht="15.6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</row>
    <row r="905" spans="1:13" s="184" customFormat="1" ht="15.6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</row>
    <row r="906" spans="1:13" s="184" customFormat="1" ht="15.6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</row>
    <row r="907" spans="1:13" s="184" customFormat="1" ht="15.6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</row>
    <row r="908" spans="1:13" s="184" customFormat="1" ht="15.6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</row>
    <row r="909" spans="1:13" s="184" customFormat="1" ht="15.6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</row>
    <row r="910" spans="1:13" s="184" customFormat="1" ht="15.6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</row>
    <row r="911" spans="1:13" s="184" customFormat="1" ht="15.6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</row>
    <row r="912" spans="1:13" s="184" customFormat="1" ht="15.6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</row>
    <row r="913" spans="1:13" s="184" customFormat="1" ht="15.6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</row>
    <row r="914" spans="1:13" s="184" customFormat="1" ht="15.6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</row>
    <row r="915" spans="1:13" s="184" customFormat="1" ht="15.6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</row>
    <row r="916" spans="1:13" s="184" customFormat="1" ht="15.6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</row>
    <row r="917" spans="1:13" s="184" customFormat="1" ht="15.6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</row>
    <row r="918" spans="1:13" s="184" customFormat="1" ht="15.6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</row>
    <row r="919" spans="1:13" s="184" customFormat="1" ht="15.6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</row>
    <row r="920" spans="1:13" s="184" customFormat="1" ht="15.6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</row>
    <row r="921" spans="1:13" s="184" customFormat="1" ht="15.6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</row>
    <row r="922" spans="1:13" s="184" customFormat="1" ht="15.6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</row>
    <row r="923" spans="1:13" s="184" customFormat="1" ht="15.6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</row>
    <row r="924" spans="1:13" s="184" customFormat="1" ht="15.6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</row>
    <row r="925" spans="1:13" s="184" customFormat="1" ht="15.6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</row>
    <row r="926" spans="1:13" s="184" customFormat="1" ht="15.6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</row>
    <row r="927" spans="1:13" s="184" customFormat="1" ht="15.6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</row>
    <row r="928" spans="1:13" s="184" customFormat="1" ht="15.6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</row>
    <row r="929" spans="1:13" s="184" customFormat="1" ht="15.6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</row>
    <row r="930" spans="1:13" s="184" customFormat="1" ht="15.6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</row>
    <row r="931" spans="1:13" s="184" customFormat="1" ht="15.6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</row>
    <row r="932" spans="1:13" s="184" customFormat="1" ht="15.6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</row>
    <row r="933" spans="1:13" s="184" customFormat="1" ht="15.6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</row>
    <row r="934" spans="1:13" s="184" customFormat="1" ht="15.6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</row>
    <row r="935" spans="1:13" s="184" customFormat="1" ht="15.6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</row>
    <row r="936" spans="1:13" s="184" customFormat="1" ht="15.6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</row>
    <row r="937" spans="1:13" s="184" customFormat="1" ht="15.6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</row>
    <row r="938" spans="1:13" s="184" customFormat="1" ht="15.6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</row>
    <row r="939" spans="1:13" s="184" customFormat="1" ht="15.6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</row>
    <row r="940" spans="1:13" s="184" customFormat="1" ht="15.6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</row>
    <row r="941" spans="1:13" s="184" customFormat="1" ht="15.6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</row>
    <row r="942" spans="1:13" s="184" customFormat="1" ht="15.6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</row>
    <row r="943" spans="1:13" s="184" customFormat="1" ht="15.6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</row>
    <row r="944" spans="1:13" s="184" customFormat="1" ht="15.6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</row>
    <row r="945" spans="1:13" s="184" customFormat="1" ht="15.6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</row>
    <row r="946" spans="1:13" s="184" customFormat="1" ht="15.6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</row>
    <row r="947" spans="1:13" s="184" customFormat="1" ht="15.6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</row>
    <row r="948" spans="1:13" s="184" customFormat="1" ht="15.6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</row>
    <row r="949" spans="1:13" s="184" customFormat="1" ht="15.6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</row>
    <row r="950" spans="1:13" s="184" customFormat="1" ht="15.6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</row>
    <row r="951" spans="1:13" s="184" customFormat="1" ht="15.6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</row>
    <row r="952" spans="1:13" s="184" customFormat="1" ht="15.6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</row>
    <row r="953" spans="1:13" s="184" customFormat="1" ht="15.6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</row>
    <row r="954" spans="1:13" s="184" customFormat="1" ht="15.6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</row>
    <row r="955" spans="1:13" s="184" customFormat="1" ht="15.6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</row>
    <row r="956" spans="1:13" s="184" customFormat="1" ht="15.6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</row>
    <row r="957" spans="1:13" s="184" customFormat="1" ht="15.6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</row>
    <row r="958" spans="1:13" s="184" customFormat="1" ht="15.6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</row>
    <row r="959" spans="1:13" s="184" customFormat="1" ht="15.6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</row>
    <row r="960" spans="1:13" s="184" customFormat="1" ht="15.6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</row>
    <row r="961" spans="1:13" s="184" customFormat="1" ht="15.6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</row>
    <row r="962" spans="1:13" s="184" customFormat="1" ht="15.6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</row>
    <row r="963" spans="1:13" s="184" customFormat="1" ht="15.6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</row>
    <row r="964" spans="1:13" s="184" customFormat="1" ht="15.6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</row>
    <row r="965" spans="1:13" s="184" customFormat="1" ht="15.6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</row>
    <row r="966" spans="1:13" s="184" customFormat="1" ht="15.6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</row>
    <row r="967" spans="1:13" s="184" customFormat="1" ht="15.6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</row>
    <row r="968" spans="1:13" s="184" customFormat="1" ht="15.6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</row>
    <row r="969" spans="1:13" s="184" customFormat="1" ht="15.6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</row>
    <row r="970" spans="1:13" s="184" customFormat="1" ht="15.6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</row>
    <row r="971" spans="1:13" s="184" customFormat="1" ht="15.6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</row>
    <row r="972" spans="1:13" s="184" customFormat="1" ht="15.6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</row>
    <row r="973" spans="1:13" s="184" customFormat="1" ht="15.6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</row>
    <row r="974" spans="1:13" s="184" customFormat="1" ht="15.6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</row>
    <row r="975" spans="1:13" s="184" customFormat="1" ht="15.6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</row>
    <row r="976" spans="1:13" s="184" customFormat="1" ht="15.6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</row>
    <row r="977" spans="1:13" s="184" customFormat="1" ht="15.6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</row>
    <row r="978" spans="1:13" s="184" customFormat="1" ht="15.6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</row>
    <row r="979" spans="1:13" s="184" customFormat="1" ht="15.6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</row>
    <row r="980" spans="1:13" s="184" customFormat="1" ht="15.6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</row>
    <row r="981" spans="1:13" s="184" customFormat="1" ht="15.6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</row>
    <row r="982" spans="1:13" s="184" customFormat="1" ht="15.6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</row>
    <row r="983" spans="1:13" s="184" customFormat="1" ht="15.6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</row>
    <row r="984" spans="1:13" s="184" customFormat="1" ht="15.6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</row>
    <row r="985" spans="1:13" s="184" customFormat="1" ht="15.6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</row>
    <row r="986" spans="1:13" s="184" customFormat="1" ht="15.6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</row>
    <row r="987" spans="1:13" s="184" customFormat="1" ht="15.6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</row>
    <row r="988" spans="1:13" s="184" customFormat="1" ht="15.6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</row>
    <row r="989" spans="1:13" s="184" customFormat="1" ht="15.6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</row>
    <row r="990" spans="1:13" s="184" customFormat="1" ht="15.6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</row>
    <row r="991" spans="1:13" s="184" customFormat="1" ht="15.6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</row>
    <row r="992" spans="1:13" s="184" customFormat="1" ht="15.6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</row>
    <row r="993" spans="1:13" s="184" customFormat="1" ht="15.6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</row>
    <row r="994" spans="1:13" s="184" customFormat="1" ht="15.6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</row>
    <row r="995" spans="1:13" s="184" customFormat="1" ht="15.6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</row>
    <row r="996" spans="1:13" s="184" customFormat="1" ht="15.6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</row>
    <row r="997" spans="1:13" s="184" customFormat="1" ht="15.6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</row>
    <row r="998" spans="1:13" s="184" customFormat="1" ht="15.6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</row>
    <row r="999" spans="1:13" s="184" customFormat="1" ht="15.6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</row>
    <row r="1000" spans="1:13" s="184" customFormat="1" ht="15.6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</row>
    <row r="1001" spans="1:13" s="184" customFormat="1" ht="15.6" customHeight="1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</row>
    <row r="1002" spans="1:13" s="184" customFormat="1" ht="15.6" customHeight="1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</row>
    <row r="1003" spans="1:13" s="184" customFormat="1" ht="15.6" customHeight="1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</row>
    <row r="1004" spans="1:13" s="184" customFormat="1" ht="15.6" customHeight="1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</row>
    <row r="1005" spans="1:13" s="184" customFormat="1" ht="15.6" customHeight="1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</row>
    <row r="1006" spans="1:13" s="184" customFormat="1" ht="15.6" customHeight="1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</row>
    <row r="1007" spans="1:13" s="184" customFormat="1" ht="15.6" customHeight="1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</row>
    <row r="1008" spans="1:13" s="184" customFormat="1" ht="15.6" customHeight="1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</row>
    <row r="1009" spans="1:13" s="184" customFormat="1" ht="15.6" customHeight="1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</row>
    <row r="1010" spans="1:13" s="184" customFormat="1" ht="15.6" customHeight="1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</row>
    <row r="1011" spans="1:13" s="184" customFormat="1" ht="15.6" customHeight="1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</row>
    <row r="1012" spans="1:13" s="184" customFormat="1" ht="15.6" customHeight="1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</row>
    <row r="1013" spans="1:13" s="184" customFormat="1" ht="15.6" customHeight="1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</row>
    <row r="1014" spans="1:13" s="184" customFormat="1" ht="15.6" customHeight="1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</row>
    <row r="1015" spans="1:13" s="184" customFormat="1" ht="15.6" customHeight="1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</row>
    <row r="1016" spans="1:13" s="184" customFormat="1" ht="15.6" customHeight="1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</row>
    <row r="1017" spans="1:13" s="184" customFormat="1" ht="15.6" customHeight="1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</row>
    <row r="1018" spans="1:13" s="184" customFormat="1" ht="15.6" customHeight="1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</row>
    <row r="1019" spans="1:13" s="184" customFormat="1" ht="15.6" customHeight="1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</row>
    <row r="1020" spans="1:13" s="184" customFormat="1" ht="15.6" customHeight="1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</row>
    <row r="1021" spans="1:13" s="184" customFormat="1" ht="15.6" customHeight="1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</row>
    <row r="1022" spans="1:13" s="184" customFormat="1" ht="15.6" customHeight="1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</row>
    <row r="1023" spans="1:13" s="184" customFormat="1" ht="15.6" customHeight="1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</row>
    <row r="1024" spans="1:13" s="184" customFormat="1" ht="15.6" customHeight="1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</row>
    <row r="1025" spans="1:13" s="184" customFormat="1" ht="15.6" customHeight="1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</row>
    <row r="1026" spans="1:13" s="184" customFormat="1" ht="15.6" customHeight="1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</row>
    <row r="1027" spans="1:13" s="184" customFormat="1" ht="15.6" customHeight="1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</row>
    <row r="1028" spans="1:13" s="184" customFormat="1" ht="15.6" customHeight="1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</row>
    <row r="1029" spans="1:13" s="184" customFormat="1" ht="15.6" customHeight="1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</row>
    <row r="1030" spans="1:13" s="184" customFormat="1" ht="15.6" customHeight="1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</row>
    <row r="1031" spans="1:13" s="184" customFormat="1" ht="15.6" customHeight="1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</row>
    <row r="1032" spans="1:13" s="184" customFormat="1" ht="15.6" customHeight="1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</row>
    <row r="1033" spans="1:13" s="184" customFormat="1" ht="15.6" customHeight="1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</row>
    <row r="1034" spans="1:13" s="184" customFormat="1" ht="15.6" customHeight="1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</row>
    <row r="1035" spans="1:13" s="184" customFormat="1" ht="15.6" customHeight="1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</row>
    <row r="1036" spans="1:13" s="184" customFormat="1" ht="15.6" customHeight="1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</row>
    <row r="1037" spans="1:13" s="184" customFormat="1" ht="15.6" customHeight="1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</row>
    <row r="1038" spans="1:13" s="184" customFormat="1" ht="15.6" customHeight="1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</row>
    <row r="1039" spans="1:13" s="184" customFormat="1" ht="15.6" customHeight="1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</row>
    <row r="1040" spans="1:13" s="184" customFormat="1" ht="15.6" customHeight="1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</row>
    <row r="1041" spans="1:13" s="184" customFormat="1" ht="15.6" customHeight="1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</row>
    <row r="1042" spans="1:13" s="184" customFormat="1" ht="15.6" customHeight="1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</row>
    <row r="1043" spans="1:13" s="184" customFormat="1" ht="15.6" customHeight="1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</row>
    <row r="1044" spans="1:13" s="184" customFormat="1" ht="15.6" customHeight="1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</row>
    <row r="1045" spans="1:13" s="184" customFormat="1" ht="15.6" customHeight="1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</row>
    <row r="1046" spans="1:13" s="184" customFormat="1" ht="15.6" customHeight="1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</row>
    <row r="1047" spans="1:13" s="184" customFormat="1" ht="15.6" customHeight="1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</row>
    <row r="1048" spans="1:13" s="184" customFormat="1" ht="15.6" customHeight="1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</row>
    <row r="1049" spans="1:13" s="184" customFormat="1" ht="15.6" customHeight="1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</row>
    <row r="1050" spans="1:13" s="184" customFormat="1" ht="15.6" customHeight="1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</row>
    <row r="1051" spans="1:13" s="184" customFormat="1" ht="15.6" customHeight="1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</row>
    <row r="1052" spans="1:13" s="184" customFormat="1" ht="15.6" customHeight="1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</row>
    <row r="1053" spans="1:13" s="184" customFormat="1" ht="15.6" customHeight="1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</row>
    <row r="1054" spans="1:13" s="184" customFormat="1" ht="15.6" customHeight="1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</row>
    <row r="1055" spans="1:13" s="184" customFormat="1" ht="15.6" customHeight="1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</row>
    <row r="1056" spans="1:13" s="184" customFormat="1" ht="15.6" customHeight="1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</row>
    <row r="1057" spans="1:13" s="184" customFormat="1" ht="15.6" customHeight="1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</row>
    <row r="1058" spans="1:13" s="184" customFormat="1" ht="15.6" customHeight="1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</row>
    <row r="1059" spans="1:13" s="184" customFormat="1" ht="15.6" customHeight="1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</row>
    <row r="1060" spans="1:13" s="184" customFormat="1" ht="15.6" customHeight="1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</row>
    <row r="1061" spans="1:13" s="184" customFormat="1" ht="15.6" customHeight="1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</row>
    <row r="1062" spans="1:13" s="184" customFormat="1" ht="15.6" customHeight="1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</row>
    <row r="1063" spans="1:13" s="184" customFormat="1" ht="15.6" customHeight="1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</row>
    <row r="1064" spans="1:13" s="184" customFormat="1" ht="15.6" customHeight="1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</row>
    <row r="1065" spans="1:13" s="184" customFormat="1" ht="15.6" customHeight="1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</row>
    <row r="1066" spans="1:13" s="184" customFormat="1" ht="15.6" customHeight="1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</row>
    <row r="1067" spans="1:13" s="184" customFormat="1" ht="15.6" customHeight="1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</row>
    <row r="1068" spans="1:13" s="184" customFormat="1" ht="15.6" customHeight="1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</row>
    <row r="1069" spans="1:13" s="184" customFormat="1" ht="15.6" customHeight="1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</row>
    <row r="1070" spans="1:13" s="184" customFormat="1" ht="15.6" customHeight="1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</row>
    <row r="1071" spans="1:13" s="184" customFormat="1" ht="15.6" customHeight="1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</row>
    <row r="1072" spans="1:13" s="184" customFormat="1" ht="15.6" customHeight="1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</row>
    <row r="1073" spans="1:13" s="184" customFormat="1" ht="15.6" customHeight="1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</row>
    <row r="1074" spans="1:13" s="184" customFormat="1" ht="15.6" customHeight="1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</row>
    <row r="1075" spans="1:13" s="184" customFormat="1" ht="15.6" customHeight="1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</row>
    <row r="1076" spans="1:13" s="184" customFormat="1" ht="15.6" customHeight="1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</row>
    <row r="1077" spans="1:13" s="184" customFormat="1" ht="15.6" customHeight="1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</row>
    <row r="1078" spans="1:13" s="184" customFormat="1" ht="15.6" customHeight="1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</row>
    <row r="1079" spans="1:13" s="184" customFormat="1" ht="15.6" customHeight="1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</row>
    <row r="1080" spans="1:13" s="184" customFormat="1" ht="15.6" customHeight="1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</row>
    <row r="1081" spans="1:13" s="184" customFormat="1" ht="15.6" customHeight="1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</row>
    <row r="1082" spans="1:13" s="184" customFormat="1" ht="15.6" customHeight="1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</row>
    <row r="1083" spans="1:13" s="184" customFormat="1" ht="15.6" customHeight="1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</row>
    <row r="1084" spans="1:13" s="184" customFormat="1" ht="15.6" customHeight="1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</row>
    <row r="1085" spans="1:13" s="184" customFormat="1" ht="15.6" customHeight="1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</row>
    <row r="1086" spans="1:13" s="184" customFormat="1" ht="15.6" customHeight="1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</row>
    <row r="1087" spans="1:13" s="184" customFormat="1" ht="15.6" customHeight="1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</row>
    <row r="1088" spans="1:13" s="184" customFormat="1" ht="15.6" customHeight="1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</row>
    <row r="1089" spans="1:13" s="184" customFormat="1" ht="15.6" customHeight="1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</row>
    <row r="1090" spans="1:13" s="184" customFormat="1" ht="15.6" customHeight="1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</row>
    <row r="1091" spans="1:13" s="184" customFormat="1" ht="15.6" customHeight="1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</row>
    <row r="1092" spans="1:13" s="184" customFormat="1" ht="15.6" customHeight="1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</row>
    <row r="1093" spans="1:13" s="184" customFormat="1" ht="15.6" customHeight="1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</row>
    <row r="1094" spans="1:13" s="184" customFormat="1" ht="15.6" customHeight="1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</row>
    <row r="1095" spans="1:13" s="184" customFormat="1" ht="15.6" customHeight="1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</row>
    <row r="1096" spans="1:13" s="184" customFormat="1" ht="15.6" customHeight="1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</row>
    <row r="1097" spans="1:13" s="184" customFormat="1" ht="15.6" customHeight="1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</row>
    <row r="1098" spans="1:13" s="184" customFormat="1" ht="15.6" customHeight="1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</row>
    <row r="1099" spans="1:13" s="184" customFormat="1" ht="15.6" customHeight="1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</row>
    <row r="1100" spans="1:13" s="184" customFormat="1" ht="15.6" customHeight="1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</row>
    <row r="1101" spans="1:13" s="184" customFormat="1" ht="15.6" customHeight="1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</row>
    <row r="1102" spans="1:13" s="184" customFormat="1" ht="15.6" customHeight="1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</row>
    <row r="1103" spans="1:13" s="184" customFormat="1" ht="15.6" customHeight="1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</row>
    <row r="1104" spans="1:13" s="184" customFormat="1" ht="15.6" customHeight="1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</row>
    <row r="1105" spans="1:13" s="184" customFormat="1" ht="15.6" customHeight="1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</row>
    <row r="1106" spans="1:13" s="184" customFormat="1" ht="15.6" customHeight="1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</row>
    <row r="1107" spans="1:13" s="184" customFormat="1" ht="15.6" customHeight="1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</row>
    <row r="1108" spans="1:13" s="184" customFormat="1" ht="15.6" customHeight="1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</row>
    <row r="1109" spans="1:13" s="184" customFormat="1" ht="15.6" customHeight="1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</row>
    <row r="1110" spans="1:13" s="184" customFormat="1" ht="15.6" customHeight="1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</row>
    <row r="1111" spans="1:13" s="184" customFormat="1" ht="15.6" customHeight="1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</row>
    <row r="1112" spans="1:13" s="184" customFormat="1" ht="15.6" customHeight="1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</row>
    <row r="1113" spans="1:13" s="184" customFormat="1" ht="15.6" customHeight="1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</row>
    <row r="1114" spans="1:13" s="184" customFormat="1" ht="15.6" customHeight="1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</row>
    <row r="1115" spans="1:13" s="184" customFormat="1" ht="15.6" customHeight="1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</row>
    <row r="1116" spans="1:13" s="184" customFormat="1" ht="15.6" customHeight="1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</row>
    <row r="1117" spans="1:13" s="184" customFormat="1" ht="15.6" customHeight="1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</row>
    <row r="1118" spans="1:13" s="184" customFormat="1" ht="15.6" customHeight="1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</row>
    <row r="1119" spans="1:13" s="184" customFormat="1" ht="15.6" customHeight="1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</row>
    <row r="1120" spans="1:13" s="184" customFormat="1" ht="15.6" customHeight="1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</row>
    <row r="1121" spans="1:13" s="184" customFormat="1" ht="15.6" customHeight="1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</row>
    <row r="1122" spans="1:13" s="184" customFormat="1" ht="15.6" customHeight="1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</row>
    <row r="1123" spans="1:13" s="184" customFormat="1" ht="15.6" customHeight="1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</row>
    <row r="1124" spans="1:13" s="184" customFormat="1" ht="15.6" customHeight="1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</row>
    <row r="1125" spans="1:13" s="184" customFormat="1" ht="15.6" customHeight="1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</row>
    <row r="1126" spans="1:13" s="184" customFormat="1" ht="15.6" customHeight="1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</row>
    <row r="1127" spans="1:13" s="184" customFormat="1" ht="15.6" customHeight="1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</row>
    <row r="1128" spans="1:13" s="184" customFormat="1" ht="15.6" customHeight="1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</row>
    <row r="1129" spans="1:13" s="184" customFormat="1" ht="15.6" customHeight="1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</row>
    <row r="1130" spans="1:13" s="184" customFormat="1" ht="15.6" customHeight="1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</row>
    <row r="1131" spans="1:13" s="184" customFormat="1" ht="15.6" customHeight="1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</row>
    <row r="1132" spans="1:13" s="184" customFormat="1" ht="15.6" customHeight="1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</row>
    <row r="1133" spans="1:13" s="184" customFormat="1" ht="15.6" customHeight="1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</row>
    <row r="1134" spans="1:13" s="184" customFormat="1" ht="15.6" customHeight="1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</row>
    <row r="1135" spans="1:13" s="184" customFormat="1" ht="15.6" customHeight="1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</row>
    <row r="1136" spans="1:13" s="184" customFormat="1" ht="15.6" customHeight="1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</row>
    <row r="1137" spans="1:13" s="184" customFormat="1" ht="15.6" customHeight="1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</row>
    <row r="1138" spans="1:13" s="184" customFormat="1" ht="15.6" customHeight="1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</row>
    <row r="1139" spans="1:13" s="184" customFormat="1" ht="15.6" customHeight="1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</row>
    <row r="1140" spans="1:13" s="184" customFormat="1" ht="15.6" customHeight="1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</row>
    <row r="1141" spans="1:13" s="184" customFormat="1" ht="15.6" customHeight="1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</row>
    <row r="1142" spans="1:13" s="184" customFormat="1" ht="15.6" customHeight="1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</row>
    <row r="1143" spans="1:13" s="184" customFormat="1" ht="15.6" customHeight="1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</row>
    <row r="1144" spans="1:13" s="184" customFormat="1" ht="15.6" customHeight="1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</row>
    <row r="1145" spans="1:13" s="184" customFormat="1" ht="15.6" customHeight="1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</row>
    <row r="1146" spans="1:13" s="184" customFormat="1" ht="15.6" customHeight="1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</row>
    <row r="1147" spans="1:13" s="184" customFormat="1" ht="15.6" customHeight="1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</row>
    <row r="1148" spans="1:13" s="184" customFormat="1" ht="15.6" customHeight="1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</row>
    <row r="1149" spans="1:13" s="184" customFormat="1" ht="15.6" customHeight="1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</row>
    <row r="1150" spans="1:13" s="184" customFormat="1" ht="15.6" customHeight="1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</row>
    <row r="1151" spans="1:13" s="184" customFormat="1" ht="15.6" customHeight="1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</row>
    <row r="1152" spans="1:13" s="184" customFormat="1" ht="15.6" customHeight="1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</row>
    <row r="1153" spans="1:13" s="184" customFormat="1" ht="15.6" customHeight="1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</row>
    <row r="1154" spans="1:13" s="184" customFormat="1" ht="15.6" customHeight="1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</row>
    <row r="1155" spans="1:13" s="184" customFormat="1" ht="15.6" customHeight="1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</row>
    <row r="1156" spans="1:13" s="184" customFormat="1" ht="15.6" customHeight="1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</row>
    <row r="1157" spans="1:13" s="184" customFormat="1" ht="15.6" customHeight="1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</row>
    <row r="1158" spans="1:13" s="184" customFormat="1" ht="15.6" customHeight="1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</row>
    <row r="1159" spans="1:13" s="184" customFormat="1" ht="4.5" customHeight="1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</row>
    <row r="1160" spans="1:13" s="184" customFormat="1" ht="14.1" customHeight="1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</row>
    <row r="1161" spans="1:13" ht="12.95" customHeight="1"/>
    <row r="1162" spans="1:13" ht="12.95" customHeight="1"/>
    <row r="1163" spans="1:13" ht="12.95" customHeight="1"/>
    <row r="1164" spans="1:13" ht="12.95" customHeight="1"/>
    <row r="1165" spans="1:13" ht="12.95" customHeight="1"/>
    <row r="1166" spans="1:13" ht="12.95" customHeight="1"/>
    <row r="1167" spans="1:13" ht="12.95" customHeight="1"/>
    <row r="1168" spans="1:13" ht="12.95" customHeight="1"/>
    <row r="1169" ht="12.95" customHeight="1"/>
    <row r="1170" ht="12.95" customHeight="1"/>
    <row r="1171" ht="12.95" customHeight="1"/>
    <row r="1172" ht="12.95" customHeight="1"/>
    <row r="1173" ht="12.95" customHeight="1"/>
    <row r="1174" ht="12.95" customHeight="1"/>
    <row r="1175" ht="12.95" customHeight="1"/>
    <row r="1176" ht="12.95" customHeight="1"/>
    <row r="1177" ht="12.95" customHeight="1"/>
    <row r="1178" ht="12.95" customHeight="1"/>
    <row r="1179" ht="12.95" customHeight="1"/>
    <row r="1180" ht="12.95" customHeight="1"/>
    <row r="1181" ht="12.95" customHeight="1"/>
    <row r="1182" ht="12.95" customHeight="1"/>
    <row r="1183" ht="12.95" customHeight="1"/>
    <row r="1184" ht="12.95" customHeight="1"/>
    <row r="1185" ht="12.95" customHeight="1"/>
    <row r="1186" ht="12.95" customHeight="1"/>
    <row r="1187" ht="12.95" customHeight="1"/>
    <row r="1188" ht="12.95" customHeight="1"/>
    <row r="1189" ht="12.95" customHeight="1"/>
    <row r="1190" ht="12.95" customHeight="1"/>
    <row r="1191" ht="12.95" customHeight="1"/>
    <row r="1192" ht="12.95" customHeight="1"/>
    <row r="1193" ht="12.95" customHeight="1"/>
    <row r="1194" ht="12.95" customHeight="1"/>
    <row r="1195" ht="12.95" customHeight="1"/>
    <row r="1196" ht="12.95" customHeight="1"/>
    <row r="1197" ht="12.95" customHeight="1"/>
    <row r="1198" ht="12.95" customHeight="1"/>
    <row r="1199" ht="12.95" customHeight="1"/>
    <row r="1200" ht="12.95" customHeight="1"/>
    <row r="1201" ht="12.95" customHeight="1"/>
    <row r="1202" ht="12.95" customHeight="1"/>
    <row r="1203" ht="12.95" customHeight="1"/>
    <row r="1204" ht="12.95" customHeight="1"/>
    <row r="1205" ht="12.95" customHeight="1"/>
    <row r="1206" ht="12.95" customHeight="1"/>
    <row r="1207" ht="12.95" customHeight="1"/>
    <row r="1208" ht="12.95" customHeight="1"/>
    <row r="1209" ht="12.95" customHeight="1"/>
    <row r="1210" ht="12.95" customHeight="1"/>
    <row r="1211" ht="12.95" customHeight="1"/>
    <row r="1212" ht="12.95" customHeight="1"/>
    <row r="1213" ht="12.95" customHeight="1"/>
    <row r="1214" ht="12.95" customHeight="1"/>
    <row r="1215" ht="12.95" customHeight="1"/>
    <row r="1216" ht="12.95" customHeight="1"/>
    <row r="1217" ht="12.95" customHeight="1"/>
    <row r="1218" ht="12.95" customHeight="1"/>
    <row r="1219" ht="12.95" customHeight="1"/>
    <row r="1220" ht="12.95" customHeight="1"/>
    <row r="1221" ht="12.95" customHeight="1"/>
    <row r="1222" ht="12.95" customHeight="1"/>
    <row r="1223" ht="12.95" customHeight="1"/>
    <row r="1224" ht="12.95" customHeight="1"/>
    <row r="1225" ht="12.95" customHeight="1"/>
    <row r="1226" ht="12.95" customHeight="1"/>
    <row r="1227" ht="12.95" customHeight="1"/>
    <row r="1228" ht="12.95" customHeight="1"/>
    <row r="1229" ht="12.95" customHeight="1"/>
    <row r="1230" ht="12.95" customHeight="1"/>
    <row r="1231" ht="12.95" customHeight="1"/>
    <row r="1232" ht="12.95" customHeight="1"/>
    <row r="1233" ht="12.95" customHeight="1"/>
    <row r="1234" ht="12.95" customHeight="1"/>
    <row r="1235" ht="12.95" customHeight="1"/>
    <row r="1236" ht="12.95" customHeight="1"/>
    <row r="1237" ht="12.95" customHeight="1"/>
    <row r="1238" ht="12.95" customHeight="1"/>
    <row r="1239" ht="12.95" customHeight="1"/>
    <row r="1240" ht="12.95" customHeight="1"/>
    <row r="1241" ht="12.95" customHeight="1"/>
    <row r="1242" ht="12.95" customHeight="1"/>
    <row r="1243" ht="12.95" customHeight="1"/>
    <row r="1244" ht="12.95" customHeight="1"/>
    <row r="1245" ht="12.95" customHeight="1"/>
    <row r="1246" ht="12.95" customHeight="1"/>
    <row r="1247" ht="12.95" customHeight="1"/>
    <row r="1248" ht="12.95" customHeight="1"/>
    <row r="1249" ht="12.95" customHeight="1"/>
    <row r="1250" ht="12.95" customHeight="1"/>
    <row r="1251" ht="12.95" customHeight="1"/>
    <row r="1252" ht="12.95" customHeight="1"/>
    <row r="1253" ht="12.95" customHeight="1"/>
    <row r="1254" ht="12.95" customHeight="1"/>
    <row r="1255" ht="12.95" customHeight="1"/>
    <row r="1256" ht="12.95" customHeight="1"/>
    <row r="1257" ht="12.95" customHeight="1"/>
    <row r="1258" ht="12.95" customHeight="1"/>
    <row r="1259" ht="12.95" customHeight="1"/>
    <row r="1260" ht="12.95" customHeight="1"/>
    <row r="1261" ht="12.95" customHeight="1"/>
    <row r="1262" ht="12.95" customHeight="1"/>
    <row r="1263" ht="12.95" customHeight="1"/>
    <row r="1264" ht="12.95" customHeight="1"/>
    <row r="1265" ht="12.95" customHeight="1"/>
    <row r="1266" ht="12.95" customHeight="1"/>
    <row r="1267" ht="12.95" customHeight="1"/>
    <row r="1268" ht="12.95" customHeight="1"/>
    <row r="1269" ht="12.95" customHeight="1"/>
    <row r="1270" ht="12.95" customHeight="1"/>
    <row r="1271" ht="12.95" customHeight="1"/>
    <row r="1272" ht="12.95" customHeight="1"/>
    <row r="1273" ht="12.95" customHeight="1"/>
    <row r="1274" ht="12.95" customHeight="1"/>
    <row r="1275" ht="12.95" customHeight="1"/>
    <row r="1276" ht="12.95" customHeight="1"/>
    <row r="1277" ht="12.95" customHeight="1"/>
    <row r="1278" ht="12.95" customHeight="1"/>
    <row r="1279" ht="12.95" customHeight="1"/>
    <row r="1280" ht="12.95" customHeight="1"/>
    <row r="1281" ht="12.95" customHeight="1"/>
    <row r="1282" ht="12.95" customHeight="1"/>
    <row r="1283" ht="12.95" customHeight="1"/>
    <row r="1284" ht="12.95" customHeight="1"/>
    <row r="1285" ht="12.95" customHeight="1"/>
    <row r="1286" ht="12.95" customHeight="1"/>
    <row r="1287" ht="12.95" customHeight="1"/>
    <row r="1288" ht="12.95" customHeight="1"/>
    <row r="1289" ht="12.95" customHeight="1"/>
    <row r="1290" ht="12.95" customHeight="1"/>
    <row r="1291" ht="12.95" customHeight="1"/>
    <row r="1292" ht="12.95" customHeight="1"/>
    <row r="1293" ht="12.95" customHeight="1"/>
    <row r="1294" ht="12.95" customHeight="1"/>
    <row r="1295" ht="12.95" customHeight="1"/>
    <row r="1296" ht="12.95" customHeight="1"/>
    <row r="1297" ht="12.95" customHeight="1"/>
    <row r="1298" ht="12.95" customHeight="1"/>
    <row r="1299" ht="12.95" customHeight="1"/>
    <row r="1300" ht="12.95" customHeight="1"/>
    <row r="1301" ht="12.95" customHeight="1"/>
    <row r="1302" ht="12.95" customHeight="1"/>
    <row r="1303" ht="12.95" customHeight="1"/>
    <row r="1304" ht="12.95" customHeight="1"/>
    <row r="1305" ht="12.95" customHeight="1"/>
    <row r="1306" ht="12.95" customHeight="1"/>
    <row r="1307" ht="12.95" customHeight="1"/>
    <row r="1308" ht="12.95" customHeight="1"/>
    <row r="1309" ht="12.95" customHeight="1"/>
    <row r="1310" ht="12.95" customHeight="1"/>
    <row r="1311" ht="12.95" customHeight="1"/>
    <row r="1312" ht="12.95" customHeight="1"/>
    <row r="1313" ht="12.95" customHeight="1"/>
    <row r="1314" ht="12.95" customHeight="1"/>
    <row r="1315" ht="12.95" customHeight="1"/>
    <row r="1316" ht="12.95" customHeight="1"/>
    <row r="1317" ht="12.95" customHeight="1"/>
    <row r="1318" ht="12.95" customHeight="1"/>
    <row r="1319" ht="12.95" customHeight="1"/>
    <row r="1320" ht="12.95" customHeight="1"/>
    <row r="1321" ht="12.95" customHeight="1"/>
    <row r="1322" ht="12.95" customHeight="1"/>
    <row r="1323" ht="12.95" customHeight="1"/>
    <row r="1324" ht="12.95" customHeight="1"/>
    <row r="1325" ht="12.95" customHeight="1"/>
    <row r="1326" ht="12.95" customHeight="1"/>
    <row r="1327" ht="12.95" customHeight="1"/>
    <row r="1328" ht="12.95" customHeight="1"/>
    <row r="1329" ht="12.95" customHeight="1"/>
    <row r="1330" ht="12.95" customHeight="1"/>
    <row r="1331" ht="12.95" customHeight="1"/>
    <row r="1332" ht="12.95" customHeight="1"/>
    <row r="1333" ht="12.95" customHeight="1"/>
    <row r="1334" ht="12.95" customHeight="1"/>
    <row r="1335" ht="12.95" customHeight="1"/>
    <row r="1336" ht="12.95" customHeight="1"/>
    <row r="1337" ht="12.95" customHeight="1"/>
    <row r="1338" ht="12.95" customHeight="1"/>
    <row r="1339" ht="12.95" customHeight="1"/>
    <row r="1340" ht="12.95" customHeight="1"/>
    <row r="1341" ht="12.95" customHeight="1"/>
    <row r="1342" ht="12.95" customHeight="1"/>
    <row r="1343" ht="12.95" customHeight="1"/>
    <row r="1344" ht="12.95" customHeight="1"/>
    <row r="1345" ht="12.95" customHeight="1"/>
    <row r="1346" ht="12.95" customHeight="1"/>
    <row r="1347" ht="12.95" customHeight="1"/>
    <row r="1348" ht="12.95" customHeight="1"/>
    <row r="1349" ht="12.95" customHeight="1"/>
    <row r="1350" ht="12.95" customHeight="1"/>
    <row r="1351" ht="12.95" customHeight="1"/>
    <row r="1352" ht="12.95" customHeight="1"/>
    <row r="1353" ht="12.95" customHeight="1"/>
    <row r="1354" ht="12.95" customHeight="1"/>
    <row r="1355" ht="12.95" customHeight="1"/>
    <row r="1356" ht="12.95" customHeight="1"/>
    <row r="1357" ht="12.95" customHeight="1"/>
    <row r="1358" ht="12.95" customHeight="1"/>
    <row r="1359" ht="12.95" customHeight="1"/>
    <row r="1360" ht="12.95" customHeight="1"/>
    <row r="1361" ht="12.95" customHeight="1"/>
    <row r="1362" ht="12.95" customHeight="1"/>
    <row r="1363" ht="12.95" customHeight="1"/>
    <row r="1364" ht="12.95" customHeight="1"/>
    <row r="1365" ht="12.95" customHeight="1"/>
    <row r="1366" ht="12.95" customHeight="1"/>
    <row r="1367" ht="12.95" customHeight="1"/>
    <row r="1368" ht="12.95" customHeight="1"/>
    <row r="1369" ht="12.95" customHeight="1"/>
    <row r="1370" ht="12.95" customHeight="1"/>
    <row r="1371" ht="12.95" customHeight="1"/>
    <row r="1372" ht="12.95" customHeight="1"/>
    <row r="1373" ht="12.95" customHeight="1"/>
    <row r="1374" ht="12.95" customHeight="1"/>
    <row r="1375" ht="12.95" customHeight="1"/>
    <row r="1376" ht="12.95" customHeight="1"/>
    <row r="1377" ht="12.95" customHeight="1"/>
    <row r="1378" ht="12.95" customHeight="1"/>
    <row r="1379" ht="12.95" customHeight="1"/>
    <row r="1380" ht="12.95" customHeight="1"/>
    <row r="1381" ht="12.95" customHeight="1"/>
    <row r="1382" ht="12.95" customHeight="1"/>
    <row r="1383" ht="12.95" customHeight="1"/>
    <row r="1384" ht="12.95" customHeight="1"/>
    <row r="1385" ht="12.95" customHeight="1"/>
    <row r="1386" ht="12.95" customHeight="1"/>
    <row r="1387" ht="12.95" customHeight="1"/>
    <row r="1388" ht="12.95" customHeight="1"/>
    <row r="1389" ht="12.95" customHeight="1"/>
    <row r="1390" ht="12.95" customHeight="1"/>
    <row r="1391" ht="12.95" customHeight="1"/>
    <row r="1392" ht="12.95" customHeight="1"/>
    <row r="1393" ht="12.95" customHeight="1"/>
    <row r="1394" ht="12.95" customHeight="1"/>
    <row r="1395" ht="12.95" customHeight="1"/>
    <row r="1396" ht="12.95" customHeight="1"/>
    <row r="1397" ht="12.95" customHeight="1"/>
    <row r="1398" ht="12.95" customHeight="1"/>
    <row r="1399" ht="12.95" customHeight="1"/>
    <row r="1400" ht="12.95" customHeight="1"/>
    <row r="1401" ht="12.95" customHeight="1"/>
    <row r="1402" ht="12.95" customHeight="1"/>
    <row r="1403" ht="12.95" customHeight="1"/>
    <row r="1404" ht="12.95" customHeight="1"/>
    <row r="1405" ht="12.95" customHeight="1"/>
    <row r="1406" ht="12.95" customHeight="1"/>
    <row r="1407" ht="12.95" customHeight="1"/>
    <row r="1408" ht="12.95" customHeight="1"/>
    <row r="1409" ht="12.95" customHeight="1"/>
    <row r="1410" ht="12.95" customHeight="1"/>
    <row r="1411" ht="12.95" customHeight="1"/>
    <row r="1412" ht="12.95" customHeight="1"/>
    <row r="1413" ht="12.95" customHeight="1"/>
    <row r="1414" ht="12.95" customHeight="1"/>
    <row r="1415" ht="12.95" customHeight="1"/>
    <row r="1416" ht="12.95" customHeight="1"/>
    <row r="1417" ht="12.95" customHeight="1"/>
    <row r="1418" ht="12.95" customHeight="1"/>
    <row r="1419" ht="12.95" customHeight="1"/>
    <row r="1420" ht="12.95" customHeight="1"/>
    <row r="1421" ht="12.95" customHeight="1"/>
    <row r="1422" ht="12.95" customHeight="1"/>
    <row r="1423" ht="12.95" customHeight="1"/>
    <row r="1424" ht="12.95" customHeight="1"/>
    <row r="1425" ht="12.95" customHeight="1"/>
    <row r="1426" ht="12.95" customHeight="1"/>
    <row r="1427" ht="12.95" customHeight="1"/>
    <row r="1428" ht="12.95" customHeight="1"/>
    <row r="1429" ht="12.95" customHeight="1"/>
    <row r="1430" ht="12.95" customHeight="1"/>
    <row r="1431" ht="12.95" customHeight="1"/>
    <row r="1432" ht="12.95" customHeight="1"/>
    <row r="1433" ht="12.95" customHeight="1"/>
    <row r="1434" ht="12.95" customHeight="1"/>
    <row r="1435" ht="12.95" customHeight="1"/>
    <row r="1436" ht="12.95" customHeight="1"/>
    <row r="1437" ht="12.95" customHeight="1"/>
    <row r="1438" ht="12.95" customHeight="1"/>
    <row r="1439" ht="12.95" customHeight="1"/>
    <row r="1440" ht="12.95" customHeight="1"/>
    <row r="1441" ht="12.95" customHeight="1"/>
    <row r="1442" ht="12.95" customHeight="1"/>
    <row r="1443" ht="12.95" customHeight="1"/>
    <row r="1444" ht="12.95" customHeight="1"/>
    <row r="1445" ht="12.95" customHeight="1"/>
    <row r="1446" ht="12.95" customHeight="1"/>
    <row r="1447" ht="12.95" customHeight="1"/>
    <row r="1448" ht="12.95" customHeight="1"/>
    <row r="1449" ht="12.95" customHeight="1"/>
    <row r="1450" ht="12.95" customHeight="1"/>
    <row r="1451" ht="12.95" customHeight="1"/>
    <row r="1452" ht="12.95" customHeight="1"/>
    <row r="1453" ht="12.95" customHeight="1"/>
    <row r="1454" ht="12.95" customHeight="1"/>
    <row r="1455" ht="12.95" customHeight="1"/>
    <row r="1456" ht="12.95" customHeight="1"/>
    <row r="1457" ht="12.95" customHeight="1"/>
    <row r="1458" ht="12.95" customHeight="1"/>
    <row r="1459" ht="12.95" customHeight="1"/>
    <row r="1460" ht="12.95" customHeight="1"/>
    <row r="1461" ht="12.95" customHeight="1"/>
    <row r="1462" ht="12.95" customHeight="1"/>
    <row r="1463" ht="12.95" customHeight="1"/>
    <row r="1464" ht="12.95" customHeight="1"/>
    <row r="1465" ht="12.95" customHeight="1"/>
    <row r="1466" ht="12.95" customHeight="1"/>
    <row r="1467" ht="12.95" customHeight="1"/>
    <row r="1468" ht="12.95" customHeight="1"/>
    <row r="1469" ht="12.95" customHeight="1"/>
    <row r="1470" ht="12.95" customHeight="1"/>
    <row r="1471" ht="12.95" customHeight="1"/>
    <row r="1472" ht="12.95" customHeight="1"/>
    <row r="1473" ht="12.95" customHeight="1"/>
    <row r="1474" ht="12.95" customHeight="1"/>
    <row r="1475" ht="12.95" customHeight="1"/>
    <row r="1476" ht="12.95" customHeight="1"/>
    <row r="1477" ht="12.95" customHeight="1"/>
    <row r="1478" ht="12.95" customHeight="1"/>
    <row r="1479" ht="12.95" customHeight="1"/>
    <row r="1480" ht="12.95" customHeight="1"/>
    <row r="1481" ht="12.95" customHeight="1"/>
    <row r="1482" ht="12.95" customHeight="1"/>
    <row r="1483" ht="12.95" customHeight="1"/>
    <row r="1484" ht="12.95" customHeight="1"/>
    <row r="1485" ht="12.95" customHeight="1"/>
    <row r="1486" ht="12.95" customHeight="1"/>
    <row r="1487" ht="12.95" customHeight="1"/>
    <row r="1488" ht="12.95" customHeight="1"/>
    <row r="1489" ht="12.95" customHeight="1"/>
    <row r="1490" ht="12.95" customHeight="1"/>
    <row r="1491" ht="12.95" customHeight="1"/>
    <row r="1492" ht="12.95" customHeight="1"/>
    <row r="1493" ht="12.95" customHeight="1"/>
    <row r="1494" ht="12.95" customHeight="1"/>
    <row r="1495" ht="12.95" customHeight="1"/>
    <row r="1496" ht="12.95" customHeight="1"/>
    <row r="1497" ht="12.95" customHeight="1"/>
    <row r="1498" ht="12.95" customHeight="1"/>
    <row r="1499" ht="12.95" customHeight="1"/>
    <row r="1500" ht="12.95" customHeight="1"/>
    <row r="1501" ht="12.95" customHeight="1"/>
    <row r="1502" ht="12.95" customHeight="1"/>
    <row r="1503" ht="12.95" customHeight="1"/>
    <row r="1504" ht="12.95" customHeight="1"/>
    <row r="1505" ht="12.95" customHeight="1"/>
    <row r="1506" ht="12.95" customHeight="1"/>
    <row r="1507" ht="12.95" customHeight="1"/>
  </sheetData>
  <mergeCells count="569">
    <mergeCell ref="A564:M564"/>
    <mergeCell ref="A558:B558"/>
    <mergeCell ref="A559:B559"/>
    <mergeCell ref="A562:B562"/>
    <mergeCell ref="L562:M562"/>
    <mergeCell ref="A563:B563"/>
    <mergeCell ref="L563:M563"/>
    <mergeCell ref="A552:B552"/>
    <mergeCell ref="A553:B553"/>
    <mergeCell ref="A554:B554"/>
    <mergeCell ref="A555:B555"/>
    <mergeCell ref="A556:B556"/>
    <mergeCell ref="A557:B557"/>
    <mergeCell ref="A546:B546"/>
    <mergeCell ref="A547:B547"/>
    <mergeCell ref="A548:B548"/>
    <mergeCell ref="A549:B549"/>
    <mergeCell ref="A550:B550"/>
    <mergeCell ref="A551:B551"/>
    <mergeCell ref="A540:B540"/>
    <mergeCell ref="A541:B541"/>
    <mergeCell ref="A542:B542"/>
    <mergeCell ref="A543:B543"/>
    <mergeCell ref="A544:B544"/>
    <mergeCell ref="A545:B545"/>
    <mergeCell ref="A534:B534"/>
    <mergeCell ref="A535:B535"/>
    <mergeCell ref="A536:B536"/>
    <mergeCell ref="A537:B537"/>
    <mergeCell ref="A538:B538"/>
    <mergeCell ref="A539:B539"/>
    <mergeCell ref="A528:B528"/>
    <mergeCell ref="A529:B529"/>
    <mergeCell ref="A530:B530"/>
    <mergeCell ref="A531:B531"/>
    <mergeCell ref="A532:B532"/>
    <mergeCell ref="A533:B533"/>
    <mergeCell ref="A522:B522"/>
    <mergeCell ref="A523:B523"/>
    <mergeCell ref="A524:B524"/>
    <mergeCell ref="A525:B525"/>
    <mergeCell ref="A526:B526"/>
    <mergeCell ref="A527:B527"/>
    <mergeCell ref="A516:B516"/>
    <mergeCell ref="A517:B517"/>
    <mergeCell ref="A518:B518"/>
    <mergeCell ref="A519:B519"/>
    <mergeCell ref="A520:B520"/>
    <mergeCell ref="A521:B521"/>
    <mergeCell ref="A510:B510"/>
    <mergeCell ref="A511:B511"/>
    <mergeCell ref="A512:B512"/>
    <mergeCell ref="A513:B513"/>
    <mergeCell ref="A514:B514"/>
    <mergeCell ref="A515:B515"/>
    <mergeCell ref="A504:B504"/>
    <mergeCell ref="A505:B505"/>
    <mergeCell ref="A506:B506"/>
    <mergeCell ref="A507:B507"/>
    <mergeCell ref="A508:B508"/>
    <mergeCell ref="A509:B509"/>
    <mergeCell ref="A498:B498"/>
    <mergeCell ref="A499:B499"/>
    <mergeCell ref="A500:B500"/>
    <mergeCell ref="A501:B501"/>
    <mergeCell ref="A502:B502"/>
    <mergeCell ref="A503:B503"/>
    <mergeCell ref="A492:B492"/>
    <mergeCell ref="A493:B493"/>
    <mergeCell ref="A494:B494"/>
    <mergeCell ref="A495:B495"/>
    <mergeCell ref="A496:B496"/>
    <mergeCell ref="A497:B497"/>
    <mergeCell ref="A486:B486"/>
    <mergeCell ref="A487:B487"/>
    <mergeCell ref="A488:B488"/>
    <mergeCell ref="A489:B489"/>
    <mergeCell ref="A490:B490"/>
    <mergeCell ref="A491:B491"/>
    <mergeCell ref="A480:B480"/>
    <mergeCell ref="A481:B481"/>
    <mergeCell ref="A482:B482"/>
    <mergeCell ref="A483:B483"/>
    <mergeCell ref="A484:B484"/>
    <mergeCell ref="A485:B485"/>
    <mergeCell ref="A474:B474"/>
    <mergeCell ref="A475:B475"/>
    <mergeCell ref="A476:B476"/>
    <mergeCell ref="A477:B477"/>
    <mergeCell ref="A478:B478"/>
    <mergeCell ref="A479:B479"/>
    <mergeCell ref="A468:B468"/>
    <mergeCell ref="A469:B469"/>
    <mergeCell ref="A470:B470"/>
    <mergeCell ref="A471:B471"/>
    <mergeCell ref="A472:B472"/>
    <mergeCell ref="A473:B473"/>
    <mergeCell ref="A462:B462"/>
    <mergeCell ref="A463:B463"/>
    <mergeCell ref="A464:B464"/>
    <mergeCell ref="A465:B465"/>
    <mergeCell ref="A466:B466"/>
    <mergeCell ref="A467:B467"/>
    <mergeCell ref="A456:B456"/>
    <mergeCell ref="A457:B457"/>
    <mergeCell ref="A458:B458"/>
    <mergeCell ref="A459:B459"/>
    <mergeCell ref="A460:B460"/>
    <mergeCell ref="A461:B461"/>
    <mergeCell ref="A450:B450"/>
    <mergeCell ref="A451:B451"/>
    <mergeCell ref="A452:B452"/>
    <mergeCell ref="A453:B453"/>
    <mergeCell ref="A454:B454"/>
    <mergeCell ref="A455:B455"/>
    <mergeCell ref="A444:B444"/>
    <mergeCell ref="A445:B445"/>
    <mergeCell ref="A446:B446"/>
    <mergeCell ref="A447:B447"/>
    <mergeCell ref="A448:B448"/>
    <mergeCell ref="A449:B449"/>
    <mergeCell ref="A438:B438"/>
    <mergeCell ref="A439:B439"/>
    <mergeCell ref="A440:B440"/>
    <mergeCell ref="A441:B441"/>
    <mergeCell ref="A442:B442"/>
    <mergeCell ref="A443:B443"/>
    <mergeCell ref="A432:B432"/>
    <mergeCell ref="A433:B433"/>
    <mergeCell ref="A434:B434"/>
    <mergeCell ref="A435:B435"/>
    <mergeCell ref="A436:B436"/>
    <mergeCell ref="A437:B437"/>
    <mergeCell ref="A426:B426"/>
    <mergeCell ref="A427:B427"/>
    <mergeCell ref="A428:B428"/>
    <mergeCell ref="A429:B429"/>
    <mergeCell ref="A430:B430"/>
    <mergeCell ref="A431:B431"/>
    <mergeCell ref="A420:B420"/>
    <mergeCell ref="A421:B421"/>
    <mergeCell ref="A422:B422"/>
    <mergeCell ref="A423:B423"/>
    <mergeCell ref="A424:B424"/>
    <mergeCell ref="A425:B425"/>
    <mergeCell ref="A414:B414"/>
    <mergeCell ref="A415:B415"/>
    <mergeCell ref="A416:B416"/>
    <mergeCell ref="A417:B417"/>
    <mergeCell ref="A418:B418"/>
    <mergeCell ref="A419:B419"/>
    <mergeCell ref="A408:B408"/>
    <mergeCell ref="A409:B409"/>
    <mergeCell ref="A410:B410"/>
    <mergeCell ref="A411:B411"/>
    <mergeCell ref="A412:B412"/>
    <mergeCell ref="A413:B413"/>
    <mergeCell ref="A402:B402"/>
    <mergeCell ref="A403:B403"/>
    <mergeCell ref="A404:B404"/>
    <mergeCell ref="A405:B405"/>
    <mergeCell ref="A406:B406"/>
    <mergeCell ref="A407:B407"/>
    <mergeCell ref="A396:B396"/>
    <mergeCell ref="A397:B397"/>
    <mergeCell ref="A398:B398"/>
    <mergeCell ref="A399:B399"/>
    <mergeCell ref="A400:B400"/>
    <mergeCell ref="A401:B401"/>
    <mergeCell ref="A390:B390"/>
    <mergeCell ref="A391:B391"/>
    <mergeCell ref="A392:B392"/>
    <mergeCell ref="A393:B393"/>
    <mergeCell ref="A394:B394"/>
    <mergeCell ref="A395:B395"/>
    <mergeCell ref="A384:B384"/>
    <mergeCell ref="A385:B385"/>
    <mergeCell ref="A386:B386"/>
    <mergeCell ref="A387:B387"/>
    <mergeCell ref="A388:B388"/>
    <mergeCell ref="A389:B389"/>
    <mergeCell ref="A378:B378"/>
    <mergeCell ref="A379:B379"/>
    <mergeCell ref="A380:B380"/>
    <mergeCell ref="A381:B381"/>
    <mergeCell ref="A382:B382"/>
    <mergeCell ref="A383:B383"/>
    <mergeCell ref="A372:B372"/>
    <mergeCell ref="A373:B373"/>
    <mergeCell ref="A374:B374"/>
    <mergeCell ref="A375:B375"/>
    <mergeCell ref="A376:B376"/>
    <mergeCell ref="A377:B377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54:B354"/>
    <mergeCell ref="A355:B355"/>
    <mergeCell ref="A356:B356"/>
    <mergeCell ref="A357:B357"/>
    <mergeCell ref="A358:B358"/>
    <mergeCell ref="A359:B359"/>
    <mergeCell ref="A348:B348"/>
    <mergeCell ref="A349:B349"/>
    <mergeCell ref="A350:B350"/>
    <mergeCell ref="A351:B351"/>
    <mergeCell ref="A352:B352"/>
    <mergeCell ref="A353:B353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0:B330"/>
    <mergeCell ref="A331:B331"/>
    <mergeCell ref="A332:B332"/>
    <mergeCell ref="A333:B333"/>
    <mergeCell ref="A334:B334"/>
    <mergeCell ref="A335:B335"/>
    <mergeCell ref="A324:B324"/>
    <mergeCell ref="A325:B325"/>
    <mergeCell ref="A326:B326"/>
    <mergeCell ref="A327:B327"/>
    <mergeCell ref="A328:B328"/>
    <mergeCell ref="A329:B329"/>
    <mergeCell ref="A318:B318"/>
    <mergeCell ref="A319:B319"/>
    <mergeCell ref="A320:B320"/>
    <mergeCell ref="A321:B321"/>
    <mergeCell ref="A322:B322"/>
    <mergeCell ref="A323:B323"/>
    <mergeCell ref="A312:B312"/>
    <mergeCell ref="A313:B313"/>
    <mergeCell ref="A314:B314"/>
    <mergeCell ref="A315:B315"/>
    <mergeCell ref="A316:B316"/>
    <mergeCell ref="A317:B317"/>
    <mergeCell ref="A306:B306"/>
    <mergeCell ref="A307:B307"/>
    <mergeCell ref="A308:B308"/>
    <mergeCell ref="A309:B309"/>
    <mergeCell ref="A310:B310"/>
    <mergeCell ref="A311:B311"/>
    <mergeCell ref="A300:B300"/>
    <mergeCell ref="A301:B301"/>
    <mergeCell ref="A302:B302"/>
    <mergeCell ref="A303:B303"/>
    <mergeCell ref="A304:B304"/>
    <mergeCell ref="A305:B305"/>
    <mergeCell ref="A294:B294"/>
    <mergeCell ref="A295:B295"/>
    <mergeCell ref="A296:B296"/>
    <mergeCell ref="A297:B297"/>
    <mergeCell ref="A298:B298"/>
    <mergeCell ref="A299:B299"/>
    <mergeCell ref="A288:B288"/>
    <mergeCell ref="A289:B289"/>
    <mergeCell ref="A290:B290"/>
    <mergeCell ref="A291:B291"/>
    <mergeCell ref="A292:B292"/>
    <mergeCell ref="A293:B293"/>
    <mergeCell ref="A282:B282"/>
    <mergeCell ref="A283:B283"/>
    <mergeCell ref="A284:B284"/>
    <mergeCell ref="A285:B285"/>
    <mergeCell ref="A286:B286"/>
    <mergeCell ref="A287:B287"/>
    <mergeCell ref="A276:B276"/>
    <mergeCell ref="A277:B277"/>
    <mergeCell ref="A278:B278"/>
    <mergeCell ref="A279:B279"/>
    <mergeCell ref="A280:B280"/>
    <mergeCell ref="A281:B281"/>
    <mergeCell ref="A270:B270"/>
    <mergeCell ref="A271:B271"/>
    <mergeCell ref="A272:B272"/>
    <mergeCell ref="A273:B273"/>
    <mergeCell ref="A274:B274"/>
    <mergeCell ref="A275:B275"/>
    <mergeCell ref="A264:B264"/>
    <mergeCell ref="A265:B265"/>
    <mergeCell ref="A266:B266"/>
    <mergeCell ref="A267:B267"/>
    <mergeCell ref="A268:B268"/>
    <mergeCell ref="A269:B269"/>
    <mergeCell ref="A258:B258"/>
    <mergeCell ref="A259:B259"/>
    <mergeCell ref="A260:B260"/>
    <mergeCell ref="A261:B261"/>
    <mergeCell ref="A262:B262"/>
    <mergeCell ref="A263:B263"/>
    <mergeCell ref="A252:B252"/>
    <mergeCell ref="A253:B253"/>
    <mergeCell ref="A254:B254"/>
    <mergeCell ref="A255:B255"/>
    <mergeCell ref="A256:B256"/>
    <mergeCell ref="A257:B257"/>
    <mergeCell ref="A246:B246"/>
    <mergeCell ref="A247:B247"/>
    <mergeCell ref="A248:B248"/>
    <mergeCell ref="A249:B249"/>
    <mergeCell ref="A250:B250"/>
    <mergeCell ref="A251:B251"/>
    <mergeCell ref="A240:B240"/>
    <mergeCell ref="A241:B241"/>
    <mergeCell ref="A242:B242"/>
    <mergeCell ref="A243:B243"/>
    <mergeCell ref="A244:B244"/>
    <mergeCell ref="A245:B245"/>
    <mergeCell ref="A234:B234"/>
    <mergeCell ref="A235:B235"/>
    <mergeCell ref="A236:B236"/>
    <mergeCell ref="A237:B237"/>
    <mergeCell ref="A238:B238"/>
    <mergeCell ref="A239:B239"/>
    <mergeCell ref="A228:B228"/>
    <mergeCell ref="A229:B229"/>
    <mergeCell ref="A230:B230"/>
    <mergeCell ref="A231:B231"/>
    <mergeCell ref="A232:B232"/>
    <mergeCell ref="A233:B233"/>
    <mergeCell ref="A222:B222"/>
    <mergeCell ref="A223:B223"/>
    <mergeCell ref="A224:B224"/>
    <mergeCell ref="A225:B225"/>
    <mergeCell ref="A226:B226"/>
    <mergeCell ref="A227:B227"/>
    <mergeCell ref="A216:B216"/>
    <mergeCell ref="A217:B217"/>
    <mergeCell ref="A218:B218"/>
    <mergeCell ref="A219:B219"/>
    <mergeCell ref="A220:B220"/>
    <mergeCell ref="A221:B221"/>
    <mergeCell ref="A210:B210"/>
    <mergeCell ref="A211:B211"/>
    <mergeCell ref="A212:B212"/>
    <mergeCell ref="A213:B213"/>
    <mergeCell ref="A214:B214"/>
    <mergeCell ref="A215:B215"/>
    <mergeCell ref="A204:B204"/>
    <mergeCell ref="A205:B205"/>
    <mergeCell ref="A206:B206"/>
    <mergeCell ref="A207:B207"/>
    <mergeCell ref="A208:B208"/>
    <mergeCell ref="A209:B209"/>
    <mergeCell ref="A198:B198"/>
    <mergeCell ref="A199:B199"/>
    <mergeCell ref="A200:B200"/>
    <mergeCell ref="A201:B201"/>
    <mergeCell ref="A202:B202"/>
    <mergeCell ref="A203:B203"/>
    <mergeCell ref="A192:B192"/>
    <mergeCell ref="A193:B193"/>
    <mergeCell ref="A194:B194"/>
    <mergeCell ref="A195:B195"/>
    <mergeCell ref="A196:B196"/>
    <mergeCell ref="A197:B197"/>
    <mergeCell ref="A186:B186"/>
    <mergeCell ref="A187:B187"/>
    <mergeCell ref="A188:B188"/>
    <mergeCell ref="A189:B189"/>
    <mergeCell ref="A190:B190"/>
    <mergeCell ref="A191:B191"/>
    <mergeCell ref="A180:B180"/>
    <mergeCell ref="A181:B181"/>
    <mergeCell ref="A182:B182"/>
    <mergeCell ref="A183:B183"/>
    <mergeCell ref="A184:B184"/>
    <mergeCell ref="A185:B185"/>
    <mergeCell ref="A174:B174"/>
    <mergeCell ref="A175:B175"/>
    <mergeCell ref="A176:B176"/>
    <mergeCell ref="A177:B177"/>
    <mergeCell ref="A178:B178"/>
    <mergeCell ref="A179:B179"/>
    <mergeCell ref="A168:B168"/>
    <mergeCell ref="A169:B169"/>
    <mergeCell ref="A170:B170"/>
    <mergeCell ref="A171:B171"/>
    <mergeCell ref="A172:B172"/>
    <mergeCell ref="A173:B173"/>
    <mergeCell ref="A162:B162"/>
    <mergeCell ref="A163:B163"/>
    <mergeCell ref="A164:B164"/>
    <mergeCell ref="A165:B165"/>
    <mergeCell ref="A166:B166"/>
    <mergeCell ref="A167:B167"/>
    <mergeCell ref="A156:B156"/>
    <mergeCell ref="A157:B157"/>
    <mergeCell ref="A158:B158"/>
    <mergeCell ref="A159:B159"/>
    <mergeCell ref="A160:B160"/>
    <mergeCell ref="A161:B161"/>
    <mergeCell ref="A150:B150"/>
    <mergeCell ref="A151:B151"/>
    <mergeCell ref="A152:B152"/>
    <mergeCell ref="A153:B153"/>
    <mergeCell ref="A154:B154"/>
    <mergeCell ref="A155:B155"/>
    <mergeCell ref="A144:B144"/>
    <mergeCell ref="A145:B145"/>
    <mergeCell ref="A146:B146"/>
    <mergeCell ref="A147:B147"/>
    <mergeCell ref="A148:B148"/>
    <mergeCell ref="A149:B149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L6:M6"/>
    <mergeCell ref="L7:M7"/>
    <mergeCell ref="L8:M8"/>
    <mergeCell ref="A9:B9"/>
    <mergeCell ref="A10:B10"/>
    <mergeCell ref="A11:B11"/>
    <mergeCell ref="A1:L1"/>
    <mergeCell ref="A2:L2"/>
    <mergeCell ref="A3:L3"/>
    <mergeCell ref="A4:B4"/>
    <mergeCell ref="C4:C5"/>
    <mergeCell ref="D4:D5"/>
    <mergeCell ref="E4:I4"/>
    <mergeCell ref="J4:M4"/>
    <mergeCell ref="A5:B5"/>
    <mergeCell ref="L5:M5"/>
  </mergeCells>
  <phoneticPr fontId="66" type="noConversion"/>
  <printOptions horizontalCentered="1"/>
  <pageMargins left="0.47244094488188981" right="0.47244094488188981" top="0.59055118110236227" bottom="0.78740157480314965" header="0.51181102362204722" footer="0.39370078740157483"/>
  <pageSetup paperSize="9" firstPageNumber="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A1DB1-FE6A-4BA4-AE2E-359B976D97D9}">
  <sheetPr>
    <tabColor indexed="55"/>
  </sheetPr>
  <dimension ref="A1:IV1170"/>
  <sheetViews>
    <sheetView showGridLines="0" view="pageBreakPreview" workbookViewId="0">
      <pane xSplit="2" ySplit="5" topLeftCell="C1153" activePane="bottomRight" state="frozen"/>
      <selection pane="topRight"/>
      <selection pane="bottomLeft"/>
      <selection pane="bottomRight" sqref="A1:L1"/>
    </sheetView>
  </sheetViews>
  <sheetFormatPr defaultColWidth="9" defaultRowHeight="14.25" customHeight="1"/>
  <cols>
    <col min="1" max="1" width="26.75" style="14" customWidth="1"/>
    <col min="2" max="2" width="2.125" style="14" customWidth="1"/>
    <col min="3" max="3" width="11.125" style="33" customWidth="1"/>
    <col min="4" max="4" width="11.625" style="33" customWidth="1"/>
    <col min="5" max="12" width="5.625" style="14" customWidth="1"/>
    <col min="13" max="13" width="9" style="14" hidden="1" customWidth="1"/>
    <col min="14" max="256" width="9" style="14" customWidth="1"/>
    <col min="257" max="16384" width="9" style="13"/>
  </cols>
  <sheetData>
    <row r="1" spans="1:13" s="20" customFormat="1" ht="20.100000000000001" customHeight="1">
      <c r="A1" s="369" t="s">
        <v>82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</row>
    <row r="2" spans="1:13" s="20" customFormat="1" ht="20.100000000000001" customHeight="1">
      <c r="A2" s="358" t="s">
        <v>574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</row>
    <row r="3" spans="1:13" s="20" customFormat="1" ht="15" customHeight="1">
      <c r="A3" s="359" t="s">
        <v>7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</row>
    <row r="4" spans="1:13" ht="18" customHeight="1">
      <c r="A4" s="19"/>
      <c r="B4" s="43"/>
      <c r="C4" s="42" t="s">
        <v>83</v>
      </c>
      <c r="D4" s="41" t="s">
        <v>84</v>
      </c>
      <c r="E4" s="460" t="s">
        <v>0</v>
      </c>
      <c r="F4" s="460"/>
      <c r="G4" s="460"/>
      <c r="H4" s="460"/>
      <c r="I4" s="460"/>
      <c r="J4" s="459" t="s">
        <v>1</v>
      </c>
      <c r="K4" s="459"/>
      <c r="L4" s="459"/>
      <c r="M4" s="459"/>
    </row>
    <row r="5" spans="1:13" ht="18" customHeight="1">
      <c r="A5" s="17"/>
      <c r="B5" s="17"/>
      <c r="C5" s="40"/>
      <c r="D5" s="39"/>
      <c r="E5" s="18" t="s">
        <v>2</v>
      </c>
      <c r="F5" s="18" t="s">
        <v>3</v>
      </c>
      <c r="G5" s="16" t="s">
        <v>4</v>
      </c>
      <c r="H5" s="15" t="s">
        <v>5</v>
      </c>
      <c r="I5" s="18" t="s">
        <v>6</v>
      </c>
      <c r="J5" s="18" t="s">
        <v>2</v>
      </c>
      <c r="K5" s="18" t="s">
        <v>3</v>
      </c>
      <c r="L5" s="459" t="s">
        <v>4</v>
      </c>
      <c r="M5" s="459"/>
    </row>
    <row r="6" spans="1:13" s="14" customFormat="1" ht="16.5" customHeight="1">
      <c r="A6" s="37" t="s">
        <v>2</v>
      </c>
      <c r="B6" s="36"/>
      <c r="C6" s="35"/>
      <c r="D6" s="33"/>
      <c r="E6" s="34">
        <v>13181</v>
      </c>
      <c r="F6" s="34">
        <v>6752</v>
      </c>
      <c r="G6" s="34">
        <v>6429</v>
      </c>
      <c r="H6" s="34">
        <v>6182</v>
      </c>
      <c r="I6" s="34">
        <v>6999</v>
      </c>
      <c r="J6" s="34">
        <v>1619</v>
      </c>
      <c r="K6" s="34">
        <v>837</v>
      </c>
      <c r="L6" s="34">
        <v>782</v>
      </c>
    </row>
    <row r="7" spans="1:13" s="14" customFormat="1" ht="16.5" customHeight="1">
      <c r="A7" s="38" t="s">
        <v>85</v>
      </c>
      <c r="B7" s="36" t="s">
        <v>8</v>
      </c>
      <c r="C7" s="35"/>
      <c r="D7" s="33"/>
      <c r="E7" s="34">
        <v>309</v>
      </c>
      <c r="F7" s="34">
        <v>149</v>
      </c>
      <c r="G7" s="34">
        <v>160</v>
      </c>
      <c r="H7" s="34">
        <v>84</v>
      </c>
      <c r="I7" s="34">
        <v>225</v>
      </c>
      <c r="J7" s="34">
        <v>61</v>
      </c>
      <c r="K7" s="34">
        <v>27</v>
      </c>
      <c r="L7" s="34">
        <v>34</v>
      </c>
    </row>
    <row r="8" spans="1:13" s="14" customFormat="1" ht="16.5" customHeight="1">
      <c r="A8" s="37"/>
      <c r="B8" s="36"/>
      <c r="C8" s="35" t="s">
        <v>13</v>
      </c>
      <c r="D8" s="33" t="s">
        <v>21</v>
      </c>
      <c r="E8" s="34">
        <v>73</v>
      </c>
      <c r="F8" s="34">
        <v>39</v>
      </c>
      <c r="G8" s="34">
        <v>34</v>
      </c>
      <c r="H8" s="34">
        <v>35</v>
      </c>
      <c r="I8" s="34">
        <v>38</v>
      </c>
      <c r="J8" s="34">
        <v>3</v>
      </c>
      <c r="K8" s="34">
        <v>1</v>
      </c>
      <c r="L8" s="34">
        <v>2</v>
      </c>
    </row>
    <row r="9" spans="1:13" s="14" customFormat="1" ht="16.5" customHeight="1">
      <c r="A9" s="37"/>
      <c r="B9" s="36"/>
      <c r="C9" s="35"/>
      <c r="D9" s="33" t="s">
        <v>22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2</v>
      </c>
      <c r="K9" s="34">
        <v>0</v>
      </c>
      <c r="L9" s="34">
        <v>2</v>
      </c>
    </row>
    <row r="10" spans="1:13" s="14" customFormat="1" ht="16.5" customHeight="1">
      <c r="A10" s="37"/>
      <c r="B10" s="36"/>
      <c r="C10" s="35"/>
      <c r="D10" s="33" t="s">
        <v>24</v>
      </c>
      <c r="E10" s="34">
        <v>136</v>
      </c>
      <c r="F10" s="34">
        <v>58</v>
      </c>
      <c r="G10" s="34">
        <v>78</v>
      </c>
      <c r="H10" s="34">
        <v>37</v>
      </c>
      <c r="I10" s="34">
        <v>99</v>
      </c>
      <c r="J10" s="34">
        <v>30</v>
      </c>
      <c r="K10" s="34">
        <v>15</v>
      </c>
      <c r="L10" s="34">
        <v>15</v>
      </c>
    </row>
    <row r="11" spans="1:13" s="14" customFormat="1" ht="16.5" customHeight="1">
      <c r="A11" s="37"/>
      <c r="B11" s="36"/>
      <c r="C11" s="35"/>
      <c r="D11" s="33" t="s">
        <v>25</v>
      </c>
      <c r="E11" s="34">
        <v>3</v>
      </c>
      <c r="F11" s="34">
        <v>1</v>
      </c>
      <c r="G11" s="34">
        <v>2</v>
      </c>
      <c r="H11" s="34">
        <v>1</v>
      </c>
      <c r="I11" s="34">
        <v>2</v>
      </c>
      <c r="J11" s="34">
        <v>2</v>
      </c>
      <c r="K11" s="34">
        <v>1</v>
      </c>
      <c r="L11" s="34">
        <v>1</v>
      </c>
    </row>
    <row r="12" spans="1:13" s="14" customFormat="1" ht="16.5" customHeight="1">
      <c r="A12" s="37"/>
      <c r="B12" s="36"/>
      <c r="C12" s="35"/>
      <c r="D12" s="33" t="s">
        <v>26</v>
      </c>
      <c r="E12" s="34">
        <v>1</v>
      </c>
      <c r="F12" s="34">
        <v>0</v>
      </c>
      <c r="G12" s="34">
        <v>1</v>
      </c>
      <c r="H12" s="34">
        <v>0</v>
      </c>
      <c r="I12" s="34">
        <v>1</v>
      </c>
      <c r="J12" s="34">
        <v>0</v>
      </c>
      <c r="K12" s="34">
        <v>0</v>
      </c>
      <c r="L12" s="34">
        <v>0</v>
      </c>
    </row>
    <row r="13" spans="1:13" s="14" customFormat="1" ht="16.5" customHeight="1">
      <c r="A13" s="37"/>
      <c r="B13" s="36"/>
      <c r="C13" s="35"/>
      <c r="D13" s="33" t="s">
        <v>29</v>
      </c>
      <c r="E13" s="34">
        <v>1</v>
      </c>
      <c r="F13" s="34">
        <v>0</v>
      </c>
      <c r="G13" s="34">
        <v>1</v>
      </c>
      <c r="H13" s="34">
        <v>0</v>
      </c>
      <c r="I13" s="34">
        <v>1</v>
      </c>
      <c r="J13" s="34">
        <v>1</v>
      </c>
      <c r="K13" s="34">
        <v>0</v>
      </c>
      <c r="L13" s="34">
        <v>1</v>
      </c>
    </row>
    <row r="14" spans="1:13" s="14" customFormat="1" ht="16.5" customHeight="1">
      <c r="A14" s="37"/>
      <c r="B14" s="36"/>
      <c r="C14" s="35"/>
      <c r="D14" s="33" t="s">
        <v>32</v>
      </c>
      <c r="E14" s="34">
        <v>21</v>
      </c>
      <c r="F14" s="34">
        <v>9</v>
      </c>
      <c r="G14" s="34">
        <v>12</v>
      </c>
      <c r="H14" s="34">
        <v>6</v>
      </c>
      <c r="I14" s="34">
        <v>15</v>
      </c>
      <c r="J14" s="34">
        <v>2</v>
      </c>
      <c r="K14" s="34">
        <v>0</v>
      </c>
      <c r="L14" s="34">
        <v>2</v>
      </c>
    </row>
    <row r="15" spans="1:13" s="14" customFormat="1" ht="16.5" customHeight="1">
      <c r="A15" s="37"/>
      <c r="B15" s="36"/>
      <c r="C15" s="35"/>
      <c r="D15" s="33" t="s">
        <v>86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1</v>
      </c>
      <c r="K15" s="34">
        <v>0</v>
      </c>
      <c r="L15" s="34">
        <v>1</v>
      </c>
    </row>
    <row r="16" spans="1:13" s="14" customFormat="1" ht="16.5" customHeight="1">
      <c r="A16" s="37"/>
      <c r="B16" s="36"/>
      <c r="C16" s="35"/>
      <c r="D16" s="33" t="s">
        <v>33</v>
      </c>
      <c r="E16" s="34">
        <v>11</v>
      </c>
      <c r="F16" s="34">
        <v>4</v>
      </c>
      <c r="G16" s="34">
        <v>7</v>
      </c>
      <c r="H16" s="34">
        <v>2</v>
      </c>
      <c r="I16" s="34">
        <v>9</v>
      </c>
      <c r="J16" s="34">
        <v>4</v>
      </c>
      <c r="K16" s="34">
        <v>4</v>
      </c>
      <c r="L16" s="34">
        <v>0</v>
      </c>
    </row>
    <row r="17" spans="1:12" s="14" customFormat="1" ht="16.5" customHeight="1">
      <c r="A17" s="37"/>
      <c r="B17" s="36"/>
      <c r="C17" s="35"/>
      <c r="D17" s="33" t="s">
        <v>87</v>
      </c>
      <c r="E17" s="34">
        <v>3</v>
      </c>
      <c r="F17" s="34">
        <v>1</v>
      </c>
      <c r="G17" s="34">
        <v>2</v>
      </c>
      <c r="H17" s="34">
        <v>0</v>
      </c>
      <c r="I17" s="34">
        <v>3</v>
      </c>
      <c r="J17" s="34">
        <v>1</v>
      </c>
      <c r="K17" s="34">
        <v>0</v>
      </c>
      <c r="L17" s="34">
        <v>1</v>
      </c>
    </row>
    <row r="18" spans="1:12" s="14" customFormat="1" ht="16.5" customHeight="1">
      <c r="A18" s="37"/>
      <c r="B18" s="36"/>
      <c r="C18" s="35"/>
      <c r="D18" s="33" t="s">
        <v>34</v>
      </c>
      <c r="E18" s="34">
        <v>1</v>
      </c>
      <c r="F18" s="34">
        <v>1</v>
      </c>
      <c r="G18" s="34">
        <v>0</v>
      </c>
      <c r="H18" s="34">
        <v>0</v>
      </c>
      <c r="I18" s="34">
        <v>1</v>
      </c>
      <c r="J18" s="34">
        <v>0</v>
      </c>
      <c r="K18" s="34">
        <v>0</v>
      </c>
      <c r="L18" s="34">
        <v>0</v>
      </c>
    </row>
    <row r="19" spans="1:12" s="14" customFormat="1" ht="16.5" customHeight="1">
      <c r="A19" s="37"/>
      <c r="B19" s="36"/>
      <c r="C19" s="35"/>
      <c r="D19" s="33" t="s">
        <v>43</v>
      </c>
      <c r="E19" s="34">
        <v>2</v>
      </c>
      <c r="F19" s="34">
        <v>2</v>
      </c>
      <c r="G19" s="34">
        <v>0</v>
      </c>
      <c r="H19" s="34">
        <v>0</v>
      </c>
      <c r="I19" s="34">
        <v>2</v>
      </c>
      <c r="J19" s="34">
        <v>0</v>
      </c>
      <c r="K19" s="34">
        <v>0</v>
      </c>
      <c r="L19" s="34">
        <v>0</v>
      </c>
    </row>
    <row r="20" spans="1:12" s="14" customFormat="1" ht="16.5" customHeight="1">
      <c r="A20" s="37"/>
      <c r="B20" s="36"/>
      <c r="C20" s="35"/>
      <c r="D20" s="33" t="s">
        <v>44</v>
      </c>
      <c r="E20" s="34">
        <v>2</v>
      </c>
      <c r="F20" s="34">
        <v>1</v>
      </c>
      <c r="G20" s="34">
        <v>1</v>
      </c>
      <c r="H20" s="34">
        <v>1</v>
      </c>
      <c r="I20" s="34">
        <v>1</v>
      </c>
      <c r="J20" s="34">
        <v>1</v>
      </c>
      <c r="K20" s="34">
        <v>1</v>
      </c>
      <c r="L20" s="34">
        <v>0</v>
      </c>
    </row>
    <row r="21" spans="1:12" s="14" customFormat="1" ht="16.5" customHeight="1">
      <c r="A21" s="37"/>
      <c r="B21" s="36"/>
      <c r="C21" s="35"/>
      <c r="D21" s="33" t="s">
        <v>48</v>
      </c>
      <c r="E21" s="34">
        <v>1</v>
      </c>
      <c r="F21" s="34">
        <v>0</v>
      </c>
      <c r="G21" s="34">
        <v>1</v>
      </c>
      <c r="H21" s="34">
        <v>0</v>
      </c>
      <c r="I21" s="34">
        <v>1</v>
      </c>
      <c r="J21" s="34">
        <v>0</v>
      </c>
      <c r="K21" s="34">
        <v>0</v>
      </c>
      <c r="L21" s="34">
        <v>0</v>
      </c>
    </row>
    <row r="22" spans="1:12" s="14" customFormat="1" ht="16.5" customHeight="1">
      <c r="A22" s="37"/>
      <c r="B22" s="36"/>
      <c r="C22" s="35" t="s">
        <v>88</v>
      </c>
      <c r="D22" s="33" t="s">
        <v>21</v>
      </c>
      <c r="E22" s="34">
        <v>13</v>
      </c>
      <c r="F22" s="34">
        <v>9</v>
      </c>
      <c r="G22" s="34">
        <v>4</v>
      </c>
      <c r="H22" s="34">
        <v>2</v>
      </c>
      <c r="I22" s="34">
        <v>11</v>
      </c>
      <c r="J22" s="34">
        <v>5</v>
      </c>
      <c r="K22" s="34">
        <v>1</v>
      </c>
      <c r="L22" s="34">
        <v>4</v>
      </c>
    </row>
    <row r="23" spans="1:12" s="14" customFormat="1" ht="16.5" customHeight="1">
      <c r="A23" s="37"/>
      <c r="B23" s="36"/>
      <c r="C23" s="35"/>
      <c r="D23" s="33" t="s">
        <v>24</v>
      </c>
      <c r="E23" s="34">
        <v>13</v>
      </c>
      <c r="F23" s="34">
        <v>8</v>
      </c>
      <c r="G23" s="34">
        <v>5</v>
      </c>
      <c r="H23" s="34">
        <v>0</v>
      </c>
      <c r="I23" s="34">
        <v>13</v>
      </c>
      <c r="J23" s="34">
        <v>4</v>
      </c>
      <c r="K23" s="34">
        <v>1</v>
      </c>
      <c r="L23" s="34">
        <v>3</v>
      </c>
    </row>
    <row r="24" spans="1:12" s="14" customFormat="1" ht="16.5" customHeight="1">
      <c r="A24" s="37"/>
      <c r="B24" s="36"/>
      <c r="C24" s="35"/>
      <c r="D24" s="33" t="s">
        <v>25</v>
      </c>
      <c r="E24" s="34">
        <v>3</v>
      </c>
      <c r="F24" s="34">
        <v>2</v>
      </c>
      <c r="G24" s="34">
        <v>1</v>
      </c>
      <c r="H24" s="34">
        <v>0</v>
      </c>
      <c r="I24" s="34">
        <v>3</v>
      </c>
      <c r="J24" s="34">
        <v>0</v>
      </c>
      <c r="K24" s="34">
        <v>0</v>
      </c>
      <c r="L24" s="34">
        <v>0</v>
      </c>
    </row>
    <row r="25" spans="1:12" s="14" customFormat="1" ht="16.5" customHeight="1">
      <c r="A25" s="37"/>
      <c r="B25" s="36"/>
      <c r="C25" s="35"/>
      <c r="D25" s="33" t="s">
        <v>26</v>
      </c>
      <c r="E25" s="34">
        <v>1</v>
      </c>
      <c r="F25" s="34">
        <v>1</v>
      </c>
      <c r="G25" s="34">
        <v>0</v>
      </c>
      <c r="H25" s="34">
        <v>0</v>
      </c>
      <c r="I25" s="34">
        <v>1</v>
      </c>
      <c r="J25" s="34">
        <v>0</v>
      </c>
      <c r="K25" s="34">
        <v>0</v>
      </c>
      <c r="L25" s="34">
        <v>0</v>
      </c>
    </row>
    <row r="26" spans="1:12" s="14" customFormat="1" ht="16.5" customHeight="1">
      <c r="A26" s="37"/>
      <c r="B26" s="36"/>
      <c r="C26" s="35"/>
      <c r="D26" s="33" t="s">
        <v>28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1</v>
      </c>
      <c r="K26" s="34">
        <v>1</v>
      </c>
      <c r="L26" s="34">
        <v>0</v>
      </c>
    </row>
    <row r="27" spans="1:12" s="14" customFormat="1" ht="16.5" customHeight="1">
      <c r="A27" s="37"/>
      <c r="B27" s="36"/>
      <c r="C27" s="35"/>
      <c r="D27" s="33" t="s">
        <v>29</v>
      </c>
      <c r="E27" s="34">
        <v>2</v>
      </c>
      <c r="F27" s="34">
        <v>1</v>
      </c>
      <c r="G27" s="34">
        <v>1</v>
      </c>
      <c r="H27" s="34">
        <v>0</v>
      </c>
      <c r="I27" s="34">
        <v>2</v>
      </c>
      <c r="J27" s="34">
        <v>0</v>
      </c>
      <c r="K27" s="34">
        <v>0</v>
      </c>
      <c r="L27" s="34">
        <v>0</v>
      </c>
    </row>
    <row r="28" spans="1:12" s="14" customFormat="1" ht="16.5" customHeight="1">
      <c r="A28" s="37"/>
      <c r="B28" s="36"/>
      <c r="C28" s="35"/>
      <c r="D28" s="33" t="s">
        <v>32</v>
      </c>
      <c r="E28" s="34">
        <v>17</v>
      </c>
      <c r="F28" s="34">
        <v>9</v>
      </c>
      <c r="G28" s="34">
        <v>8</v>
      </c>
      <c r="H28" s="34">
        <v>0</v>
      </c>
      <c r="I28" s="34">
        <v>17</v>
      </c>
      <c r="J28" s="34">
        <v>2</v>
      </c>
      <c r="K28" s="34">
        <v>0</v>
      </c>
      <c r="L28" s="34">
        <v>2</v>
      </c>
    </row>
    <row r="29" spans="1:12" s="14" customFormat="1" ht="16.5" customHeight="1">
      <c r="A29" s="37"/>
      <c r="B29" s="36"/>
      <c r="C29" s="35"/>
      <c r="D29" s="33" t="s">
        <v>33</v>
      </c>
      <c r="E29" s="34">
        <v>4</v>
      </c>
      <c r="F29" s="34">
        <v>2</v>
      </c>
      <c r="G29" s="34">
        <v>2</v>
      </c>
      <c r="H29" s="34">
        <v>0</v>
      </c>
      <c r="I29" s="34">
        <v>4</v>
      </c>
      <c r="J29" s="34">
        <v>1</v>
      </c>
      <c r="K29" s="34">
        <v>1</v>
      </c>
      <c r="L29" s="34">
        <v>0</v>
      </c>
    </row>
    <row r="30" spans="1:12" s="14" customFormat="1" ht="16.5" customHeight="1">
      <c r="A30" s="37"/>
      <c r="B30" s="36"/>
      <c r="C30" s="35"/>
      <c r="D30" s="33" t="s">
        <v>36</v>
      </c>
      <c r="E30" s="34">
        <v>1</v>
      </c>
      <c r="F30" s="34">
        <v>1</v>
      </c>
      <c r="G30" s="34">
        <v>0</v>
      </c>
      <c r="H30" s="34">
        <v>0</v>
      </c>
      <c r="I30" s="34">
        <v>1</v>
      </c>
      <c r="J30" s="34">
        <v>0</v>
      </c>
      <c r="K30" s="34">
        <v>0</v>
      </c>
      <c r="L30" s="34">
        <v>0</v>
      </c>
    </row>
    <row r="31" spans="1:12" s="14" customFormat="1" ht="16.5" customHeight="1">
      <c r="A31" s="37"/>
      <c r="B31" s="36"/>
      <c r="C31" s="35"/>
      <c r="D31" s="33" t="s">
        <v>89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1</v>
      </c>
      <c r="K31" s="34">
        <v>1</v>
      </c>
      <c r="L31" s="34">
        <v>0</v>
      </c>
    </row>
    <row r="32" spans="1:12" s="14" customFormat="1" ht="16.5" customHeight="1">
      <c r="A32" s="38" t="s">
        <v>90</v>
      </c>
      <c r="B32" s="36" t="s">
        <v>8</v>
      </c>
      <c r="C32" s="35"/>
      <c r="D32" s="33"/>
      <c r="E32" s="34">
        <v>7</v>
      </c>
      <c r="F32" s="34">
        <v>4</v>
      </c>
      <c r="G32" s="34">
        <v>3</v>
      </c>
      <c r="H32" s="34">
        <v>2</v>
      </c>
      <c r="I32" s="34">
        <v>5</v>
      </c>
      <c r="J32" s="34">
        <v>0</v>
      </c>
      <c r="K32" s="34">
        <v>0</v>
      </c>
      <c r="L32" s="34">
        <v>0</v>
      </c>
    </row>
    <row r="33" spans="1:12" s="14" customFormat="1" ht="16.5" customHeight="1">
      <c r="A33" s="37"/>
      <c r="B33" s="36"/>
      <c r="C33" s="35" t="s">
        <v>13</v>
      </c>
      <c r="D33" s="33" t="s">
        <v>33</v>
      </c>
      <c r="E33" s="34">
        <v>1</v>
      </c>
      <c r="F33" s="34">
        <v>0</v>
      </c>
      <c r="G33" s="34">
        <v>1</v>
      </c>
      <c r="H33" s="34">
        <v>0</v>
      </c>
      <c r="I33" s="34">
        <v>1</v>
      </c>
      <c r="J33" s="34">
        <v>0</v>
      </c>
      <c r="K33" s="34">
        <v>0</v>
      </c>
      <c r="L33" s="34">
        <v>0</v>
      </c>
    </row>
    <row r="34" spans="1:12" s="14" customFormat="1" ht="16.5" customHeight="1">
      <c r="A34" s="37"/>
      <c r="B34" s="36"/>
      <c r="C34" s="35"/>
      <c r="D34" s="33" t="s">
        <v>87</v>
      </c>
      <c r="E34" s="34">
        <v>5</v>
      </c>
      <c r="F34" s="34">
        <v>3</v>
      </c>
      <c r="G34" s="34">
        <v>2</v>
      </c>
      <c r="H34" s="34">
        <v>2</v>
      </c>
      <c r="I34" s="34">
        <v>3</v>
      </c>
      <c r="J34" s="34">
        <v>0</v>
      </c>
      <c r="K34" s="34">
        <v>0</v>
      </c>
      <c r="L34" s="34">
        <v>0</v>
      </c>
    </row>
    <row r="35" spans="1:12" s="14" customFormat="1" ht="16.5" customHeight="1">
      <c r="A35" s="37"/>
      <c r="B35" s="36"/>
      <c r="C35" s="35" t="s">
        <v>91</v>
      </c>
      <c r="D35" s="33" t="s">
        <v>87</v>
      </c>
      <c r="E35" s="34">
        <v>1</v>
      </c>
      <c r="F35" s="34">
        <v>1</v>
      </c>
      <c r="G35" s="34">
        <v>0</v>
      </c>
      <c r="H35" s="34">
        <v>0</v>
      </c>
      <c r="I35" s="34">
        <v>1</v>
      </c>
      <c r="J35" s="34">
        <v>0</v>
      </c>
      <c r="K35" s="34">
        <v>0</v>
      </c>
      <c r="L35" s="34">
        <v>0</v>
      </c>
    </row>
    <row r="36" spans="1:12" s="14" customFormat="1" ht="16.5" customHeight="1">
      <c r="A36" s="38" t="s">
        <v>92</v>
      </c>
      <c r="B36" s="36" t="s">
        <v>8</v>
      </c>
      <c r="C36" s="35"/>
      <c r="D36" s="33"/>
      <c r="E36" s="34">
        <v>4</v>
      </c>
      <c r="F36" s="34">
        <v>2</v>
      </c>
      <c r="G36" s="34">
        <v>2</v>
      </c>
      <c r="H36" s="34">
        <v>1</v>
      </c>
      <c r="I36" s="34">
        <v>3</v>
      </c>
      <c r="J36" s="34">
        <v>1</v>
      </c>
      <c r="K36" s="34">
        <v>1</v>
      </c>
      <c r="L36" s="34">
        <v>0</v>
      </c>
    </row>
    <row r="37" spans="1:12" s="14" customFormat="1" ht="16.5" customHeight="1">
      <c r="A37" s="37"/>
      <c r="B37" s="36"/>
      <c r="C37" s="35" t="s">
        <v>88</v>
      </c>
      <c r="D37" s="33" t="s">
        <v>25</v>
      </c>
      <c r="E37" s="34">
        <v>1</v>
      </c>
      <c r="F37" s="34">
        <v>1</v>
      </c>
      <c r="G37" s="34">
        <v>0</v>
      </c>
      <c r="H37" s="34">
        <v>0</v>
      </c>
      <c r="I37" s="34">
        <v>1</v>
      </c>
      <c r="J37" s="34">
        <v>0</v>
      </c>
      <c r="K37" s="34">
        <v>0</v>
      </c>
      <c r="L37" s="34">
        <v>0</v>
      </c>
    </row>
    <row r="38" spans="1:12" s="14" customFormat="1" ht="16.5" customHeight="1">
      <c r="A38" s="37"/>
      <c r="B38" s="36"/>
      <c r="C38" s="35"/>
      <c r="D38" s="33" t="s">
        <v>87</v>
      </c>
      <c r="E38" s="34">
        <v>1</v>
      </c>
      <c r="F38" s="34">
        <v>1</v>
      </c>
      <c r="G38" s="34">
        <v>0</v>
      </c>
      <c r="H38" s="34">
        <v>0</v>
      </c>
      <c r="I38" s="34">
        <v>1</v>
      </c>
      <c r="J38" s="34">
        <v>1</v>
      </c>
      <c r="K38" s="34">
        <v>1</v>
      </c>
      <c r="L38" s="34">
        <v>0</v>
      </c>
    </row>
    <row r="39" spans="1:12" s="14" customFormat="1" ht="16.5" customHeight="1">
      <c r="A39" s="37"/>
      <c r="B39" s="36"/>
      <c r="C39" s="35"/>
      <c r="D39" s="33" t="s">
        <v>40</v>
      </c>
      <c r="E39" s="34">
        <v>1</v>
      </c>
      <c r="F39" s="34">
        <v>0</v>
      </c>
      <c r="G39" s="34">
        <v>1</v>
      </c>
      <c r="H39" s="34">
        <v>1</v>
      </c>
      <c r="I39" s="34">
        <v>0</v>
      </c>
      <c r="J39" s="34">
        <v>0</v>
      </c>
      <c r="K39" s="34">
        <v>0</v>
      </c>
      <c r="L39" s="34">
        <v>0</v>
      </c>
    </row>
    <row r="40" spans="1:12" s="14" customFormat="1" ht="16.5" customHeight="1">
      <c r="A40" s="37"/>
      <c r="B40" s="36"/>
      <c r="C40" s="35"/>
      <c r="D40" s="33" t="s">
        <v>44</v>
      </c>
      <c r="E40" s="34">
        <v>1</v>
      </c>
      <c r="F40" s="34">
        <v>0</v>
      </c>
      <c r="G40" s="34">
        <v>1</v>
      </c>
      <c r="H40" s="34">
        <v>0</v>
      </c>
      <c r="I40" s="34">
        <v>1</v>
      </c>
      <c r="J40" s="34">
        <v>0</v>
      </c>
      <c r="K40" s="34">
        <v>0</v>
      </c>
      <c r="L40" s="34">
        <v>0</v>
      </c>
    </row>
    <row r="41" spans="1:12" s="14" customFormat="1" ht="16.5" customHeight="1">
      <c r="A41" s="38" t="s">
        <v>93</v>
      </c>
      <c r="B41" s="36" t="s">
        <v>8</v>
      </c>
      <c r="C41" s="35"/>
      <c r="D41" s="33"/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1</v>
      </c>
      <c r="K41" s="34">
        <v>0</v>
      </c>
      <c r="L41" s="34">
        <v>1</v>
      </c>
    </row>
    <row r="42" spans="1:12" s="14" customFormat="1" ht="16.5" customHeight="1">
      <c r="A42" s="37"/>
      <c r="B42" s="36"/>
      <c r="C42" s="35" t="s">
        <v>13</v>
      </c>
      <c r="D42" s="33" t="s">
        <v>24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1</v>
      </c>
      <c r="K42" s="34">
        <v>0</v>
      </c>
      <c r="L42" s="34">
        <v>1</v>
      </c>
    </row>
    <row r="43" spans="1:12" s="14" customFormat="1" ht="16.5" customHeight="1">
      <c r="A43" s="38" t="s">
        <v>95</v>
      </c>
      <c r="B43" s="36" t="s">
        <v>8</v>
      </c>
      <c r="C43" s="35"/>
      <c r="D43" s="33"/>
      <c r="E43" s="34">
        <v>6</v>
      </c>
      <c r="F43" s="34">
        <v>3</v>
      </c>
      <c r="G43" s="34">
        <v>3</v>
      </c>
      <c r="H43" s="34">
        <v>2</v>
      </c>
      <c r="I43" s="34">
        <v>4</v>
      </c>
      <c r="J43" s="34">
        <v>0</v>
      </c>
      <c r="K43" s="34">
        <v>0</v>
      </c>
      <c r="L43" s="34">
        <v>0</v>
      </c>
    </row>
    <row r="44" spans="1:12" s="14" customFormat="1" ht="16.5" customHeight="1">
      <c r="A44" s="37"/>
      <c r="B44" s="36"/>
      <c r="C44" s="35" t="s">
        <v>88</v>
      </c>
      <c r="D44" s="33" t="s">
        <v>28</v>
      </c>
      <c r="E44" s="34">
        <v>1</v>
      </c>
      <c r="F44" s="34">
        <v>1</v>
      </c>
      <c r="G44" s="34">
        <v>0</v>
      </c>
      <c r="H44" s="34">
        <v>1</v>
      </c>
      <c r="I44" s="34">
        <v>0</v>
      </c>
      <c r="J44" s="34">
        <v>0</v>
      </c>
      <c r="K44" s="34">
        <v>0</v>
      </c>
      <c r="L44" s="34">
        <v>0</v>
      </c>
    </row>
    <row r="45" spans="1:12" s="14" customFormat="1" ht="16.5" customHeight="1">
      <c r="A45" s="37"/>
      <c r="B45" s="36"/>
      <c r="C45" s="35"/>
      <c r="D45" s="33" t="s">
        <v>44</v>
      </c>
      <c r="E45" s="34">
        <v>1</v>
      </c>
      <c r="F45" s="34">
        <v>0</v>
      </c>
      <c r="G45" s="34">
        <v>1</v>
      </c>
      <c r="H45" s="34">
        <v>1</v>
      </c>
      <c r="I45" s="34">
        <v>0</v>
      </c>
      <c r="J45" s="34">
        <v>0</v>
      </c>
      <c r="K45" s="34">
        <v>0</v>
      </c>
      <c r="L45" s="34">
        <v>0</v>
      </c>
    </row>
    <row r="46" spans="1:12" s="14" customFormat="1" ht="16.5" customHeight="1">
      <c r="A46" s="37"/>
      <c r="B46" s="36"/>
      <c r="C46" s="35" t="s">
        <v>91</v>
      </c>
      <c r="D46" s="33" t="s">
        <v>23</v>
      </c>
      <c r="E46" s="34">
        <v>1</v>
      </c>
      <c r="F46" s="34">
        <v>0</v>
      </c>
      <c r="G46" s="34">
        <v>1</v>
      </c>
      <c r="H46" s="34">
        <v>0</v>
      </c>
      <c r="I46" s="34">
        <v>1</v>
      </c>
      <c r="J46" s="34">
        <v>0</v>
      </c>
      <c r="K46" s="34">
        <v>0</v>
      </c>
      <c r="L46" s="34">
        <v>0</v>
      </c>
    </row>
    <row r="47" spans="1:12" s="14" customFormat="1" ht="16.5" customHeight="1">
      <c r="A47" s="37"/>
      <c r="B47" s="36"/>
      <c r="C47" s="35"/>
      <c r="D47" s="33" t="s">
        <v>25</v>
      </c>
      <c r="E47" s="34">
        <v>1</v>
      </c>
      <c r="F47" s="34">
        <v>1</v>
      </c>
      <c r="G47" s="34">
        <v>0</v>
      </c>
      <c r="H47" s="34">
        <v>0</v>
      </c>
      <c r="I47" s="34">
        <v>1</v>
      </c>
      <c r="J47" s="34">
        <v>0</v>
      </c>
      <c r="K47" s="34">
        <v>0</v>
      </c>
      <c r="L47" s="34">
        <v>0</v>
      </c>
    </row>
    <row r="48" spans="1:12" s="14" customFormat="1" ht="16.5" customHeight="1">
      <c r="A48" s="37"/>
      <c r="B48" s="36"/>
      <c r="C48" s="35"/>
      <c r="D48" s="33" t="s">
        <v>28</v>
      </c>
      <c r="E48" s="34">
        <v>2</v>
      </c>
      <c r="F48" s="34">
        <v>1</v>
      </c>
      <c r="G48" s="34">
        <v>1</v>
      </c>
      <c r="H48" s="34">
        <v>0</v>
      </c>
      <c r="I48" s="34">
        <v>2</v>
      </c>
      <c r="J48" s="34">
        <v>0</v>
      </c>
      <c r="K48" s="34">
        <v>0</v>
      </c>
      <c r="L48" s="34">
        <v>0</v>
      </c>
    </row>
    <row r="49" spans="1:12" s="14" customFormat="1" ht="16.5" customHeight="1">
      <c r="A49" s="38" t="s">
        <v>327</v>
      </c>
      <c r="B49" s="36" t="s">
        <v>8</v>
      </c>
      <c r="C49" s="35"/>
      <c r="D49" s="33"/>
      <c r="E49" s="34">
        <v>1</v>
      </c>
      <c r="F49" s="34">
        <v>0</v>
      </c>
      <c r="G49" s="34">
        <v>1</v>
      </c>
      <c r="H49" s="34">
        <v>0</v>
      </c>
      <c r="I49" s="34">
        <v>1</v>
      </c>
      <c r="J49" s="34">
        <v>0</v>
      </c>
      <c r="K49" s="34">
        <v>0</v>
      </c>
      <c r="L49" s="34">
        <v>0</v>
      </c>
    </row>
    <row r="50" spans="1:12" s="14" customFormat="1" ht="16.5" customHeight="1">
      <c r="A50" s="37"/>
      <c r="B50" s="36"/>
      <c r="C50" s="35" t="s">
        <v>13</v>
      </c>
      <c r="D50" s="33" t="s">
        <v>87</v>
      </c>
      <c r="E50" s="34">
        <v>1</v>
      </c>
      <c r="F50" s="34">
        <v>0</v>
      </c>
      <c r="G50" s="34">
        <v>1</v>
      </c>
      <c r="H50" s="34">
        <v>0</v>
      </c>
      <c r="I50" s="34">
        <v>1</v>
      </c>
      <c r="J50" s="34">
        <v>0</v>
      </c>
      <c r="K50" s="34">
        <v>0</v>
      </c>
      <c r="L50" s="34">
        <v>0</v>
      </c>
    </row>
    <row r="51" spans="1:12" s="14" customFormat="1" ht="16.5" customHeight="1">
      <c r="A51" s="38" t="s">
        <v>96</v>
      </c>
      <c r="B51" s="36" t="s">
        <v>8</v>
      </c>
      <c r="C51" s="35"/>
      <c r="D51" s="33"/>
      <c r="E51" s="34">
        <v>2</v>
      </c>
      <c r="F51" s="34">
        <v>2</v>
      </c>
      <c r="G51" s="34">
        <v>0</v>
      </c>
      <c r="H51" s="34">
        <v>1</v>
      </c>
      <c r="I51" s="34">
        <v>1</v>
      </c>
      <c r="J51" s="34">
        <v>0</v>
      </c>
      <c r="K51" s="34">
        <v>0</v>
      </c>
      <c r="L51" s="34">
        <v>0</v>
      </c>
    </row>
    <row r="52" spans="1:12" s="14" customFormat="1" ht="16.5" customHeight="1">
      <c r="A52" s="37"/>
      <c r="B52" s="36"/>
      <c r="C52" s="35" t="s">
        <v>13</v>
      </c>
      <c r="D52" s="33" t="s">
        <v>21</v>
      </c>
      <c r="E52" s="34">
        <v>1</v>
      </c>
      <c r="F52" s="34">
        <v>1</v>
      </c>
      <c r="G52" s="34">
        <v>0</v>
      </c>
      <c r="H52" s="34">
        <v>0</v>
      </c>
      <c r="I52" s="34">
        <v>1</v>
      </c>
      <c r="J52" s="34">
        <v>0</v>
      </c>
      <c r="K52" s="34">
        <v>0</v>
      </c>
      <c r="L52" s="34">
        <v>0</v>
      </c>
    </row>
    <row r="53" spans="1:12" s="14" customFormat="1" ht="16.5" customHeight="1">
      <c r="A53" s="37"/>
      <c r="B53" s="36"/>
      <c r="C53" s="35" t="s">
        <v>88</v>
      </c>
      <c r="D53" s="33" t="s">
        <v>87</v>
      </c>
      <c r="E53" s="34">
        <v>1</v>
      </c>
      <c r="F53" s="34">
        <v>1</v>
      </c>
      <c r="G53" s="34">
        <v>0</v>
      </c>
      <c r="H53" s="34">
        <v>1</v>
      </c>
      <c r="I53" s="34">
        <v>0</v>
      </c>
      <c r="J53" s="34">
        <v>0</v>
      </c>
      <c r="K53" s="34">
        <v>0</v>
      </c>
      <c r="L53" s="34">
        <v>0</v>
      </c>
    </row>
    <row r="54" spans="1:12" s="14" customFormat="1" ht="16.5" customHeight="1">
      <c r="A54" s="38" t="s">
        <v>573</v>
      </c>
      <c r="B54" s="36" t="s">
        <v>8</v>
      </c>
      <c r="C54" s="35"/>
      <c r="D54" s="33"/>
      <c r="E54" s="34">
        <v>1</v>
      </c>
      <c r="F54" s="34">
        <v>0</v>
      </c>
      <c r="G54" s="34">
        <v>1</v>
      </c>
      <c r="H54" s="34">
        <v>0</v>
      </c>
      <c r="I54" s="34">
        <v>1</v>
      </c>
      <c r="J54" s="34">
        <v>0</v>
      </c>
      <c r="K54" s="34">
        <v>0</v>
      </c>
      <c r="L54" s="34">
        <v>0</v>
      </c>
    </row>
    <row r="55" spans="1:12" s="14" customFormat="1" ht="16.5" customHeight="1">
      <c r="A55" s="37"/>
      <c r="B55" s="36"/>
      <c r="C55" s="35" t="s">
        <v>13</v>
      </c>
      <c r="D55" s="33" t="s">
        <v>87</v>
      </c>
      <c r="E55" s="34">
        <v>1</v>
      </c>
      <c r="F55" s="34">
        <v>0</v>
      </c>
      <c r="G55" s="34">
        <v>1</v>
      </c>
      <c r="H55" s="34">
        <v>0</v>
      </c>
      <c r="I55" s="34">
        <v>1</v>
      </c>
      <c r="J55" s="34">
        <v>0</v>
      </c>
      <c r="K55" s="34">
        <v>0</v>
      </c>
      <c r="L55" s="34">
        <v>0</v>
      </c>
    </row>
    <row r="56" spans="1:12" s="14" customFormat="1" ht="16.5" customHeight="1">
      <c r="A56" s="38" t="s">
        <v>97</v>
      </c>
      <c r="B56" s="36" t="s">
        <v>8</v>
      </c>
      <c r="C56" s="35"/>
      <c r="D56" s="33"/>
      <c r="E56" s="34">
        <v>5</v>
      </c>
      <c r="F56" s="34">
        <v>3</v>
      </c>
      <c r="G56" s="34">
        <v>2</v>
      </c>
      <c r="H56" s="34">
        <v>1</v>
      </c>
      <c r="I56" s="34">
        <v>4</v>
      </c>
      <c r="J56" s="34">
        <v>2</v>
      </c>
      <c r="K56" s="34">
        <v>0</v>
      </c>
      <c r="L56" s="34">
        <v>2</v>
      </c>
    </row>
    <row r="57" spans="1:12" s="14" customFormat="1" ht="16.5" customHeight="1">
      <c r="A57" s="37"/>
      <c r="B57" s="36"/>
      <c r="C57" s="35" t="s">
        <v>13</v>
      </c>
      <c r="D57" s="33" t="s">
        <v>87</v>
      </c>
      <c r="E57" s="34">
        <v>5</v>
      </c>
      <c r="F57" s="34">
        <v>3</v>
      </c>
      <c r="G57" s="34">
        <v>2</v>
      </c>
      <c r="H57" s="34">
        <v>1</v>
      </c>
      <c r="I57" s="34">
        <v>4</v>
      </c>
      <c r="J57" s="34">
        <v>0</v>
      </c>
      <c r="K57" s="34">
        <v>0</v>
      </c>
      <c r="L57" s="34">
        <v>0</v>
      </c>
    </row>
    <row r="58" spans="1:12" s="14" customFormat="1" ht="16.5" customHeight="1">
      <c r="A58" s="37"/>
      <c r="B58" s="36"/>
      <c r="C58" s="35" t="s">
        <v>88</v>
      </c>
      <c r="D58" s="33" t="s">
        <v>87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2</v>
      </c>
      <c r="K58" s="34">
        <v>0</v>
      </c>
      <c r="L58" s="34">
        <v>2</v>
      </c>
    </row>
    <row r="59" spans="1:12" s="14" customFormat="1" ht="16.5" customHeight="1">
      <c r="A59" s="38" t="s">
        <v>98</v>
      </c>
      <c r="B59" s="36" t="s">
        <v>8</v>
      </c>
      <c r="C59" s="35"/>
      <c r="D59" s="33"/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1</v>
      </c>
      <c r="K59" s="34">
        <v>1</v>
      </c>
      <c r="L59" s="34">
        <v>0</v>
      </c>
    </row>
    <row r="60" spans="1:12" s="14" customFormat="1" ht="16.5" customHeight="1">
      <c r="A60" s="37"/>
      <c r="B60" s="36"/>
      <c r="C60" s="35" t="s">
        <v>13</v>
      </c>
      <c r="D60" s="33" t="s">
        <v>33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1</v>
      </c>
      <c r="K60" s="34">
        <v>1</v>
      </c>
      <c r="L60" s="34">
        <v>0</v>
      </c>
    </row>
    <row r="61" spans="1:12" s="14" customFormat="1" ht="16.5" customHeight="1">
      <c r="A61" s="38" t="s">
        <v>326</v>
      </c>
      <c r="B61" s="36" t="s">
        <v>8</v>
      </c>
      <c r="C61" s="35"/>
      <c r="D61" s="33"/>
      <c r="E61" s="34">
        <v>2</v>
      </c>
      <c r="F61" s="34">
        <v>1</v>
      </c>
      <c r="G61" s="34">
        <v>1</v>
      </c>
      <c r="H61" s="34">
        <v>1</v>
      </c>
      <c r="I61" s="34">
        <v>1</v>
      </c>
      <c r="J61" s="34">
        <v>0</v>
      </c>
      <c r="K61" s="34">
        <v>0</v>
      </c>
      <c r="L61" s="34">
        <v>0</v>
      </c>
    </row>
    <row r="62" spans="1:12" s="14" customFormat="1" ht="16.5" customHeight="1">
      <c r="A62" s="37"/>
      <c r="B62" s="36"/>
      <c r="C62" s="35" t="s">
        <v>13</v>
      </c>
      <c r="D62" s="33" t="s">
        <v>21</v>
      </c>
      <c r="E62" s="34">
        <v>1</v>
      </c>
      <c r="F62" s="34">
        <v>1</v>
      </c>
      <c r="G62" s="34">
        <v>0</v>
      </c>
      <c r="H62" s="34">
        <v>0</v>
      </c>
      <c r="I62" s="34">
        <v>1</v>
      </c>
      <c r="J62" s="34">
        <v>0</v>
      </c>
      <c r="K62" s="34">
        <v>0</v>
      </c>
      <c r="L62" s="34">
        <v>0</v>
      </c>
    </row>
    <row r="63" spans="1:12" s="14" customFormat="1" ht="16.5" customHeight="1">
      <c r="A63" s="37"/>
      <c r="B63" s="36"/>
      <c r="C63" s="35"/>
      <c r="D63" s="33" t="s">
        <v>32</v>
      </c>
      <c r="E63" s="34">
        <v>1</v>
      </c>
      <c r="F63" s="34">
        <v>0</v>
      </c>
      <c r="G63" s="34">
        <v>1</v>
      </c>
      <c r="H63" s="34">
        <v>1</v>
      </c>
      <c r="I63" s="34">
        <v>0</v>
      </c>
      <c r="J63" s="34">
        <v>0</v>
      </c>
      <c r="K63" s="34">
        <v>0</v>
      </c>
      <c r="L63" s="34">
        <v>0</v>
      </c>
    </row>
    <row r="64" spans="1:12" s="14" customFormat="1" ht="16.5" customHeight="1">
      <c r="A64" s="38" t="s">
        <v>99</v>
      </c>
      <c r="B64" s="36" t="s">
        <v>8</v>
      </c>
      <c r="C64" s="35"/>
      <c r="D64" s="33"/>
      <c r="E64" s="34">
        <v>1</v>
      </c>
      <c r="F64" s="34">
        <v>0</v>
      </c>
      <c r="G64" s="34">
        <v>1</v>
      </c>
      <c r="H64" s="34">
        <v>0</v>
      </c>
      <c r="I64" s="34">
        <v>1</v>
      </c>
      <c r="J64" s="34">
        <v>0</v>
      </c>
      <c r="K64" s="34">
        <v>0</v>
      </c>
      <c r="L64" s="34">
        <v>0</v>
      </c>
    </row>
    <row r="65" spans="1:12" s="14" customFormat="1" ht="16.5" customHeight="1">
      <c r="A65" s="37"/>
      <c r="B65" s="36"/>
      <c r="C65" s="35" t="s">
        <v>88</v>
      </c>
      <c r="D65" s="33" t="s">
        <v>87</v>
      </c>
      <c r="E65" s="34">
        <v>1</v>
      </c>
      <c r="F65" s="34">
        <v>0</v>
      </c>
      <c r="G65" s="34">
        <v>1</v>
      </c>
      <c r="H65" s="34">
        <v>0</v>
      </c>
      <c r="I65" s="34">
        <v>1</v>
      </c>
      <c r="J65" s="34">
        <v>0</v>
      </c>
      <c r="K65" s="34">
        <v>0</v>
      </c>
      <c r="L65" s="34">
        <v>0</v>
      </c>
    </row>
    <row r="66" spans="1:12" s="14" customFormat="1" ht="16.5" customHeight="1">
      <c r="A66" s="38" t="s">
        <v>325</v>
      </c>
      <c r="B66" s="36" t="s">
        <v>8</v>
      </c>
      <c r="C66" s="35"/>
      <c r="D66" s="33"/>
      <c r="E66" s="34">
        <v>2</v>
      </c>
      <c r="F66" s="34">
        <v>1</v>
      </c>
      <c r="G66" s="34">
        <v>1</v>
      </c>
      <c r="H66" s="34">
        <v>2</v>
      </c>
      <c r="I66" s="34">
        <v>0</v>
      </c>
      <c r="J66" s="34">
        <v>1</v>
      </c>
      <c r="K66" s="34">
        <v>0</v>
      </c>
      <c r="L66" s="34">
        <v>1</v>
      </c>
    </row>
    <row r="67" spans="1:12" s="14" customFormat="1" ht="16.5" customHeight="1">
      <c r="A67" s="37"/>
      <c r="B67" s="36"/>
      <c r="C67" s="35" t="s">
        <v>13</v>
      </c>
      <c r="D67" s="33" t="s">
        <v>21</v>
      </c>
      <c r="E67" s="34">
        <v>1</v>
      </c>
      <c r="F67" s="34">
        <v>0</v>
      </c>
      <c r="G67" s="34">
        <v>1</v>
      </c>
      <c r="H67" s="34">
        <v>1</v>
      </c>
      <c r="I67" s="34">
        <v>0</v>
      </c>
      <c r="J67" s="34">
        <v>0</v>
      </c>
      <c r="K67" s="34">
        <v>0</v>
      </c>
      <c r="L67" s="34">
        <v>0</v>
      </c>
    </row>
    <row r="68" spans="1:12" s="14" customFormat="1" ht="16.5" customHeight="1">
      <c r="A68" s="37"/>
      <c r="B68" s="36"/>
      <c r="C68" s="35" t="s">
        <v>88</v>
      </c>
      <c r="D68" s="33" t="s">
        <v>94</v>
      </c>
      <c r="E68" s="34">
        <v>1</v>
      </c>
      <c r="F68" s="34">
        <v>1</v>
      </c>
      <c r="G68" s="34">
        <v>0</v>
      </c>
      <c r="H68" s="34">
        <v>1</v>
      </c>
      <c r="I68" s="34">
        <v>0</v>
      </c>
      <c r="J68" s="34">
        <v>1</v>
      </c>
      <c r="K68" s="34">
        <v>0</v>
      </c>
      <c r="L68" s="34">
        <v>1</v>
      </c>
    </row>
    <row r="69" spans="1:12" s="14" customFormat="1" ht="16.5" customHeight="1">
      <c r="A69" s="38" t="s">
        <v>329</v>
      </c>
      <c r="B69" s="36" t="s">
        <v>8</v>
      </c>
      <c r="C69" s="35"/>
      <c r="D69" s="33"/>
      <c r="E69" s="34">
        <v>3</v>
      </c>
      <c r="F69" s="34">
        <v>1</v>
      </c>
      <c r="G69" s="34">
        <v>2</v>
      </c>
      <c r="H69" s="34">
        <v>2</v>
      </c>
      <c r="I69" s="34">
        <v>1</v>
      </c>
      <c r="J69" s="34">
        <v>0</v>
      </c>
      <c r="K69" s="34">
        <v>0</v>
      </c>
      <c r="L69" s="34">
        <v>0</v>
      </c>
    </row>
    <row r="70" spans="1:12" s="14" customFormat="1" ht="16.5" customHeight="1">
      <c r="A70" s="37"/>
      <c r="B70" s="36"/>
      <c r="C70" s="35" t="s">
        <v>13</v>
      </c>
      <c r="D70" s="33" t="s">
        <v>32</v>
      </c>
      <c r="E70" s="34">
        <v>1</v>
      </c>
      <c r="F70" s="34">
        <v>0</v>
      </c>
      <c r="G70" s="34">
        <v>1</v>
      </c>
      <c r="H70" s="34">
        <v>1</v>
      </c>
      <c r="I70" s="34">
        <v>0</v>
      </c>
      <c r="J70" s="34">
        <v>0</v>
      </c>
      <c r="K70" s="34">
        <v>0</v>
      </c>
      <c r="L70" s="34">
        <v>0</v>
      </c>
    </row>
    <row r="71" spans="1:12" s="14" customFormat="1" ht="16.5" customHeight="1">
      <c r="A71" s="37"/>
      <c r="B71" s="36"/>
      <c r="C71" s="35"/>
      <c r="D71" s="33" t="s">
        <v>33</v>
      </c>
      <c r="E71" s="34">
        <v>1</v>
      </c>
      <c r="F71" s="34">
        <v>0</v>
      </c>
      <c r="G71" s="34">
        <v>1</v>
      </c>
      <c r="H71" s="34">
        <v>1</v>
      </c>
      <c r="I71" s="34">
        <v>0</v>
      </c>
      <c r="J71" s="34">
        <v>0</v>
      </c>
      <c r="K71" s="34">
        <v>0</v>
      </c>
      <c r="L71" s="34">
        <v>0</v>
      </c>
    </row>
    <row r="72" spans="1:12" s="14" customFormat="1" ht="16.5" customHeight="1">
      <c r="A72" s="37"/>
      <c r="B72" s="36"/>
      <c r="C72" s="35"/>
      <c r="D72" s="33" t="s">
        <v>94</v>
      </c>
      <c r="E72" s="34">
        <v>1</v>
      </c>
      <c r="F72" s="34">
        <v>1</v>
      </c>
      <c r="G72" s="34">
        <v>0</v>
      </c>
      <c r="H72" s="34">
        <v>0</v>
      </c>
      <c r="I72" s="34">
        <v>1</v>
      </c>
      <c r="J72" s="34">
        <v>0</v>
      </c>
      <c r="K72" s="34">
        <v>0</v>
      </c>
      <c r="L72" s="34">
        <v>0</v>
      </c>
    </row>
    <row r="73" spans="1:12" s="14" customFormat="1" ht="16.5" customHeight="1">
      <c r="A73" s="38" t="s">
        <v>572</v>
      </c>
      <c r="B73" s="36" t="s">
        <v>8</v>
      </c>
      <c r="C73" s="35"/>
      <c r="D73" s="33"/>
      <c r="E73" s="34">
        <v>1</v>
      </c>
      <c r="F73" s="34">
        <v>0</v>
      </c>
      <c r="G73" s="34">
        <v>1</v>
      </c>
      <c r="H73" s="34">
        <v>1</v>
      </c>
      <c r="I73" s="34">
        <v>0</v>
      </c>
      <c r="J73" s="34">
        <v>0</v>
      </c>
      <c r="K73" s="34">
        <v>0</v>
      </c>
      <c r="L73" s="34">
        <v>0</v>
      </c>
    </row>
    <row r="74" spans="1:12" s="14" customFormat="1" ht="16.5" customHeight="1">
      <c r="A74" s="37"/>
      <c r="B74" s="36"/>
      <c r="C74" s="35" t="s">
        <v>13</v>
      </c>
      <c r="D74" s="33" t="s">
        <v>87</v>
      </c>
      <c r="E74" s="34">
        <v>1</v>
      </c>
      <c r="F74" s="34">
        <v>0</v>
      </c>
      <c r="G74" s="34">
        <v>1</v>
      </c>
      <c r="H74" s="34">
        <v>1</v>
      </c>
      <c r="I74" s="34">
        <v>0</v>
      </c>
      <c r="J74" s="34">
        <v>0</v>
      </c>
      <c r="K74" s="34">
        <v>0</v>
      </c>
      <c r="L74" s="34">
        <v>0</v>
      </c>
    </row>
    <row r="75" spans="1:12" s="14" customFormat="1" ht="16.5" customHeight="1">
      <c r="A75" s="38" t="s">
        <v>324</v>
      </c>
      <c r="B75" s="36" t="s">
        <v>8</v>
      </c>
      <c r="C75" s="35"/>
      <c r="D75" s="33"/>
      <c r="E75" s="34">
        <v>1</v>
      </c>
      <c r="F75" s="34">
        <v>1</v>
      </c>
      <c r="G75" s="34">
        <v>0</v>
      </c>
      <c r="H75" s="34">
        <v>0</v>
      </c>
      <c r="I75" s="34">
        <v>1</v>
      </c>
      <c r="J75" s="34">
        <v>0</v>
      </c>
      <c r="K75" s="34">
        <v>0</v>
      </c>
      <c r="L75" s="34">
        <v>0</v>
      </c>
    </row>
    <row r="76" spans="1:12" s="14" customFormat="1" ht="16.5" customHeight="1">
      <c r="A76" s="37"/>
      <c r="B76" s="36"/>
      <c r="C76" s="35" t="s">
        <v>88</v>
      </c>
      <c r="D76" s="33" t="s">
        <v>87</v>
      </c>
      <c r="E76" s="34">
        <v>1</v>
      </c>
      <c r="F76" s="34">
        <v>1</v>
      </c>
      <c r="G76" s="34">
        <v>0</v>
      </c>
      <c r="H76" s="34">
        <v>0</v>
      </c>
      <c r="I76" s="34">
        <v>1</v>
      </c>
      <c r="J76" s="34">
        <v>0</v>
      </c>
      <c r="K76" s="34">
        <v>0</v>
      </c>
      <c r="L76" s="34">
        <v>0</v>
      </c>
    </row>
    <row r="77" spans="1:12" s="14" customFormat="1" ht="16.5" customHeight="1">
      <c r="A77" s="38" t="s">
        <v>323</v>
      </c>
      <c r="B77" s="36" t="s">
        <v>8</v>
      </c>
      <c r="C77" s="35"/>
      <c r="D77" s="33"/>
      <c r="E77" s="34">
        <v>2</v>
      </c>
      <c r="F77" s="34">
        <v>2</v>
      </c>
      <c r="G77" s="34">
        <v>0</v>
      </c>
      <c r="H77" s="34">
        <v>0</v>
      </c>
      <c r="I77" s="34">
        <v>2</v>
      </c>
      <c r="J77" s="34">
        <v>0</v>
      </c>
      <c r="K77" s="34">
        <v>0</v>
      </c>
      <c r="L77" s="34">
        <v>0</v>
      </c>
    </row>
    <row r="78" spans="1:12" s="14" customFormat="1" ht="16.5" customHeight="1">
      <c r="A78" s="37"/>
      <c r="B78" s="36"/>
      <c r="C78" s="35" t="s">
        <v>91</v>
      </c>
      <c r="D78" s="33" t="s">
        <v>25</v>
      </c>
      <c r="E78" s="34">
        <v>1</v>
      </c>
      <c r="F78" s="34">
        <v>1</v>
      </c>
      <c r="G78" s="34">
        <v>0</v>
      </c>
      <c r="H78" s="34">
        <v>0</v>
      </c>
      <c r="I78" s="34">
        <v>1</v>
      </c>
      <c r="J78" s="34">
        <v>0</v>
      </c>
      <c r="K78" s="34">
        <v>0</v>
      </c>
      <c r="L78" s="34">
        <v>0</v>
      </c>
    </row>
    <row r="79" spans="1:12" s="14" customFormat="1" ht="16.5" customHeight="1">
      <c r="A79" s="37"/>
      <c r="B79" s="36"/>
      <c r="C79" s="35"/>
      <c r="D79" s="33" t="s">
        <v>87</v>
      </c>
      <c r="E79" s="34">
        <v>1</v>
      </c>
      <c r="F79" s="34">
        <v>1</v>
      </c>
      <c r="G79" s="34">
        <v>0</v>
      </c>
      <c r="H79" s="34">
        <v>0</v>
      </c>
      <c r="I79" s="34">
        <v>1</v>
      </c>
      <c r="J79" s="34">
        <v>0</v>
      </c>
      <c r="K79" s="34">
        <v>0</v>
      </c>
      <c r="L79" s="34">
        <v>0</v>
      </c>
    </row>
    <row r="80" spans="1:12" s="14" customFormat="1" ht="16.5" customHeight="1">
      <c r="A80" s="38" t="s">
        <v>100</v>
      </c>
      <c r="B80" s="36" t="s">
        <v>8</v>
      </c>
      <c r="C80" s="35"/>
      <c r="D80" s="33"/>
      <c r="E80" s="34">
        <v>1</v>
      </c>
      <c r="F80" s="34">
        <v>1</v>
      </c>
      <c r="G80" s="34">
        <v>0</v>
      </c>
      <c r="H80" s="34">
        <v>1</v>
      </c>
      <c r="I80" s="34">
        <v>0</v>
      </c>
      <c r="J80" s="34">
        <v>0</v>
      </c>
      <c r="K80" s="34">
        <v>0</v>
      </c>
      <c r="L80" s="34">
        <v>0</v>
      </c>
    </row>
    <row r="81" spans="1:12" s="14" customFormat="1" ht="16.5" customHeight="1">
      <c r="A81" s="37"/>
      <c r="B81" s="36"/>
      <c r="C81" s="35" t="s">
        <v>13</v>
      </c>
      <c r="D81" s="33" t="s">
        <v>44</v>
      </c>
      <c r="E81" s="34">
        <v>1</v>
      </c>
      <c r="F81" s="34">
        <v>1</v>
      </c>
      <c r="G81" s="34">
        <v>0</v>
      </c>
      <c r="H81" s="34">
        <v>1</v>
      </c>
      <c r="I81" s="34">
        <v>0</v>
      </c>
      <c r="J81" s="34">
        <v>0</v>
      </c>
      <c r="K81" s="34">
        <v>0</v>
      </c>
      <c r="L81" s="34">
        <v>0</v>
      </c>
    </row>
    <row r="82" spans="1:12" s="14" customFormat="1" ht="16.5" customHeight="1">
      <c r="A82" s="38" t="s">
        <v>101</v>
      </c>
      <c r="B82" s="36" t="s">
        <v>8</v>
      </c>
      <c r="C82" s="35"/>
      <c r="D82" s="33"/>
      <c r="E82" s="34">
        <v>4</v>
      </c>
      <c r="F82" s="34">
        <v>2</v>
      </c>
      <c r="G82" s="34">
        <v>2</v>
      </c>
      <c r="H82" s="34">
        <v>2</v>
      </c>
      <c r="I82" s="34">
        <v>2</v>
      </c>
      <c r="J82" s="34">
        <v>3</v>
      </c>
      <c r="K82" s="34">
        <v>1</v>
      </c>
      <c r="L82" s="34">
        <v>2</v>
      </c>
    </row>
    <row r="83" spans="1:12" s="14" customFormat="1" ht="16.5" customHeight="1">
      <c r="A83" s="37"/>
      <c r="B83" s="36"/>
      <c r="C83" s="35" t="s">
        <v>13</v>
      </c>
      <c r="D83" s="33" t="s">
        <v>24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2</v>
      </c>
      <c r="K83" s="34">
        <v>1</v>
      </c>
      <c r="L83" s="34">
        <v>1</v>
      </c>
    </row>
    <row r="84" spans="1:12" s="14" customFormat="1" ht="16.5" customHeight="1">
      <c r="A84" s="37"/>
      <c r="B84" s="36"/>
      <c r="C84" s="35"/>
      <c r="D84" s="33" t="s">
        <v>33</v>
      </c>
      <c r="E84" s="34">
        <v>3</v>
      </c>
      <c r="F84" s="34">
        <v>2</v>
      </c>
      <c r="G84" s="34">
        <v>1</v>
      </c>
      <c r="H84" s="34">
        <v>2</v>
      </c>
      <c r="I84" s="34">
        <v>1</v>
      </c>
      <c r="J84" s="34">
        <v>0</v>
      </c>
      <c r="K84" s="34">
        <v>0</v>
      </c>
      <c r="L84" s="34">
        <v>0</v>
      </c>
    </row>
    <row r="85" spans="1:12" s="14" customFormat="1" ht="16.5" customHeight="1">
      <c r="A85" s="37"/>
      <c r="B85" s="36"/>
      <c r="C85" s="35" t="s">
        <v>88</v>
      </c>
      <c r="D85" s="33" t="s">
        <v>24</v>
      </c>
      <c r="E85" s="34">
        <v>1</v>
      </c>
      <c r="F85" s="34">
        <v>0</v>
      </c>
      <c r="G85" s="34">
        <v>1</v>
      </c>
      <c r="H85" s="34">
        <v>0</v>
      </c>
      <c r="I85" s="34">
        <v>1</v>
      </c>
      <c r="J85" s="34">
        <v>1</v>
      </c>
      <c r="K85" s="34">
        <v>0</v>
      </c>
      <c r="L85" s="34">
        <v>1</v>
      </c>
    </row>
    <row r="86" spans="1:12" s="14" customFormat="1" ht="16.5" customHeight="1">
      <c r="A86" s="38" t="s">
        <v>322</v>
      </c>
      <c r="B86" s="36" t="s">
        <v>8</v>
      </c>
      <c r="C86" s="35"/>
      <c r="D86" s="33"/>
      <c r="E86" s="34">
        <v>224</v>
      </c>
      <c r="F86" s="34">
        <v>121</v>
      </c>
      <c r="G86" s="34">
        <v>103</v>
      </c>
      <c r="H86" s="34">
        <v>130</v>
      </c>
      <c r="I86" s="34">
        <v>94</v>
      </c>
      <c r="J86" s="34">
        <v>0</v>
      </c>
      <c r="K86" s="34">
        <v>0</v>
      </c>
      <c r="L86" s="34">
        <v>0</v>
      </c>
    </row>
    <row r="87" spans="1:12" s="14" customFormat="1" ht="16.5" customHeight="1">
      <c r="A87" s="37"/>
      <c r="B87" s="36"/>
      <c r="C87" s="35" t="s">
        <v>13</v>
      </c>
      <c r="D87" s="33" t="s">
        <v>21</v>
      </c>
      <c r="E87" s="34">
        <v>1</v>
      </c>
      <c r="F87" s="34">
        <v>1</v>
      </c>
      <c r="G87" s="34">
        <v>0</v>
      </c>
      <c r="H87" s="34">
        <v>1</v>
      </c>
      <c r="I87" s="34">
        <v>0</v>
      </c>
      <c r="J87" s="34">
        <v>0</v>
      </c>
      <c r="K87" s="34">
        <v>0</v>
      </c>
      <c r="L87" s="34">
        <v>0</v>
      </c>
    </row>
    <row r="88" spans="1:12" s="14" customFormat="1" ht="16.5" customHeight="1">
      <c r="A88" s="37"/>
      <c r="B88" s="36"/>
      <c r="C88" s="35"/>
      <c r="D88" s="33" t="s">
        <v>22</v>
      </c>
      <c r="E88" s="34">
        <v>7</v>
      </c>
      <c r="F88" s="34">
        <v>4</v>
      </c>
      <c r="G88" s="34">
        <v>3</v>
      </c>
      <c r="H88" s="34">
        <v>7</v>
      </c>
      <c r="I88" s="34">
        <v>0</v>
      </c>
      <c r="J88" s="34">
        <v>0</v>
      </c>
      <c r="K88" s="34">
        <v>0</v>
      </c>
      <c r="L88" s="34">
        <v>0</v>
      </c>
    </row>
    <row r="89" spans="1:12" s="14" customFormat="1" ht="16.5" customHeight="1">
      <c r="A89" s="37"/>
      <c r="B89" s="36"/>
      <c r="C89" s="35"/>
      <c r="D89" s="33" t="s">
        <v>24</v>
      </c>
      <c r="E89" s="34">
        <v>136</v>
      </c>
      <c r="F89" s="34">
        <v>80</v>
      </c>
      <c r="G89" s="34">
        <v>56</v>
      </c>
      <c r="H89" s="34">
        <v>57</v>
      </c>
      <c r="I89" s="34">
        <v>79</v>
      </c>
      <c r="J89" s="34">
        <v>0</v>
      </c>
      <c r="K89" s="34">
        <v>0</v>
      </c>
      <c r="L89" s="34">
        <v>0</v>
      </c>
    </row>
    <row r="90" spans="1:12" s="14" customFormat="1" ht="16.5" customHeight="1">
      <c r="A90" s="37"/>
      <c r="B90" s="36"/>
      <c r="C90" s="35"/>
      <c r="D90" s="33" t="s">
        <v>29</v>
      </c>
      <c r="E90" s="34">
        <v>38</v>
      </c>
      <c r="F90" s="34">
        <v>12</v>
      </c>
      <c r="G90" s="34">
        <v>26</v>
      </c>
      <c r="H90" s="34">
        <v>37</v>
      </c>
      <c r="I90" s="34">
        <v>1</v>
      </c>
      <c r="J90" s="34">
        <v>0</v>
      </c>
      <c r="K90" s="34">
        <v>0</v>
      </c>
      <c r="L90" s="34">
        <v>0</v>
      </c>
    </row>
    <row r="91" spans="1:12" s="14" customFormat="1" ht="16.5" customHeight="1">
      <c r="A91" s="37"/>
      <c r="B91" s="36"/>
      <c r="C91" s="35"/>
      <c r="D91" s="33" t="s">
        <v>33</v>
      </c>
      <c r="E91" s="34">
        <v>42</v>
      </c>
      <c r="F91" s="34">
        <v>24</v>
      </c>
      <c r="G91" s="34">
        <v>18</v>
      </c>
      <c r="H91" s="34">
        <v>28</v>
      </c>
      <c r="I91" s="34">
        <v>14</v>
      </c>
      <c r="J91" s="34">
        <v>0</v>
      </c>
      <c r="K91" s="34">
        <v>0</v>
      </c>
      <c r="L91" s="34">
        <v>0</v>
      </c>
    </row>
    <row r="92" spans="1:12" s="14" customFormat="1" ht="16.5" customHeight="1">
      <c r="A92" s="38" t="s">
        <v>102</v>
      </c>
      <c r="B92" s="36" t="s">
        <v>8</v>
      </c>
      <c r="C92" s="35"/>
      <c r="D92" s="33"/>
      <c r="E92" s="34">
        <v>234</v>
      </c>
      <c r="F92" s="34">
        <v>106</v>
      </c>
      <c r="G92" s="34">
        <v>128</v>
      </c>
      <c r="H92" s="34">
        <v>163</v>
      </c>
      <c r="I92" s="34">
        <v>71</v>
      </c>
      <c r="J92" s="34">
        <v>1</v>
      </c>
      <c r="K92" s="34">
        <v>1</v>
      </c>
      <c r="L92" s="34">
        <v>0</v>
      </c>
    </row>
    <row r="93" spans="1:12" s="14" customFormat="1" ht="16.5" customHeight="1">
      <c r="A93" s="37"/>
      <c r="B93" s="36"/>
      <c r="C93" s="35" t="s">
        <v>13</v>
      </c>
      <c r="D93" s="33" t="s">
        <v>21</v>
      </c>
      <c r="E93" s="34">
        <v>19</v>
      </c>
      <c r="F93" s="34">
        <v>4</v>
      </c>
      <c r="G93" s="34">
        <v>15</v>
      </c>
      <c r="H93" s="34">
        <v>17</v>
      </c>
      <c r="I93" s="34">
        <v>2</v>
      </c>
      <c r="J93" s="34">
        <v>0</v>
      </c>
      <c r="K93" s="34">
        <v>0</v>
      </c>
      <c r="L93" s="34">
        <v>0</v>
      </c>
    </row>
    <row r="94" spans="1:12" s="14" customFormat="1" ht="16.5" customHeight="1">
      <c r="A94" s="37"/>
      <c r="B94" s="36"/>
      <c r="C94" s="35"/>
      <c r="D94" s="33" t="s">
        <v>24</v>
      </c>
      <c r="E94" s="34">
        <v>9</v>
      </c>
      <c r="F94" s="34">
        <v>1</v>
      </c>
      <c r="G94" s="34">
        <v>8</v>
      </c>
      <c r="H94" s="34">
        <v>9</v>
      </c>
      <c r="I94" s="34">
        <v>0</v>
      </c>
      <c r="J94" s="34">
        <v>0</v>
      </c>
      <c r="K94" s="34">
        <v>0</v>
      </c>
      <c r="L94" s="34">
        <v>0</v>
      </c>
    </row>
    <row r="95" spans="1:12" s="14" customFormat="1" ht="16.5" customHeight="1">
      <c r="A95" s="37"/>
      <c r="B95" s="36"/>
      <c r="C95" s="35"/>
      <c r="D95" s="33" t="s">
        <v>32</v>
      </c>
      <c r="E95" s="34">
        <v>1</v>
      </c>
      <c r="F95" s="34">
        <v>0</v>
      </c>
      <c r="G95" s="34">
        <v>1</v>
      </c>
      <c r="H95" s="34">
        <v>1</v>
      </c>
      <c r="I95" s="34">
        <v>0</v>
      </c>
      <c r="J95" s="34">
        <v>0</v>
      </c>
      <c r="K95" s="34">
        <v>0</v>
      </c>
      <c r="L95" s="34">
        <v>0</v>
      </c>
    </row>
    <row r="96" spans="1:12" s="14" customFormat="1" ht="16.5" customHeight="1">
      <c r="A96" s="37"/>
      <c r="B96" s="36"/>
      <c r="C96" s="35"/>
      <c r="D96" s="33" t="s">
        <v>33</v>
      </c>
      <c r="E96" s="34">
        <v>203</v>
      </c>
      <c r="F96" s="34">
        <v>99</v>
      </c>
      <c r="G96" s="34">
        <v>104</v>
      </c>
      <c r="H96" s="34">
        <v>135</v>
      </c>
      <c r="I96" s="34">
        <v>68</v>
      </c>
      <c r="J96" s="34">
        <v>1</v>
      </c>
      <c r="K96" s="34">
        <v>1</v>
      </c>
      <c r="L96" s="34">
        <v>0</v>
      </c>
    </row>
    <row r="97" spans="1:12" s="14" customFormat="1" ht="16.5" customHeight="1">
      <c r="A97" s="37"/>
      <c r="B97" s="36"/>
      <c r="C97" s="35"/>
      <c r="D97" s="33" t="s">
        <v>87</v>
      </c>
      <c r="E97" s="34">
        <v>2</v>
      </c>
      <c r="F97" s="34">
        <v>2</v>
      </c>
      <c r="G97" s="34">
        <v>0</v>
      </c>
      <c r="H97" s="34">
        <v>1</v>
      </c>
      <c r="I97" s="34">
        <v>1</v>
      </c>
      <c r="J97" s="34">
        <v>0</v>
      </c>
      <c r="K97" s="34">
        <v>0</v>
      </c>
      <c r="L97" s="34">
        <v>0</v>
      </c>
    </row>
    <row r="98" spans="1:12" s="14" customFormat="1" ht="16.5" customHeight="1">
      <c r="A98" s="38" t="s">
        <v>330</v>
      </c>
      <c r="B98" s="36" t="s">
        <v>8</v>
      </c>
      <c r="C98" s="35"/>
      <c r="D98" s="33"/>
      <c r="E98" s="34">
        <v>1</v>
      </c>
      <c r="F98" s="34">
        <v>1</v>
      </c>
      <c r="G98" s="34">
        <v>0</v>
      </c>
      <c r="H98" s="34">
        <v>0</v>
      </c>
      <c r="I98" s="34">
        <v>1</v>
      </c>
      <c r="J98" s="34">
        <v>0</v>
      </c>
      <c r="K98" s="34">
        <v>0</v>
      </c>
      <c r="L98" s="34">
        <v>0</v>
      </c>
    </row>
    <row r="99" spans="1:12" s="14" customFormat="1" ht="16.5" customHeight="1">
      <c r="A99" s="37"/>
      <c r="B99" s="36"/>
      <c r="C99" s="35" t="s">
        <v>91</v>
      </c>
      <c r="D99" s="33" t="s">
        <v>87</v>
      </c>
      <c r="E99" s="34">
        <v>1</v>
      </c>
      <c r="F99" s="34">
        <v>1</v>
      </c>
      <c r="G99" s="34">
        <v>0</v>
      </c>
      <c r="H99" s="34">
        <v>0</v>
      </c>
      <c r="I99" s="34">
        <v>1</v>
      </c>
      <c r="J99" s="34">
        <v>0</v>
      </c>
      <c r="K99" s="34">
        <v>0</v>
      </c>
      <c r="L99" s="34">
        <v>0</v>
      </c>
    </row>
    <row r="100" spans="1:12" s="14" customFormat="1" ht="16.5" customHeight="1">
      <c r="A100" s="38" t="s">
        <v>103</v>
      </c>
      <c r="B100" s="36" t="s">
        <v>8</v>
      </c>
      <c r="C100" s="35"/>
      <c r="D100" s="33"/>
      <c r="E100" s="34">
        <v>1</v>
      </c>
      <c r="F100" s="34">
        <v>1</v>
      </c>
      <c r="G100" s="34">
        <v>0</v>
      </c>
      <c r="H100" s="34">
        <v>0</v>
      </c>
      <c r="I100" s="34">
        <v>1</v>
      </c>
      <c r="J100" s="34">
        <v>0</v>
      </c>
      <c r="K100" s="34">
        <v>0</v>
      </c>
      <c r="L100" s="34">
        <v>0</v>
      </c>
    </row>
    <row r="101" spans="1:12" s="14" customFormat="1" ht="16.5" customHeight="1">
      <c r="A101" s="37"/>
      <c r="B101" s="36"/>
      <c r="C101" s="35" t="s">
        <v>13</v>
      </c>
      <c r="D101" s="33" t="s">
        <v>28</v>
      </c>
      <c r="E101" s="34">
        <v>1</v>
      </c>
      <c r="F101" s="34">
        <v>1</v>
      </c>
      <c r="G101" s="34">
        <v>0</v>
      </c>
      <c r="H101" s="34">
        <v>0</v>
      </c>
      <c r="I101" s="34">
        <v>1</v>
      </c>
      <c r="J101" s="34">
        <v>0</v>
      </c>
      <c r="K101" s="34">
        <v>0</v>
      </c>
      <c r="L101" s="34">
        <v>0</v>
      </c>
    </row>
    <row r="102" spans="1:12" s="14" customFormat="1" ht="16.5" customHeight="1">
      <c r="A102" s="38" t="s">
        <v>571</v>
      </c>
      <c r="B102" s="36" t="s">
        <v>8</v>
      </c>
      <c r="C102" s="35"/>
      <c r="D102" s="33"/>
      <c r="E102" s="34">
        <v>1</v>
      </c>
      <c r="F102" s="34">
        <v>0</v>
      </c>
      <c r="G102" s="34">
        <v>1</v>
      </c>
      <c r="H102" s="34">
        <v>1</v>
      </c>
      <c r="I102" s="34">
        <v>0</v>
      </c>
      <c r="J102" s="34">
        <v>0</v>
      </c>
      <c r="K102" s="34">
        <v>0</v>
      </c>
      <c r="L102" s="34">
        <v>0</v>
      </c>
    </row>
    <row r="103" spans="1:12" s="14" customFormat="1" ht="16.5" customHeight="1">
      <c r="A103" s="37"/>
      <c r="B103" s="36"/>
      <c r="C103" s="35" t="s">
        <v>13</v>
      </c>
      <c r="D103" s="33" t="s">
        <v>87</v>
      </c>
      <c r="E103" s="34">
        <v>1</v>
      </c>
      <c r="F103" s="34">
        <v>0</v>
      </c>
      <c r="G103" s="34">
        <v>1</v>
      </c>
      <c r="H103" s="34">
        <v>1</v>
      </c>
      <c r="I103" s="34">
        <v>0</v>
      </c>
      <c r="J103" s="34">
        <v>0</v>
      </c>
      <c r="K103" s="34">
        <v>0</v>
      </c>
      <c r="L103" s="34">
        <v>0</v>
      </c>
    </row>
    <row r="104" spans="1:12" s="14" customFormat="1" ht="16.5" customHeight="1">
      <c r="A104" s="38" t="s">
        <v>570</v>
      </c>
      <c r="B104" s="36" t="s">
        <v>8</v>
      </c>
      <c r="C104" s="35"/>
      <c r="D104" s="33"/>
      <c r="E104" s="34">
        <v>1</v>
      </c>
      <c r="F104" s="34">
        <v>1</v>
      </c>
      <c r="G104" s="34">
        <v>0</v>
      </c>
      <c r="H104" s="34">
        <v>1</v>
      </c>
      <c r="I104" s="34">
        <v>0</v>
      </c>
      <c r="J104" s="34">
        <v>0</v>
      </c>
      <c r="K104" s="34">
        <v>0</v>
      </c>
      <c r="L104" s="34">
        <v>0</v>
      </c>
    </row>
    <row r="105" spans="1:12" s="14" customFormat="1" ht="16.5" customHeight="1">
      <c r="A105" s="37"/>
      <c r="B105" s="36"/>
      <c r="C105" s="35" t="s">
        <v>13</v>
      </c>
      <c r="D105" s="33" t="s">
        <v>44</v>
      </c>
      <c r="E105" s="34">
        <v>1</v>
      </c>
      <c r="F105" s="34">
        <v>1</v>
      </c>
      <c r="G105" s="34">
        <v>0</v>
      </c>
      <c r="H105" s="34">
        <v>1</v>
      </c>
      <c r="I105" s="34">
        <v>0</v>
      </c>
      <c r="J105" s="34">
        <v>0</v>
      </c>
      <c r="K105" s="34">
        <v>0</v>
      </c>
      <c r="L105" s="34">
        <v>0</v>
      </c>
    </row>
    <row r="106" spans="1:12" s="14" customFormat="1" ht="16.5" customHeight="1">
      <c r="A106" s="38" t="s">
        <v>104</v>
      </c>
      <c r="B106" s="36" t="s">
        <v>8</v>
      </c>
      <c r="C106" s="35"/>
      <c r="D106" s="33"/>
      <c r="E106" s="34">
        <v>0</v>
      </c>
      <c r="F106" s="34">
        <v>0</v>
      </c>
      <c r="G106" s="34">
        <v>0</v>
      </c>
      <c r="H106" s="34">
        <v>0</v>
      </c>
      <c r="I106" s="34">
        <v>0</v>
      </c>
      <c r="J106" s="34">
        <v>1</v>
      </c>
      <c r="K106" s="34">
        <v>1</v>
      </c>
      <c r="L106" s="34">
        <v>0</v>
      </c>
    </row>
    <row r="107" spans="1:12" s="14" customFormat="1" ht="16.5" customHeight="1">
      <c r="A107" s="37"/>
      <c r="B107" s="36"/>
      <c r="C107" s="35" t="s">
        <v>13</v>
      </c>
      <c r="D107" s="33" t="s">
        <v>24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34">
        <v>1</v>
      </c>
      <c r="K107" s="34">
        <v>1</v>
      </c>
      <c r="L107" s="34">
        <v>0</v>
      </c>
    </row>
    <row r="108" spans="1:12" s="14" customFormat="1" ht="16.5" customHeight="1">
      <c r="A108" s="38" t="s">
        <v>331</v>
      </c>
      <c r="B108" s="36" t="s">
        <v>8</v>
      </c>
      <c r="C108" s="35"/>
      <c r="D108" s="33"/>
      <c r="E108" s="34">
        <v>2</v>
      </c>
      <c r="F108" s="34">
        <v>2</v>
      </c>
      <c r="G108" s="34">
        <v>0</v>
      </c>
      <c r="H108" s="34">
        <v>2</v>
      </c>
      <c r="I108" s="34">
        <v>0</v>
      </c>
      <c r="J108" s="34">
        <v>0</v>
      </c>
      <c r="K108" s="34">
        <v>0</v>
      </c>
      <c r="L108" s="34">
        <v>0</v>
      </c>
    </row>
    <row r="109" spans="1:12" s="14" customFormat="1" ht="16.5" customHeight="1">
      <c r="A109" s="37"/>
      <c r="B109" s="36"/>
      <c r="C109" s="35" t="s">
        <v>13</v>
      </c>
      <c r="D109" s="33" t="s">
        <v>87</v>
      </c>
      <c r="E109" s="34">
        <v>2</v>
      </c>
      <c r="F109" s="34">
        <v>2</v>
      </c>
      <c r="G109" s="34">
        <v>0</v>
      </c>
      <c r="H109" s="34">
        <v>2</v>
      </c>
      <c r="I109" s="34">
        <v>0</v>
      </c>
      <c r="J109" s="34">
        <v>0</v>
      </c>
      <c r="K109" s="34">
        <v>0</v>
      </c>
      <c r="L109" s="34">
        <v>0</v>
      </c>
    </row>
    <row r="110" spans="1:12" s="14" customFormat="1" ht="16.5" customHeight="1">
      <c r="A110" s="38" t="s">
        <v>321</v>
      </c>
      <c r="B110" s="36" t="s">
        <v>8</v>
      </c>
      <c r="C110" s="35"/>
      <c r="D110" s="33"/>
      <c r="E110" s="34">
        <v>1</v>
      </c>
      <c r="F110" s="34">
        <v>0</v>
      </c>
      <c r="G110" s="34">
        <v>1</v>
      </c>
      <c r="H110" s="34">
        <v>0</v>
      </c>
      <c r="I110" s="34">
        <v>1</v>
      </c>
      <c r="J110" s="34">
        <v>0</v>
      </c>
      <c r="K110" s="34">
        <v>0</v>
      </c>
      <c r="L110" s="34">
        <v>0</v>
      </c>
    </row>
    <row r="111" spans="1:12" s="14" customFormat="1" ht="16.5" customHeight="1">
      <c r="A111" s="37"/>
      <c r="B111" s="36"/>
      <c r="C111" s="35" t="s">
        <v>88</v>
      </c>
      <c r="D111" s="33" t="s">
        <v>25</v>
      </c>
      <c r="E111" s="34">
        <v>1</v>
      </c>
      <c r="F111" s="34">
        <v>0</v>
      </c>
      <c r="G111" s="34">
        <v>1</v>
      </c>
      <c r="H111" s="34">
        <v>0</v>
      </c>
      <c r="I111" s="34">
        <v>1</v>
      </c>
      <c r="J111" s="34">
        <v>0</v>
      </c>
      <c r="K111" s="34">
        <v>0</v>
      </c>
      <c r="L111" s="34">
        <v>0</v>
      </c>
    </row>
    <row r="112" spans="1:12" s="14" customFormat="1" ht="16.5" customHeight="1">
      <c r="A112" s="38" t="s">
        <v>320</v>
      </c>
      <c r="B112" s="36" t="s">
        <v>8</v>
      </c>
      <c r="C112" s="35"/>
      <c r="D112" s="33"/>
      <c r="E112" s="34">
        <v>1</v>
      </c>
      <c r="F112" s="34">
        <v>1</v>
      </c>
      <c r="G112" s="34">
        <v>0</v>
      </c>
      <c r="H112" s="34">
        <v>0</v>
      </c>
      <c r="I112" s="34">
        <v>1</v>
      </c>
      <c r="J112" s="34">
        <v>1</v>
      </c>
      <c r="K112" s="34">
        <v>1</v>
      </c>
      <c r="L112" s="34">
        <v>0</v>
      </c>
    </row>
    <row r="113" spans="1:12" s="14" customFormat="1" ht="16.5" customHeight="1">
      <c r="A113" s="37"/>
      <c r="B113" s="36"/>
      <c r="C113" s="35" t="s">
        <v>88</v>
      </c>
      <c r="D113" s="33" t="s">
        <v>87</v>
      </c>
      <c r="E113" s="34">
        <v>1</v>
      </c>
      <c r="F113" s="34">
        <v>1</v>
      </c>
      <c r="G113" s="34">
        <v>0</v>
      </c>
      <c r="H113" s="34">
        <v>0</v>
      </c>
      <c r="I113" s="34">
        <v>1</v>
      </c>
      <c r="J113" s="34">
        <v>1</v>
      </c>
      <c r="K113" s="34">
        <v>1</v>
      </c>
      <c r="L113" s="34">
        <v>0</v>
      </c>
    </row>
    <row r="114" spans="1:12" s="14" customFormat="1" ht="16.5" customHeight="1">
      <c r="A114" s="38" t="s">
        <v>319</v>
      </c>
      <c r="B114" s="36" t="s">
        <v>8</v>
      </c>
      <c r="C114" s="35"/>
      <c r="D114" s="33"/>
      <c r="E114" s="34">
        <v>2</v>
      </c>
      <c r="F114" s="34">
        <v>1</v>
      </c>
      <c r="G114" s="34">
        <v>1</v>
      </c>
      <c r="H114" s="34">
        <v>0</v>
      </c>
      <c r="I114" s="34">
        <v>2</v>
      </c>
      <c r="J114" s="34">
        <v>0</v>
      </c>
      <c r="K114" s="34">
        <v>0</v>
      </c>
      <c r="L114" s="34">
        <v>0</v>
      </c>
    </row>
    <row r="115" spans="1:12" s="14" customFormat="1" ht="16.5" customHeight="1">
      <c r="A115" s="37"/>
      <c r="B115" s="36"/>
      <c r="C115" s="35" t="s">
        <v>13</v>
      </c>
      <c r="D115" s="33" t="s">
        <v>24</v>
      </c>
      <c r="E115" s="34">
        <v>1</v>
      </c>
      <c r="F115" s="34">
        <v>0</v>
      </c>
      <c r="G115" s="34">
        <v>1</v>
      </c>
      <c r="H115" s="34">
        <v>0</v>
      </c>
      <c r="I115" s="34">
        <v>1</v>
      </c>
      <c r="J115" s="34">
        <v>0</v>
      </c>
      <c r="K115" s="34">
        <v>0</v>
      </c>
      <c r="L115" s="34">
        <v>0</v>
      </c>
    </row>
    <row r="116" spans="1:12" s="14" customFormat="1" ht="16.5" customHeight="1">
      <c r="A116" s="37"/>
      <c r="B116" s="36"/>
      <c r="C116" s="35"/>
      <c r="D116" s="33" t="s">
        <v>87</v>
      </c>
      <c r="E116" s="34">
        <v>1</v>
      </c>
      <c r="F116" s="34">
        <v>1</v>
      </c>
      <c r="G116" s="34">
        <v>0</v>
      </c>
      <c r="H116" s="34">
        <v>0</v>
      </c>
      <c r="I116" s="34">
        <v>1</v>
      </c>
      <c r="J116" s="34">
        <v>0</v>
      </c>
      <c r="K116" s="34">
        <v>0</v>
      </c>
      <c r="L116" s="34">
        <v>0</v>
      </c>
    </row>
    <row r="117" spans="1:12" s="14" customFormat="1" ht="16.5" customHeight="1">
      <c r="A117" s="38" t="s">
        <v>318</v>
      </c>
      <c r="B117" s="36" t="s">
        <v>8</v>
      </c>
      <c r="C117" s="35"/>
      <c r="D117" s="33"/>
      <c r="E117" s="34">
        <v>1</v>
      </c>
      <c r="F117" s="34">
        <v>1</v>
      </c>
      <c r="G117" s="34">
        <v>0</v>
      </c>
      <c r="H117" s="34">
        <v>0</v>
      </c>
      <c r="I117" s="34">
        <v>1</v>
      </c>
      <c r="J117" s="34">
        <v>0</v>
      </c>
      <c r="K117" s="34">
        <v>0</v>
      </c>
      <c r="L117" s="34">
        <v>0</v>
      </c>
    </row>
    <row r="118" spans="1:12" s="14" customFormat="1" ht="16.5" customHeight="1">
      <c r="A118" s="37"/>
      <c r="B118" s="36"/>
      <c r="C118" s="35" t="s">
        <v>13</v>
      </c>
      <c r="D118" s="33" t="s">
        <v>32</v>
      </c>
      <c r="E118" s="34">
        <v>1</v>
      </c>
      <c r="F118" s="34">
        <v>1</v>
      </c>
      <c r="G118" s="34">
        <v>0</v>
      </c>
      <c r="H118" s="34">
        <v>0</v>
      </c>
      <c r="I118" s="34">
        <v>1</v>
      </c>
      <c r="J118" s="34">
        <v>0</v>
      </c>
      <c r="K118" s="34">
        <v>0</v>
      </c>
      <c r="L118" s="34">
        <v>0</v>
      </c>
    </row>
    <row r="119" spans="1:12" s="14" customFormat="1" ht="16.5" customHeight="1">
      <c r="A119" s="38" t="s">
        <v>317</v>
      </c>
      <c r="B119" s="36" t="s">
        <v>8</v>
      </c>
      <c r="C119" s="35"/>
      <c r="D119" s="33"/>
      <c r="E119" s="34">
        <v>301</v>
      </c>
      <c r="F119" s="34">
        <v>145</v>
      </c>
      <c r="G119" s="34">
        <v>156</v>
      </c>
      <c r="H119" s="34">
        <v>239</v>
      </c>
      <c r="I119" s="34">
        <v>62</v>
      </c>
      <c r="J119" s="34">
        <v>0</v>
      </c>
      <c r="K119" s="34">
        <v>0</v>
      </c>
      <c r="L119" s="34">
        <v>0</v>
      </c>
    </row>
    <row r="120" spans="1:12" s="14" customFormat="1" ht="16.5" customHeight="1">
      <c r="A120" s="37"/>
      <c r="B120" s="36"/>
      <c r="C120" s="35" t="s">
        <v>13</v>
      </c>
      <c r="D120" s="33" t="s">
        <v>21</v>
      </c>
      <c r="E120" s="34">
        <v>8</v>
      </c>
      <c r="F120" s="34">
        <v>6</v>
      </c>
      <c r="G120" s="34">
        <v>2</v>
      </c>
      <c r="H120" s="34">
        <v>6</v>
      </c>
      <c r="I120" s="34">
        <v>2</v>
      </c>
      <c r="J120" s="34">
        <v>0</v>
      </c>
      <c r="K120" s="34">
        <v>0</v>
      </c>
      <c r="L120" s="34">
        <v>0</v>
      </c>
    </row>
    <row r="121" spans="1:12" s="14" customFormat="1" ht="16.5" customHeight="1">
      <c r="A121" s="37"/>
      <c r="B121" s="36"/>
      <c r="C121" s="35"/>
      <c r="D121" s="33" t="s">
        <v>22</v>
      </c>
      <c r="E121" s="34">
        <v>107</v>
      </c>
      <c r="F121" s="34">
        <v>64</v>
      </c>
      <c r="G121" s="34">
        <v>43</v>
      </c>
      <c r="H121" s="34">
        <v>78</v>
      </c>
      <c r="I121" s="34">
        <v>29</v>
      </c>
      <c r="J121" s="34">
        <v>0</v>
      </c>
      <c r="K121" s="34">
        <v>0</v>
      </c>
      <c r="L121" s="34">
        <v>0</v>
      </c>
    </row>
    <row r="122" spans="1:12" s="14" customFormat="1" ht="16.5" customHeight="1">
      <c r="A122" s="37"/>
      <c r="B122" s="36"/>
      <c r="C122" s="35"/>
      <c r="D122" s="33" t="s">
        <v>24</v>
      </c>
      <c r="E122" s="34">
        <v>21</v>
      </c>
      <c r="F122" s="34">
        <v>11</v>
      </c>
      <c r="G122" s="34">
        <v>10</v>
      </c>
      <c r="H122" s="34">
        <v>21</v>
      </c>
      <c r="I122" s="34">
        <v>0</v>
      </c>
      <c r="J122" s="34">
        <v>0</v>
      </c>
      <c r="K122" s="34">
        <v>0</v>
      </c>
      <c r="L122" s="34">
        <v>0</v>
      </c>
    </row>
    <row r="123" spans="1:12" s="14" customFormat="1" ht="16.5" customHeight="1">
      <c r="A123" s="37"/>
      <c r="B123" s="36"/>
      <c r="C123" s="35"/>
      <c r="D123" s="33" t="s">
        <v>28</v>
      </c>
      <c r="E123" s="34">
        <v>2</v>
      </c>
      <c r="F123" s="34">
        <v>2</v>
      </c>
      <c r="G123" s="34">
        <v>0</v>
      </c>
      <c r="H123" s="34">
        <v>1</v>
      </c>
      <c r="I123" s="34">
        <v>1</v>
      </c>
      <c r="J123" s="34">
        <v>0</v>
      </c>
      <c r="K123" s="34">
        <v>0</v>
      </c>
      <c r="L123" s="34">
        <v>0</v>
      </c>
    </row>
    <row r="124" spans="1:12" s="14" customFormat="1" ht="16.5" customHeight="1">
      <c r="A124" s="37"/>
      <c r="B124" s="36"/>
      <c r="C124" s="35"/>
      <c r="D124" s="33" t="s">
        <v>29</v>
      </c>
      <c r="E124" s="34">
        <v>73</v>
      </c>
      <c r="F124" s="34">
        <v>26</v>
      </c>
      <c r="G124" s="34">
        <v>47</v>
      </c>
      <c r="H124" s="34">
        <v>51</v>
      </c>
      <c r="I124" s="34">
        <v>22</v>
      </c>
      <c r="J124" s="34">
        <v>0</v>
      </c>
      <c r="K124" s="34">
        <v>0</v>
      </c>
      <c r="L124" s="34">
        <v>0</v>
      </c>
    </row>
    <row r="125" spans="1:12" s="14" customFormat="1" ht="16.5" customHeight="1">
      <c r="A125" s="37"/>
      <c r="B125" s="36"/>
      <c r="C125" s="35"/>
      <c r="D125" s="33" t="s">
        <v>32</v>
      </c>
      <c r="E125" s="34">
        <v>30</v>
      </c>
      <c r="F125" s="34">
        <v>11</v>
      </c>
      <c r="G125" s="34">
        <v>19</v>
      </c>
      <c r="H125" s="34">
        <v>29</v>
      </c>
      <c r="I125" s="34">
        <v>1</v>
      </c>
      <c r="J125" s="34">
        <v>0</v>
      </c>
      <c r="K125" s="34">
        <v>0</v>
      </c>
      <c r="L125" s="34">
        <v>0</v>
      </c>
    </row>
    <row r="126" spans="1:12" s="14" customFormat="1" ht="16.5" customHeight="1">
      <c r="A126" s="37"/>
      <c r="B126" s="36"/>
      <c r="C126" s="35"/>
      <c r="D126" s="33" t="s">
        <v>33</v>
      </c>
      <c r="E126" s="34">
        <v>59</v>
      </c>
      <c r="F126" s="34">
        <v>24</v>
      </c>
      <c r="G126" s="34">
        <v>35</v>
      </c>
      <c r="H126" s="34">
        <v>53</v>
      </c>
      <c r="I126" s="34">
        <v>6</v>
      </c>
      <c r="J126" s="34">
        <v>0</v>
      </c>
      <c r="K126" s="34">
        <v>0</v>
      </c>
      <c r="L126" s="34">
        <v>0</v>
      </c>
    </row>
    <row r="127" spans="1:12" s="14" customFormat="1" ht="16.5" customHeight="1">
      <c r="A127" s="37"/>
      <c r="B127" s="36"/>
      <c r="C127" s="35"/>
      <c r="D127" s="33" t="s">
        <v>87</v>
      </c>
      <c r="E127" s="34">
        <v>1</v>
      </c>
      <c r="F127" s="34">
        <v>1</v>
      </c>
      <c r="G127" s="34">
        <v>0</v>
      </c>
      <c r="H127" s="34">
        <v>0</v>
      </c>
      <c r="I127" s="34">
        <v>1</v>
      </c>
      <c r="J127" s="34">
        <v>0</v>
      </c>
      <c r="K127" s="34">
        <v>0</v>
      </c>
      <c r="L127" s="34">
        <v>0</v>
      </c>
    </row>
    <row r="128" spans="1:12" s="14" customFormat="1" ht="16.5" customHeight="1">
      <c r="A128" s="38" t="s">
        <v>105</v>
      </c>
      <c r="B128" s="36" t="s">
        <v>8</v>
      </c>
      <c r="C128" s="35"/>
      <c r="D128" s="33"/>
      <c r="E128" s="34">
        <v>289</v>
      </c>
      <c r="F128" s="34">
        <v>160</v>
      </c>
      <c r="G128" s="34">
        <v>129</v>
      </c>
      <c r="H128" s="34">
        <v>149</v>
      </c>
      <c r="I128" s="34">
        <v>140</v>
      </c>
      <c r="J128" s="34">
        <v>20</v>
      </c>
      <c r="K128" s="34">
        <v>10</v>
      </c>
      <c r="L128" s="34">
        <v>10</v>
      </c>
    </row>
    <row r="129" spans="1:12" s="14" customFormat="1" ht="16.5" customHeight="1">
      <c r="A129" s="37"/>
      <c r="B129" s="36"/>
      <c r="C129" s="35" t="s">
        <v>13</v>
      </c>
      <c r="D129" s="33" t="s">
        <v>21</v>
      </c>
      <c r="E129" s="34">
        <v>27</v>
      </c>
      <c r="F129" s="34">
        <v>19</v>
      </c>
      <c r="G129" s="34">
        <v>8</v>
      </c>
      <c r="H129" s="34">
        <v>21</v>
      </c>
      <c r="I129" s="34">
        <v>6</v>
      </c>
      <c r="J129" s="34">
        <v>0</v>
      </c>
      <c r="K129" s="34">
        <v>0</v>
      </c>
      <c r="L129" s="34">
        <v>0</v>
      </c>
    </row>
    <row r="130" spans="1:12" s="14" customFormat="1" ht="16.5" customHeight="1">
      <c r="A130" s="37"/>
      <c r="B130" s="36"/>
      <c r="C130" s="35"/>
      <c r="D130" s="33" t="s">
        <v>22</v>
      </c>
      <c r="E130" s="34">
        <v>4</v>
      </c>
      <c r="F130" s="34">
        <v>4</v>
      </c>
      <c r="G130" s="34">
        <v>0</v>
      </c>
      <c r="H130" s="34">
        <v>4</v>
      </c>
      <c r="I130" s="34">
        <v>0</v>
      </c>
      <c r="J130" s="34">
        <v>0</v>
      </c>
      <c r="K130" s="34">
        <v>0</v>
      </c>
      <c r="L130" s="34">
        <v>0</v>
      </c>
    </row>
    <row r="131" spans="1:12" s="14" customFormat="1" ht="16.5" customHeight="1">
      <c r="A131" s="37"/>
      <c r="B131" s="36"/>
      <c r="C131" s="35"/>
      <c r="D131" s="33" t="s">
        <v>24</v>
      </c>
      <c r="E131" s="34">
        <v>180</v>
      </c>
      <c r="F131" s="34">
        <v>99</v>
      </c>
      <c r="G131" s="34">
        <v>81</v>
      </c>
      <c r="H131" s="34">
        <v>76</v>
      </c>
      <c r="I131" s="34">
        <v>104</v>
      </c>
      <c r="J131" s="34">
        <v>19</v>
      </c>
      <c r="K131" s="34">
        <v>9</v>
      </c>
      <c r="L131" s="34">
        <v>10</v>
      </c>
    </row>
    <row r="132" spans="1:12" s="14" customFormat="1" ht="16.5" customHeight="1">
      <c r="A132" s="37"/>
      <c r="B132" s="36"/>
      <c r="C132" s="35"/>
      <c r="D132" s="33" t="s">
        <v>29</v>
      </c>
      <c r="E132" s="34">
        <v>5</v>
      </c>
      <c r="F132" s="34">
        <v>1</v>
      </c>
      <c r="G132" s="34">
        <v>4</v>
      </c>
      <c r="H132" s="34">
        <v>5</v>
      </c>
      <c r="I132" s="34">
        <v>0</v>
      </c>
      <c r="J132" s="34">
        <v>0</v>
      </c>
      <c r="K132" s="34">
        <v>0</v>
      </c>
      <c r="L132" s="34">
        <v>0</v>
      </c>
    </row>
    <row r="133" spans="1:12" s="14" customFormat="1" ht="16.5" customHeight="1">
      <c r="A133" s="37"/>
      <c r="B133" s="36"/>
      <c r="C133" s="35"/>
      <c r="D133" s="33" t="s">
        <v>33</v>
      </c>
      <c r="E133" s="34">
        <v>73</v>
      </c>
      <c r="F133" s="34">
        <v>37</v>
      </c>
      <c r="G133" s="34">
        <v>36</v>
      </c>
      <c r="H133" s="34">
        <v>43</v>
      </c>
      <c r="I133" s="34">
        <v>30</v>
      </c>
      <c r="J133" s="34">
        <v>1</v>
      </c>
      <c r="K133" s="34">
        <v>1</v>
      </c>
      <c r="L133" s="34">
        <v>0</v>
      </c>
    </row>
    <row r="134" spans="1:12" s="14" customFormat="1" ht="16.5" customHeight="1">
      <c r="A134" s="38" t="s">
        <v>106</v>
      </c>
      <c r="B134" s="36" t="s">
        <v>8</v>
      </c>
      <c r="C134" s="35"/>
      <c r="D134" s="33"/>
      <c r="E134" s="34">
        <v>0</v>
      </c>
      <c r="F134" s="34">
        <v>0</v>
      </c>
      <c r="G134" s="34">
        <v>0</v>
      </c>
      <c r="H134" s="34">
        <v>0</v>
      </c>
      <c r="I134" s="34">
        <v>0</v>
      </c>
      <c r="J134" s="34">
        <v>1</v>
      </c>
      <c r="K134" s="34">
        <v>0</v>
      </c>
      <c r="L134" s="34">
        <v>1</v>
      </c>
    </row>
    <row r="135" spans="1:12" s="14" customFormat="1" ht="16.5" customHeight="1">
      <c r="A135" s="37"/>
      <c r="B135" s="36"/>
      <c r="C135" s="35" t="s">
        <v>88</v>
      </c>
      <c r="D135" s="33" t="s">
        <v>45</v>
      </c>
      <c r="E135" s="34">
        <v>0</v>
      </c>
      <c r="F135" s="34">
        <v>0</v>
      </c>
      <c r="G135" s="34">
        <v>0</v>
      </c>
      <c r="H135" s="34">
        <v>0</v>
      </c>
      <c r="I135" s="34">
        <v>0</v>
      </c>
      <c r="J135" s="34">
        <v>1</v>
      </c>
      <c r="K135" s="34">
        <v>0</v>
      </c>
      <c r="L135" s="34">
        <v>1</v>
      </c>
    </row>
    <row r="136" spans="1:12" s="14" customFormat="1" ht="16.5" customHeight="1">
      <c r="A136" s="38" t="s">
        <v>316</v>
      </c>
      <c r="B136" s="36" t="s">
        <v>8</v>
      </c>
      <c r="C136" s="35"/>
      <c r="D136" s="33"/>
      <c r="E136" s="34">
        <v>3</v>
      </c>
      <c r="F136" s="34">
        <v>1</v>
      </c>
      <c r="G136" s="34">
        <v>2</v>
      </c>
      <c r="H136" s="34">
        <v>1</v>
      </c>
      <c r="I136" s="34">
        <v>2</v>
      </c>
      <c r="J136" s="34">
        <v>0</v>
      </c>
      <c r="K136" s="34">
        <v>0</v>
      </c>
      <c r="L136" s="34">
        <v>0</v>
      </c>
    </row>
    <row r="137" spans="1:12" s="14" customFormat="1" ht="16.5" customHeight="1">
      <c r="A137" s="37"/>
      <c r="B137" s="36"/>
      <c r="C137" s="35" t="s">
        <v>13</v>
      </c>
      <c r="D137" s="33" t="s">
        <v>24</v>
      </c>
      <c r="E137" s="34">
        <v>1</v>
      </c>
      <c r="F137" s="34">
        <v>1</v>
      </c>
      <c r="G137" s="34">
        <v>0</v>
      </c>
      <c r="H137" s="34">
        <v>1</v>
      </c>
      <c r="I137" s="34">
        <v>0</v>
      </c>
      <c r="J137" s="34">
        <v>0</v>
      </c>
      <c r="K137" s="34">
        <v>0</v>
      </c>
      <c r="L137" s="34">
        <v>0</v>
      </c>
    </row>
    <row r="138" spans="1:12" s="14" customFormat="1" ht="16.5" customHeight="1">
      <c r="A138" s="37"/>
      <c r="B138" s="36"/>
      <c r="C138" s="35" t="s">
        <v>88</v>
      </c>
      <c r="D138" s="33" t="s">
        <v>24</v>
      </c>
      <c r="E138" s="34">
        <v>1</v>
      </c>
      <c r="F138" s="34">
        <v>0</v>
      </c>
      <c r="G138" s="34">
        <v>1</v>
      </c>
      <c r="H138" s="34">
        <v>0</v>
      </c>
      <c r="I138" s="34">
        <v>1</v>
      </c>
      <c r="J138" s="34">
        <v>0</v>
      </c>
      <c r="K138" s="34">
        <v>0</v>
      </c>
      <c r="L138" s="34">
        <v>0</v>
      </c>
    </row>
    <row r="139" spans="1:12" s="14" customFormat="1" ht="16.5" customHeight="1">
      <c r="A139" s="37"/>
      <c r="B139" s="36"/>
      <c r="C139" s="35"/>
      <c r="D139" s="33" t="s">
        <v>33</v>
      </c>
      <c r="E139" s="34">
        <v>1</v>
      </c>
      <c r="F139" s="34">
        <v>0</v>
      </c>
      <c r="G139" s="34">
        <v>1</v>
      </c>
      <c r="H139" s="34">
        <v>0</v>
      </c>
      <c r="I139" s="34">
        <v>1</v>
      </c>
      <c r="J139" s="34">
        <v>0</v>
      </c>
      <c r="K139" s="34">
        <v>0</v>
      </c>
      <c r="L139" s="34">
        <v>0</v>
      </c>
    </row>
    <row r="140" spans="1:12" s="14" customFormat="1" ht="16.5" customHeight="1">
      <c r="A140" s="38" t="s">
        <v>315</v>
      </c>
      <c r="B140" s="36" t="s">
        <v>8</v>
      </c>
      <c r="C140" s="35"/>
      <c r="D140" s="33"/>
      <c r="E140" s="34">
        <v>1</v>
      </c>
      <c r="F140" s="34">
        <v>1</v>
      </c>
      <c r="G140" s="34">
        <v>0</v>
      </c>
      <c r="H140" s="34">
        <v>0</v>
      </c>
      <c r="I140" s="34">
        <v>1</v>
      </c>
      <c r="J140" s="34">
        <v>0</v>
      </c>
      <c r="K140" s="34">
        <v>0</v>
      </c>
      <c r="L140" s="34">
        <v>0</v>
      </c>
    </row>
    <row r="141" spans="1:12" s="14" customFormat="1" ht="16.5" customHeight="1">
      <c r="A141" s="37"/>
      <c r="B141" s="36"/>
      <c r="C141" s="35" t="s">
        <v>13</v>
      </c>
      <c r="D141" s="33" t="s">
        <v>32</v>
      </c>
      <c r="E141" s="34">
        <v>1</v>
      </c>
      <c r="F141" s="34">
        <v>1</v>
      </c>
      <c r="G141" s="34">
        <v>0</v>
      </c>
      <c r="H141" s="34">
        <v>0</v>
      </c>
      <c r="I141" s="34">
        <v>1</v>
      </c>
      <c r="J141" s="34">
        <v>0</v>
      </c>
      <c r="K141" s="34">
        <v>0</v>
      </c>
      <c r="L141" s="34">
        <v>0</v>
      </c>
    </row>
    <row r="142" spans="1:12" s="14" customFormat="1" ht="16.5" customHeight="1">
      <c r="A142" s="38" t="s">
        <v>569</v>
      </c>
      <c r="B142" s="36" t="s">
        <v>8</v>
      </c>
      <c r="C142" s="35"/>
      <c r="D142" s="33"/>
      <c r="E142" s="34">
        <v>2</v>
      </c>
      <c r="F142" s="34">
        <v>1</v>
      </c>
      <c r="G142" s="34">
        <v>1</v>
      </c>
      <c r="H142" s="34">
        <v>2</v>
      </c>
      <c r="I142" s="34">
        <v>0</v>
      </c>
      <c r="J142" s="34">
        <v>0</v>
      </c>
      <c r="K142" s="34">
        <v>0</v>
      </c>
      <c r="L142" s="34">
        <v>0</v>
      </c>
    </row>
    <row r="143" spans="1:12" s="14" customFormat="1" ht="16.5" customHeight="1">
      <c r="A143" s="37"/>
      <c r="B143" s="36"/>
      <c r="C143" s="35" t="s">
        <v>88</v>
      </c>
      <c r="D143" s="33" t="s">
        <v>553</v>
      </c>
      <c r="E143" s="34">
        <v>2</v>
      </c>
      <c r="F143" s="34">
        <v>1</v>
      </c>
      <c r="G143" s="34">
        <v>1</v>
      </c>
      <c r="H143" s="34">
        <v>2</v>
      </c>
      <c r="I143" s="34">
        <v>0</v>
      </c>
      <c r="J143" s="34">
        <v>0</v>
      </c>
      <c r="K143" s="34">
        <v>0</v>
      </c>
      <c r="L143" s="34">
        <v>0</v>
      </c>
    </row>
    <row r="144" spans="1:12" s="14" customFormat="1" ht="16.5" customHeight="1">
      <c r="A144" s="38" t="s">
        <v>107</v>
      </c>
      <c r="B144" s="36" t="s">
        <v>8</v>
      </c>
      <c r="C144" s="35"/>
      <c r="D144" s="33"/>
      <c r="E144" s="34">
        <v>5</v>
      </c>
      <c r="F144" s="34">
        <v>4</v>
      </c>
      <c r="G144" s="34">
        <v>1</v>
      </c>
      <c r="H144" s="34">
        <v>0</v>
      </c>
      <c r="I144" s="34">
        <v>5</v>
      </c>
      <c r="J144" s="34">
        <v>0</v>
      </c>
      <c r="K144" s="34">
        <v>0</v>
      </c>
      <c r="L144" s="34">
        <v>0</v>
      </c>
    </row>
    <row r="145" spans="1:12" s="14" customFormat="1" ht="16.5" customHeight="1">
      <c r="A145" s="37"/>
      <c r="B145" s="36"/>
      <c r="C145" s="35" t="s">
        <v>13</v>
      </c>
      <c r="D145" s="33" t="s">
        <v>33</v>
      </c>
      <c r="E145" s="34">
        <v>1</v>
      </c>
      <c r="F145" s="34">
        <v>0</v>
      </c>
      <c r="G145" s="34">
        <v>1</v>
      </c>
      <c r="H145" s="34">
        <v>0</v>
      </c>
      <c r="I145" s="34">
        <v>1</v>
      </c>
      <c r="J145" s="34">
        <v>0</v>
      </c>
      <c r="K145" s="34">
        <v>0</v>
      </c>
      <c r="L145" s="34">
        <v>0</v>
      </c>
    </row>
    <row r="146" spans="1:12" s="14" customFormat="1" ht="16.5" customHeight="1">
      <c r="A146" s="37"/>
      <c r="B146" s="36"/>
      <c r="C146" s="35"/>
      <c r="D146" s="33" t="s">
        <v>87</v>
      </c>
      <c r="E146" s="34">
        <v>3</v>
      </c>
      <c r="F146" s="34">
        <v>3</v>
      </c>
      <c r="G146" s="34">
        <v>0</v>
      </c>
      <c r="H146" s="34">
        <v>0</v>
      </c>
      <c r="I146" s="34">
        <v>3</v>
      </c>
      <c r="J146" s="34">
        <v>0</v>
      </c>
      <c r="K146" s="34">
        <v>0</v>
      </c>
      <c r="L146" s="34">
        <v>0</v>
      </c>
    </row>
    <row r="147" spans="1:12" s="14" customFormat="1" ht="16.5" customHeight="1">
      <c r="A147" s="37"/>
      <c r="B147" s="36"/>
      <c r="C147" s="35" t="s">
        <v>88</v>
      </c>
      <c r="D147" s="33" t="s">
        <v>32</v>
      </c>
      <c r="E147" s="34">
        <v>1</v>
      </c>
      <c r="F147" s="34">
        <v>1</v>
      </c>
      <c r="G147" s="34">
        <v>0</v>
      </c>
      <c r="H147" s="34">
        <v>0</v>
      </c>
      <c r="I147" s="34">
        <v>1</v>
      </c>
      <c r="J147" s="34">
        <v>0</v>
      </c>
      <c r="K147" s="34">
        <v>0</v>
      </c>
      <c r="L147" s="34">
        <v>0</v>
      </c>
    </row>
    <row r="148" spans="1:12" s="14" customFormat="1" ht="16.5" customHeight="1">
      <c r="A148" s="38" t="s">
        <v>568</v>
      </c>
      <c r="B148" s="36" t="s">
        <v>8</v>
      </c>
      <c r="C148" s="35"/>
      <c r="D148" s="33"/>
      <c r="E148" s="34">
        <v>113</v>
      </c>
      <c r="F148" s="34">
        <v>66</v>
      </c>
      <c r="G148" s="34">
        <v>47</v>
      </c>
      <c r="H148" s="34">
        <v>113</v>
      </c>
      <c r="I148" s="34">
        <v>0</v>
      </c>
      <c r="J148" s="34">
        <v>0</v>
      </c>
      <c r="K148" s="34">
        <v>0</v>
      </c>
      <c r="L148" s="34">
        <v>0</v>
      </c>
    </row>
    <row r="149" spans="1:12" s="14" customFormat="1" ht="16.5" customHeight="1">
      <c r="A149" s="37"/>
      <c r="B149" s="36"/>
      <c r="C149" s="35" t="s">
        <v>13</v>
      </c>
      <c r="D149" s="33" t="s">
        <v>22</v>
      </c>
      <c r="E149" s="34">
        <v>38</v>
      </c>
      <c r="F149" s="34">
        <v>25</v>
      </c>
      <c r="G149" s="34">
        <v>13</v>
      </c>
      <c r="H149" s="34">
        <v>38</v>
      </c>
      <c r="I149" s="34">
        <v>0</v>
      </c>
      <c r="J149" s="34">
        <v>0</v>
      </c>
      <c r="K149" s="34">
        <v>0</v>
      </c>
      <c r="L149" s="34">
        <v>0</v>
      </c>
    </row>
    <row r="150" spans="1:12" s="14" customFormat="1" ht="16.5" customHeight="1">
      <c r="A150" s="37"/>
      <c r="B150" s="36"/>
      <c r="C150" s="35"/>
      <c r="D150" s="33" t="s">
        <v>24</v>
      </c>
      <c r="E150" s="34">
        <v>15</v>
      </c>
      <c r="F150" s="34">
        <v>10</v>
      </c>
      <c r="G150" s="34">
        <v>5</v>
      </c>
      <c r="H150" s="34">
        <v>15</v>
      </c>
      <c r="I150" s="34">
        <v>0</v>
      </c>
      <c r="J150" s="34">
        <v>0</v>
      </c>
      <c r="K150" s="34">
        <v>0</v>
      </c>
      <c r="L150" s="34">
        <v>0</v>
      </c>
    </row>
    <row r="151" spans="1:12" s="14" customFormat="1" ht="16.5" customHeight="1">
      <c r="A151" s="37"/>
      <c r="B151" s="36"/>
      <c r="C151" s="35"/>
      <c r="D151" s="33" t="s">
        <v>29</v>
      </c>
      <c r="E151" s="34">
        <v>11</v>
      </c>
      <c r="F151" s="34">
        <v>0</v>
      </c>
      <c r="G151" s="34">
        <v>11</v>
      </c>
      <c r="H151" s="34">
        <v>11</v>
      </c>
      <c r="I151" s="34">
        <v>0</v>
      </c>
      <c r="J151" s="34">
        <v>0</v>
      </c>
      <c r="K151" s="34">
        <v>0</v>
      </c>
      <c r="L151" s="34">
        <v>0</v>
      </c>
    </row>
    <row r="152" spans="1:12" s="14" customFormat="1" ht="16.5" customHeight="1">
      <c r="A152" s="37"/>
      <c r="B152" s="36"/>
      <c r="C152" s="35"/>
      <c r="D152" s="33" t="s">
        <v>32</v>
      </c>
      <c r="E152" s="34">
        <v>1</v>
      </c>
      <c r="F152" s="34">
        <v>0</v>
      </c>
      <c r="G152" s="34">
        <v>1</v>
      </c>
      <c r="H152" s="34">
        <v>1</v>
      </c>
      <c r="I152" s="34">
        <v>0</v>
      </c>
      <c r="J152" s="34">
        <v>0</v>
      </c>
      <c r="K152" s="34">
        <v>0</v>
      </c>
      <c r="L152" s="34">
        <v>0</v>
      </c>
    </row>
    <row r="153" spans="1:12" s="14" customFormat="1" ht="16.5" customHeight="1">
      <c r="A153" s="37"/>
      <c r="B153" s="36"/>
      <c r="C153" s="35"/>
      <c r="D153" s="33" t="s">
        <v>33</v>
      </c>
      <c r="E153" s="34">
        <v>48</v>
      </c>
      <c r="F153" s="34">
        <v>31</v>
      </c>
      <c r="G153" s="34">
        <v>17</v>
      </c>
      <c r="H153" s="34">
        <v>48</v>
      </c>
      <c r="I153" s="34">
        <v>0</v>
      </c>
      <c r="J153" s="34">
        <v>0</v>
      </c>
      <c r="K153" s="34">
        <v>0</v>
      </c>
      <c r="L153" s="34">
        <v>0</v>
      </c>
    </row>
    <row r="154" spans="1:12" s="14" customFormat="1" ht="16.5" customHeight="1">
      <c r="A154" s="38" t="s">
        <v>314</v>
      </c>
      <c r="B154" s="36" t="s">
        <v>8</v>
      </c>
      <c r="C154" s="35"/>
      <c r="D154" s="33"/>
      <c r="E154" s="34">
        <v>0</v>
      </c>
      <c r="F154" s="34">
        <v>0</v>
      </c>
      <c r="G154" s="34">
        <v>0</v>
      </c>
      <c r="H154" s="34">
        <v>0</v>
      </c>
      <c r="I154" s="34">
        <v>0</v>
      </c>
      <c r="J154" s="34">
        <v>1</v>
      </c>
      <c r="K154" s="34">
        <v>1</v>
      </c>
      <c r="L154" s="34">
        <v>0</v>
      </c>
    </row>
    <row r="155" spans="1:12" s="14" customFormat="1" ht="16.5" customHeight="1">
      <c r="A155" s="37"/>
      <c r="B155" s="36"/>
      <c r="C155" s="35" t="s">
        <v>13</v>
      </c>
      <c r="D155" s="33" t="s">
        <v>87</v>
      </c>
      <c r="E155" s="34">
        <v>0</v>
      </c>
      <c r="F155" s="34">
        <v>0</v>
      </c>
      <c r="G155" s="34">
        <v>0</v>
      </c>
      <c r="H155" s="34">
        <v>0</v>
      </c>
      <c r="I155" s="34">
        <v>0</v>
      </c>
      <c r="J155" s="34">
        <v>1</v>
      </c>
      <c r="K155" s="34">
        <v>1</v>
      </c>
      <c r="L155" s="34">
        <v>0</v>
      </c>
    </row>
    <row r="156" spans="1:12" s="14" customFormat="1" ht="16.5" customHeight="1">
      <c r="A156" s="38" t="s">
        <v>332</v>
      </c>
      <c r="B156" s="36" t="s">
        <v>8</v>
      </c>
      <c r="C156" s="35"/>
      <c r="D156" s="33"/>
      <c r="E156" s="34">
        <v>1</v>
      </c>
      <c r="F156" s="34">
        <v>0</v>
      </c>
      <c r="G156" s="34">
        <v>1</v>
      </c>
      <c r="H156" s="34">
        <v>0</v>
      </c>
      <c r="I156" s="34">
        <v>1</v>
      </c>
      <c r="J156" s="34">
        <v>0</v>
      </c>
      <c r="K156" s="34">
        <v>0</v>
      </c>
      <c r="L156" s="34">
        <v>0</v>
      </c>
    </row>
    <row r="157" spans="1:12" s="14" customFormat="1" ht="16.5" customHeight="1">
      <c r="A157" s="37"/>
      <c r="B157" s="36"/>
      <c r="C157" s="35" t="s">
        <v>13</v>
      </c>
      <c r="D157" s="33" t="s">
        <v>33</v>
      </c>
      <c r="E157" s="34">
        <v>1</v>
      </c>
      <c r="F157" s="34">
        <v>0</v>
      </c>
      <c r="G157" s="34">
        <v>1</v>
      </c>
      <c r="H157" s="34">
        <v>0</v>
      </c>
      <c r="I157" s="34">
        <v>1</v>
      </c>
      <c r="J157" s="34">
        <v>0</v>
      </c>
      <c r="K157" s="34">
        <v>0</v>
      </c>
      <c r="L157" s="34">
        <v>0</v>
      </c>
    </row>
    <row r="158" spans="1:12" s="14" customFormat="1" ht="16.5" customHeight="1">
      <c r="A158" s="38" t="s">
        <v>108</v>
      </c>
      <c r="B158" s="36" t="s">
        <v>8</v>
      </c>
      <c r="C158" s="35"/>
      <c r="D158" s="33"/>
      <c r="E158" s="34">
        <v>996</v>
      </c>
      <c r="F158" s="34">
        <v>545</v>
      </c>
      <c r="G158" s="34">
        <v>451</v>
      </c>
      <c r="H158" s="34">
        <v>414</v>
      </c>
      <c r="I158" s="34">
        <v>582</v>
      </c>
      <c r="J158" s="34">
        <v>119</v>
      </c>
      <c r="K158" s="34">
        <v>72</v>
      </c>
      <c r="L158" s="34">
        <v>47</v>
      </c>
    </row>
    <row r="159" spans="1:12" s="14" customFormat="1" ht="16.5" customHeight="1">
      <c r="A159" s="37"/>
      <c r="B159" s="36"/>
      <c r="C159" s="35" t="s">
        <v>13</v>
      </c>
      <c r="D159" s="33" t="s">
        <v>21</v>
      </c>
      <c r="E159" s="34">
        <v>159</v>
      </c>
      <c r="F159" s="34">
        <v>90</v>
      </c>
      <c r="G159" s="34">
        <v>69</v>
      </c>
      <c r="H159" s="34">
        <v>31</v>
      </c>
      <c r="I159" s="34">
        <v>128</v>
      </c>
      <c r="J159" s="34">
        <v>0</v>
      </c>
      <c r="K159" s="34">
        <v>0</v>
      </c>
      <c r="L159" s="34">
        <v>0</v>
      </c>
    </row>
    <row r="160" spans="1:12" s="14" customFormat="1" ht="16.5" customHeight="1">
      <c r="A160" s="37"/>
      <c r="B160" s="36"/>
      <c r="C160" s="35"/>
      <c r="D160" s="33" t="s">
        <v>22</v>
      </c>
      <c r="E160" s="34">
        <v>103</v>
      </c>
      <c r="F160" s="34">
        <v>58</v>
      </c>
      <c r="G160" s="34">
        <v>45</v>
      </c>
      <c r="H160" s="34">
        <v>15</v>
      </c>
      <c r="I160" s="34">
        <v>88</v>
      </c>
      <c r="J160" s="34">
        <v>22</v>
      </c>
      <c r="K160" s="34">
        <v>15</v>
      </c>
      <c r="L160" s="34">
        <v>7</v>
      </c>
    </row>
    <row r="161" spans="1:12" s="14" customFormat="1" ht="16.5" customHeight="1">
      <c r="A161" s="37"/>
      <c r="B161" s="36"/>
      <c r="C161" s="35"/>
      <c r="D161" s="33" t="s">
        <v>24</v>
      </c>
      <c r="E161" s="34">
        <v>202</v>
      </c>
      <c r="F161" s="34">
        <v>103</v>
      </c>
      <c r="G161" s="34">
        <v>99</v>
      </c>
      <c r="H161" s="34">
        <v>71</v>
      </c>
      <c r="I161" s="34">
        <v>131</v>
      </c>
      <c r="J161" s="34">
        <v>47</v>
      </c>
      <c r="K161" s="34">
        <v>27</v>
      </c>
      <c r="L161" s="34">
        <v>20</v>
      </c>
    </row>
    <row r="162" spans="1:12" s="14" customFormat="1" ht="16.5" customHeight="1">
      <c r="A162" s="37"/>
      <c r="B162" s="36"/>
      <c r="C162" s="35"/>
      <c r="D162" s="33" t="s">
        <v>27</v>
      </c>
      <c r="E162" s="34">
        <v>8</v>
      </c>
      <c r="F162" s="34">
        <v>3</v>
      </c>
      <c r="G162" s="34">
        <v>5</v>
      </c>
      <c r="H162" s="34">
        <v>0</v>
      </c>
      <c r="I162" s="34">
        <v>8</v>
      </c>
      <c r="J162" s="34">
        <v>0</v>
      </c>
      <c r="K162" s="34">
        <v>0</v>
      </c>
      <c r="L162" s="34">
        <v>0</v>
      </c>
    </row>
    <row r="163" spans="1:12" s="14" customFormat="1" ht="16.5" customHeight="1">
      <c r="A163" s="37"/>
      <c r="B163" s="36"/>
      <c r="C163" s="35"/>
      <c r="D163" s="33" t="s">
        <v>28</v>
      </c>
      <c r="E163" s="34">
        <v>3</v>
      </c>
      <c r="F163" s="34">
        <v>3</v>
      </c>
      <c r="G163" s="34">
        <v>0</v>
      </c>
      <c r="H163" s="34">
        <v>0</v>
      </c>
      <c r="I163" s="34">
        <v>3</v>
      </c>
      <c r="J163" s="34">
        <v>2</v>
      </c>
      <c r="K163" s="34">
        <v>2</v>
      </c>
      <c r="L163" s="34">
        <v>0</v>
      </c>
    </row>
    <row r="164" spans="1:12" s="14" customFormat="1" ht="16.5" customHeight="1">
      <c r="A164" s="37"/>
      <c r="B164" s="36"/>
      <c r="C164" s="35"/>
      <c r="D164" s="33" t="s">
        <v>29</v>
      </c>
      <c r="E164" s="34">
        <v>109</v>
      </c>
      <c r="F164" s="34">
        <v>41</v>
      </c>
      <c r="G164" s="34">
        <v>68</v>
      </c>
      <c r="H164" s="34">
        <v>106</v>
      </c>
      <c r="I164" s="34">
        <v>3</v>
      </c>
      <c r="J164" s="34">
        <v>0</v>
      </c>
      <c r="K164" s="34">
        <v>0</v>
      </c>
      <c r="L164" s="34">
        <v>0</v>
      </c>
    </row>
    <row r="165" spans="1:12" s="14" customFormat="1" ht="16.5" customHeight="1">
      <c r="A165" s="37"/>
      <c r="B165" s="36"/>
      <c r="C165" s="35"/>
      <c r="D165" s="33" t="s">
        <v>32</v>
      </c>
      <c r="E165" s="34">
        <v>24</v>
      </c>
      <c r="F165" s="34">
        <v>12</v>
      </c>
      <c r="G165" s="34">
        <v>12</v>
      </c>
      <c r="H165" s="34">
        <v>11</v>
      </c>
      <c r="I165" s="34">
        <v>13</v>
      </c>
      <c r="J165" s="34">
        <v>1</v>
      </c>
      <c r="K165" s="34">
        <v>1</v>
      </c>
      <c r="L165" s="34">
        <v>0</v>
      </c>
    </row>
    <row r="166" spans="1:12" s="14" customFormat="1" ht="16.5" customHeight="1">
      <c r="A166" s="37"/>
      <c r="B166" s="36"/>
      <c r="C166" s="35"/>
      <c r="D166" s="33" t="s">
        <v>33</v>
      </c>
      <c r="E166" s="34">
        <v>386</v>
      </c>
      <c r="F166" s="34">
        <v>235</v>
      </c>
      <c r="G166" s="34">
        <v>151</v>
      </c>
      <c r="H166" s="34">
        <v>179</v>
      </c>
      <c r="I166" s="34">
        <v>207</v>
      </c>
      <c r="J166" s="34">
        <v>47</v>
      </c>
      <c r="K166" s="34">
        <v>27</v>
      </c>
      <c r="L166" s="34">
        <v>20</v>
      </c>
    </row>
    <row r="167" spans="1:12" s="14" customFormat="1" ht="16.5" customHeight="1">
      <c r="A167" s="37"/>
      <c r="B167" s="36"/>
      <c r="C167" s="35"/>
      <c r="D167" s="33" t="s">
        <v>87</v>
      </c>
      <c r="E167" s="34">
        <v>2</v>
      </c>
      <c r="F167" s="34">
        <v>0</v>
      </c>
      <c r="G167" s="34">
        <v>2</v>
      </c>
      <c r="H167" s="34">
        <v>1</v>
      </c>
      <c r="I167" s="34">
        <v>1</v>
      </c>
      <c r="J167" s="34">
        <v>0</v>
      </c>
      <c r="K167" s="34">
        <v>0</v>
      </c>
      <c r="L167" s="34">
        <v>0</v>
      </c>
    </row>
    <row r="168" spans="1:12" s="14" customFormat="1" ht="16.5" customHeight="1">
      <c r="A168" s="38" t="s">
        <v>109</v>
      </c>
      <c r="B168" s="36" t="s">
        <v>8</v>
      </c>
      <c r="C168" s="35"/>
      <c r="D168" s="33"/>
      <c r="E168" s="34">
        <v>4</v>
      </c>
      <c r="F168" s="34">
        <v>2</v>
      </c>
      <c r="G168" s="34">
        <v>2</v>
      </c>
      <c r="H168" s="34">
        <v>4</v>
      </c>
      <c r="I168" s="34">
        <v>0</v>
      </c>
      <c r="J168" s="34">
        <v>0</v>
      </c>
      <c r="K168" s="34">
        <v>0</v>
      </c>
      <c r="L168" s="34">
        <v>0</v>
      </c>
    </row>
    <row r="169" spans="1:12" s="14" customFormat="1" ht="16.5" customHeight="1">
      <c r="A169" s="37"/>
      <c r="B169" s="36"/>
      <c r="C169" s="35" t="s">
        <v>13</v>
      </c>
      <c r="D169" s="33" t="s">
        <v>33</v>
      </c>
      <c r="E169" s="34">
        <v>1</v>
      </c>
      <c r="F169" s="34">
        <v>1</v>
      </c>
      <c r="G169" s="34">
        <v>0</v>
      </c>
      <c r="H169" s="34">
        <v>1</v>
      </c>
      <c r="I169" s="34">
        <v>0</v>
      </c>
      <c r="J169" s="34">
        <v>0</v>
      </c>
      <c r="K169" s="34">
        <v>0</v>
      </c>
      <c r="L169" s="34">
        <v>0</v>
      </c>
    </row>
    <row r="170" spans="1:12" s="14" customFormat="1" ht="16.5" customHeight="1">
      <c r="A170" s="37"/>
      <c r="B170" s="36"/>
      <c r="C170" s="35" t="s">
        <v>88</v>
      </c>
      <c r="D170" s="33" t="s">
        <v>33</v>
      </c>
      <c r="E170" s="34">
        <v>1</v>
      </c>
      <c r="F170" s="34">
        <v>1</v>
      </c>
      <c r="G170" s="34">
        <v>0</v>
      </c>
      <c r="H170" s="34">
        <v>1</v>
      </c>
      <c r="I170" s="34">
        <v>0</v>
      </c>
      <c r="J170" s="34">
        <v>0</v>
      </c>
      <c r="K170" s="34">
        <v>0</v>
      </c>
      <c r="L170" s="34">
        <v>0</v>
      </c>
    </row>
    <row r="171" spans="1:12" s="14" customFormat="1" ht="16.5" customHeight="1">
      <c r="A171" s="37"/>
      <c r="B171" s="36"/>
      <c r="C171" s="35"/>
      <c r="D171" s="33" t="s">
        <v>87</v>
      </c>
      <c r="E171" s="34">
        <v>2</v>
      </c>
      <c r="F171" s="34">
        <v>0</v>
      </c>
      <c r="G171" s="34">
        <v>2</v>
      </c>
      <c r="H171" s="34">
        <v>2</v>
      </c>
      <c r="I171" s="34">
        <v>0</v>
      </c>
      <c r="J171" s="34">
        <v>0</v>
      </c>
      <c r="K171" s="34">
        <v>0</v>
      </c>
      <c r="L171" s="34">
        <v>0</v>
      </c>
    </row>
    <row r="172" spans="1:12" s="14" customFormat="1" ht="16.5" customHeight="1">
      <c r="A172" s="38" t="s">
        <v>567</v>
      </c>
      <c r="B172" s="36" t="s">
        <v>8</v>
      </c>
      <c r="C172" s="35"/>
      <c r="D172" s="33"/>
      <c r="E172" s="34">
        <v>1</v>
      </c>
      <c r="F172" s="34">
        <v>0</v>
      </c>
      <c r="G172" s="34">
        <v>1</v>
      </c>
      <c r="H172" s="34">
        <v>1</v>
      </c>
      <c r="I172" s="34">
        <v>0</v>
      </c>
      <c r="J172" s="34">
        <v>0</v>
      </c>
      <c r="K172" s="34">
        <v>0</v>
      </c>
      <c r="L172" s="34">
        <v>0</v>
      </c>
    </row>
    <row r="173" spans="1:12" s="14" customFormat="1" ht="16.5" customHeight="1">
      <c r="A173" s="37"/>
      <c r="B173" s="36"/>
      <c r="C173" s="35" t="s">
        <v>88</v>
      </c>
      <c r="D173" s="33" t="s">
        <v>87</v>
      </c>
      <c r="E173" s="34">
        <v>1</v>
      </c>
      <c r="F173" s="34">
        <v>0</v>
      </c>
      <c r="G173" s="34">
        <v>1</v>
      </c>
      <c r="H173" s="34">
        <v>1</v>
      </c>
      <c r="I173" s="34">
        <v>0</v>
      </c>
      <c r="J173" s="34">
        <v>0</v>
      </c>
      <c r="K173" s="34">
        <v>0</v>
      </c>
      <c r="L173" s="34">
        <v>0</v>
      </c>
    </row>
    <row r="174" spans="1:12" s="14" customFormat="1" ht="16.5" customHeight="1">
      <c r="A174" s="38" t="s">
        <v>110</v>
      </c>
      <c r="B174" s="36" t="s">
        <v>8</v>
      </c>
      <c r="C174" s="35"/>
      <c r="D174" s="33"/>
      <c r="E174" s="34">
        <v>728</v>
      </c>
      <c r="F174" s="34">
        <v>360</v>
      </c>
      <c r="G174" s="34">
        <v>368</v>
      </c>
      <c r="H174" s="34">
        <v>368</v>
      </c>
      <c r="I174" s="34">
        <v>360</v>
      </c>
      <c r="J174" s="34">
        <v>40</v>
      </c>
      <c r="K174" s="34">
        <v>20</v>
      </c>
      <c r="L174" s="34">
        <v>20</v>
      </c>
    </row>
    <row r="175" spans="1:12" s="14" customFormat="1" ht="16.5" customHeight="1">
      <c r="A175" s="37"/>
      <c r="B175" s="36"/>
      <c r="C175" s="35" t="s">
        <v>13</v>
      </c>
      <c r="D175" s="33" t="s">
        <v>21</v>
      </c>
      <c r="E175" s="34">
        <v>123</v>
      </c>
      <c r="F175" s="34">
        <v>57</v>
      </c>
      <c r="G175" s="34">
        <v>66</v>
      </c>
      <c r="H175" s="34">
        <v>71</v>
      </c>
      <c r="I175" s="34">
        <v>52</v>
      </c>
      <c r="J175" s="34">
        <v>0</v>
      </c>
      <c r="K175" s="34">
        <v>0</v>
      </c>
      <c r="L175" s="34">
        <v>0</v>
      </c>
    </row>
    <row r="176" spans="1:12" s="14" customFormat="1" ht="16.5" customHeight="1">
      <c r="A176" s="37"/>
      <c r="B176" s="36"/>
      <c r="C176" s="35"/>
      <c r="D176" s="33" t="s">
        <v>22</v>
      </c>
      <c r="E176" s="34">
        <v>19</v>
      </c>
      <c r="F176" s="34">
        <v>10</v>
      </c>
      <c r="G176" s="34">
        <v>9</v>
      </c>
      <c r="H176" s="34">
        <v>6</v>
      </c>
      <c r="I176" s="34">
        <v>13</v>
      </c>
      <c r="J176" s="34">
        <v>0</v>
      </c>
      <c r="K176" s="34">
        <v>0</v>
      </c>
      <c r="L176" s="34">
        <v>0</v>
      </c>
    </row>
    <row r="177" spans="1:12" s="14" customFormat="1" ht="16.5" customHeight="1">
      <c r="A177" s="37"/>
      <c r="B177" s="36"/>
      <c r="C177" s="35"/>
      <c r="D177" s="33" t="s">
        <v>24</v>
      </c>
      <c r="E177" s="34">
        <v>367</v>
      </c>
      <c r="F177" s="34">
        <v>202</v>
      </c>
      <c r="G177" s="34">
        <v>165</v>
      </c>
      <c r="H177" s="34">
        <v>163</v>
      </c>
      <c r="I177" s="34">
        <v>204</v>
      </c>
      <c r="J177" s="34">
        <v>28</v>
      </c>
      <c r="K177" s="34">
        <v>15</v>
      </c>
      <c r="L177" s="34">
        <v>13</v>
      </c>
    </row>
    <row r="178" spans="1:12" s="14" customFormat="1" ht="16.5" customHeight="1">
      <c r="A178" s="37"/>
      <c r="B178" s="36"/>
      <c r="C178" s="35"/>
      <c r="D178" s="33" t="s">
        <v>28</v>
      </c>
      <c r="E178" s="34">
        <v>14</v>
      </c>
      <c r="F178" s="34">
        <v>9</v>
      </c>
      <c r="G178" s="34">
        <v>5</v>
      </c>
      <c r="H178" s="34">
        <v>5</v>
      </c>
      <c r="I178" s="34">
        <v>9</v>
      </c>
      <c r="J178" s="34">
        <v>0</v>
      </c>
      <c r="K178" s="34">
        <v>0</v>
      </c>
      <c r="L178" s="34">
        <v>0</v>
      </c>
    </row>
    <row r="179" spans="1:12" s="14" customFormat="1" ht="16.5" customHeight="1">
      <c r="A179" s="37"/>
      <c r="B179" s="36"/>
      <c r="C179" s="35"/>
      <c r="D179" s="33" t="s">
        <v>29</v>
      </c>
      <c r="E179" s="34">
        <v>75</v>
      </c>
      <c r="F179" s="34">
        <v>24</v>
      </c>
      <c r="G179" s="34">
        <v>51</v>
      </c>
      <c r="H179" s="34">
        <v>63</v>
      </c>
      <c r="I179" s="34">
        <v>12</v>
      </c>
      <c r="J179" s="34">
        <v>0</v>
      </c>
      <c r="K179" s="34">
        <v>0</v>
      </c>
      <c r="L179" s="34">
        <v>0</v>
      </c>
    </row>
    <row r="180" spans="1:12" s="14" customFormat="1" ht="16.5" customHeight="1">
      <c r="A180" s="37"/>
      <c r="B180" s="36"/>
      <c r="C180" s="35"/>
      <c r="D180" s="33" t="s">
        <v>32</v>
      </c>
      <c r="E180" s="34">
        <v>31</v>
      </c>
      <c r="F180" s="34">
        <v>13</v>
      </c>
      <c r="G180" s="34">
        <v>18</v>
      </c>
      <c r="H180" s="34">
        <v>20</v>
      </c>
      <c r="I180" s="34">
        <v>11</v>
      </c>
      <c r="J180" s="34">
        <v>0</v>
      </c>
      <c r="K180" s="34">
        <v>0</v>
      </c>
      <c r="L180" s="34">
        <v>0</v>
      </c>
    </row>
    <row r="181" spans="1:12" s="14" customFormat="1" ht="16.5" customHeight="1">
      <c r="A181" s="37"/>
      <c r="B181" s="36"/>
      <c r="C181" s="35"/>
      <c r="D181" s="33" t="s">
        <v>33</v>
      </c>
      <c r="E181" s="34">
        <v>99</v>
      </c>
      <c r="F181" s="34">
        <v>45</v>
      </c>
      <c r="G181" s="34">
        <v>54</v>
      </c>
      <c r="H181" s="34">
        <v>40</v>
      </c>
      <c r="I181" s="34">
        <v>59</v>
      </c>
      <c r="J181" s="34">
        <v>12</v>
      </c>
      <c r="K181" s="34">
        <v>5</v>
      </c>
      <c r="L181" s="34">
        <v>7</v>
      </c>
    </row>
    <row r="182" spans="1:12" s="14" customFormat="1" ht="16.5" customHeight="1">
      <c r="A182" s="38" t="s">
        <v>313</v>
      </c>
      <c r="B182" s="36" t="s">
        <v>8</v>
      </c>
      <c r="C182" s="35"/>
      <c r="D182" s="33"/>
      <c r="E182" s="34">
        <v>4</v>
      </c>
      <c r="F182" s="34">
        <v>2</v>
      </c>
      <c r="G182" s="34">
        <v>2</v>
      </c>
      <c r="H182" s="34">
        <v>1</v>
      </c>
      <c r="I182" s="34">
        <v>3</v>
      </c>
      <c r="J182" s="34">
        <v>0</v>
      </c>
      <c r="K182" s="34">
        <v>0</v>
      </c>
      <c r="L182" s="34">
        <v>0</v>
      </c>
    </row>
    <row r="183" spans="1:12" s="14" customFormat="1" ht="16.5" customHeight="1">
      <c r="A183" s="37"/>
      <c r="B183" s="36"/>
      <c r="C183" s="35" t="s">
        <v>13</v>
      </c>
      <c r="D183" s="33" t="s">
        <v>87</v>
      </c>
      <c r="E183" s="34">
        <v>3</v>
      </c>
      <c r="F183" s="34">
        <v>1</v>
      </c>
      <c r="G183" s="34">
        <v>2</v>
      </c>
      <c r="H183" s="34">
        <v>1</v>
      </c>
      <c r="I183" s="34">
        <v>2</v>
      </c>
      <c r="J183" s="34">
        <v>0</v>
      </c>
      <c r="K183" s="34">
        <v>0</v>
      </c>
      <c r="L183" s="34">
        <v>0</v>
      </c>
    </row>
    <row r="184" spans="1:12" s="14" customFormat="1" ht="16.5" customHeight="1">
      <c r="A184" s="37"/>
      <c r="B184" s="36"/>
      <c r="C184" s="35" t="s">
        <v>88</v>
      </c>
      <c r="D184" s="33" t="s">
        <v>87</v>
      </c>
      <c r="E184" s="34">
        <v>1</v>
      </c>
      <c r="F184" s="34">
        <v>1</v>
      </c>
      <c r="G184" s="34">
        <v>0</v>
      </c>
      <c r="H184" s="34">
        <v>0</v>
      </c>
      <c r="I184" s="34">
        <v>1</v>
      </c>
      <c r="J184" s="34">
        <v>0</v>
      </c>
      <c r="K184" s="34">
        <v>0</v>
      </c>
      <c r="L184" s="34">
        <v>0</v>
      </c>
    </row>
    <row r="185" spans="1:12" s="14" customFormat="1" ht="16.5" customHeight="1">
      <c r="A185" s="38" t="s">
        <v>111</v>
      </c>
      <c r="B185" s="36" t="s">
        <v>8</v>
      </c>
      <c r="C185" s="35"/>
      <c r="D185" s="33"/>
      <c r="E185" s="34">
        <v>4</v>
      </c>
      <c r="F185" s="34">
        <v>1</v>
      </c>
      <c r="G185" s="34">
        <v>3</v>
      </c>
      <c r="H185" s="34">
        <v>2</v>
      </c>
      <c r="I185" s="34">
        <v>2</v>
      </c>
      <c r="J185" s="34">
        <v>1</v>
      </c>
      <c r="K185" s="34">
        <v>0</v>
      </c>
      <c r="L185" s="34">
        <v>1</v>
      </c>
    </row>
    <row r="186" spans="1:12" s="14" customFormat="1" ht="16.5" customHeight="1">
      <c r="A186" s="37"/>
      <c r="B186" s="36"/>
      <c r="C186" s="35" t="s">
        <v>13</v>
      </c>
      <c r="D186" s="33" t="s">
        <v>87</v>
      </c>
      <c r="E186" s="34">
        <v>0</v>
      </c>
      <c r="F186" s="34">
        <v>0</v>
      </c>
      <c r="G186" s="34">
        <v>0</v>
      </c>
      <c r="H186" s="34">
        <v>0</v>
      </c>
      <c r="I186" s="34">
        <v>0</v>
      </c>
      <c r="J186" s="34">
        <v>1</v>
      </c>
      <c r="K186" s="34">
        <v>0</v>
      </c>
      <c r="L186" s="34">
        <v>1</v>
      </c>
    </row>
    <row r="187" spans="1:12" s="14" customFormat="1" ht="16.5" customHeight="1">
      <c r="A187" s="37"/>
      <c r="B187" s="36"/>
      <c r="C187" s="35" t="s">
        <v>88</v>
      </c>
      <c r="D187" s="33" t="s">
        <v>26</v>
      </c>
      <c r="E187" s="34">
        <v>3</v>
      </c>
      <c r="F187" s="34">
        <v>1</v>
      </c>
      <c r="G187" s="34">
        <v>2</v>
      </c>
      <c r="H187" s="34">
        <v>2</v>
      </c>
      <c r="I187" s="34">
        <v>1</v>
      </c>
      <c r="J187" s="34">
        <v>0</v>
      </c>
      <c r="K187" s="34">
        <v>0</v>
      </c>
      <c r="L187" s="34">
        <v>0</v>
      </c>
    </row>
    <row r="188" spans="1:12" s="14" customFormat="1" ht="16.5" customHeight="1">
      <c r="A188" s="37"/>
      <c r="B188" s="36"/>
      <c r="C188" s="35"/>
      <c r="D188" s="33" t="s">
        <v>333</v>
      </c>
      <c r="E188" s="34">
        <v>1</v>
      </c>
      <c r="F188" s="34">
        <v>0</v>
      </c>
      <c r="G188" s="34">
        <v>1</v>
      </c>
      <c r="H188" s="34">
        <v>0</v>
      </c>
      <c r="I188" s="34">
        <v>1</v>
      </c>
      <c r="J188" s="34">
        <v>0</v>
      </c>
      <c r="K188" s="34">
        <v>0</v>
      </c>
      <c r="L188" s="34">
        <v>0</v>
      </c>
    </row>
    <row r="189" spans="1:12" s="14" customFormat="1" ht="16.5" customHeight="1">
      <c r="A189" s="38" t="s">
        <v>112</v>
      </c>
      <c r="B189" s="36" t="s">
        <v>8</v>
      </c>
      <c r="C189" s="35"/>
      <c r="D189" s="33"/>
      <c r="E189" s="34">
        <v>14</v>
      </c>
      <c r="F189" s="34">
        <v>5</v>
      </c>
      <c r="G189" s="34">
        <v>9</v>
      </c>
      <c r="H189" s="34">
        <v>5</v>
      </c>
      <c r="I189" s="34">
        <v>9</v>
      </c>
      <c r="J189" s="34">
        <v>8</v>
      </c>
      <c r="K189" s="34">
        <v>4</v>
      </c>
      <c r="L189" s="34">
        <v>4</v>
      </c>
    </row>
    <row r="190" spans="1:12" s="14" customFormat="1" ht="16.5" customHeight="1">
      <c r="A190" s="37"/>
      <c r="B190" s="36"/>
      <c r="C190" s="35" t="s">
        <v>13</v>
      </c>
      <c r="D190" s="33" t="s">
        <v>28</v>
      </c>
      <c r="E190" s="34">
        <v>8</v>
      </c>
      <c r="F190" s="34">
        <v>2</v>
      </c>
      <c r="G190" s="34">
        <v>6</v>
      </c>
      <c r="H190" s="34">
        <v>3</v>
      </c>
      <c r="I190" s="34">
        <v>5</v>
      </c>
      <c r="J190" s="34">
        <v>3</v>
      </c>
      <c r="K190" s="34">
        <v>2</v>
      </c>
      <c r="L190" s="34">
        <v>1</v>
      </c>
    </row>
    <row r="191" spans="1:12" s="14" customFormat="1" ht="16.5" customHeight="1">
      <c r="A191" s="37"/>
      <c r="B191" s="36"/>
      <c r="C191" s="35"/>
      <c r="D191" s="33" t="s">
        <v>31</v>
      </c>
      <c r="E191" s="34">
        <v>1</v>
      </c>
      <c r="F191" s="34">
        <v>1</v>
      </c>
      <c r="G191" s="34">
        <v>0</v>
      </c>
      <c r="H191" s="34">
        <v>1</v>
      </c>
      <c r="I191" s="34">
        <v>0</v>
      </c>
      <c r="J191" s="34">
        <v>0</v>
      </c>
      <c r="K191" s="34">
        <v>0</v>
      </c>
      <c r="L191" s="34">
        <v>0</v>
      </c>
    </row>
    <row r="192" spans="1:12" s="14" customFormat="1" ht="16.5" customHeight="1">
      <c r="A192" s="37"/>
      <c r="B192" s="36"/>
      <c r="C192" s="35" t="s">
        <v>88</v>
      </c>
      <c r="D192" s="33" t="s">
        <v>28</v>
      </c>
      <c r="E192" s="34">
        <v>4</v>
      </c>
      <c r="F192" s="34">
        <v>1</v>
      </c>
      <c r="G192" s="34">
        <v>3</v>
      </c>
      <c r="H192" s="34">
        <v>1</v>
      </c>
      <c r="I192" s="34">
        <v>3</v>
      </c>
      <c r="J192" s="34">
        <v>5</v>
      </c>
      <c r="K192" s="34">
        <v>2</v>
      </c>
      <c r="L192" s="34">
        <v>3</v>
      </c>
    </row>
    <row r="193" spans="1:12" s="14" customFormat="1" ht="16.5" customHeight="1">
      <c r="A193" s="37"/>
      <c r="B193" s="36"/>
      <c r="C193" s="35"/>
      <c r="D193" s="33" t="s">
        <v>31</v>
      </c>
      <c r="E193" s="34">
        <v>1</v>
      </c>
      <c r="F193" s="34">
        <v>1</v>
      </c>
      <c r="G193" s="34">
        <v>0</v>
      </c>
      <c r="H193" s="34">
        <v>0</v>
      </c>
      <c r="I193" s="34">
        <v>1</v>
      </c>
      <c r="J193" s="34">
        <v>0</v>
      </c>
      <c r="K193" s="34">
        <v>0</v>
      </c>
      <c r="L193" s="34">
        <v>0</v>
      </c>
    </row>
    <row r="194" spans="1:12" s="14" customFormat="1" ht="16.5" customHeight="1">
      <c r="A194" s="37" t="s">
        <v>113</v>
      </c>
      <c r="B194" s="36" t="s">
        <v>8</v>
      </c>
      <c r="C194" s="35"/>
      <c r="D194" s="33"/>
      <c r="E194" s="34">
        <v>1</v>
      </c>
      <c r="F194" s="34">
        <v>0</v>
      </c>
      <c r="G194" s="34">
        <v>1</v>
      </c>
      <c r="H194" s="34">
        <v>0</v>
      </c>
      <c r="I194" s="34">
        <v>1</v>
      </c>
      <c r="J194" s="34">
        <v>0</v>
      </c>
      <c r="K194" s="34">
        <v>0</v>
      </c>
      <c r="L194" s="34">
        <v>0</v>
      </c>
    </row>
    <row r="195" spans="1:12" s="14" customFormat="1" ht="16.5" customHeight="1">
      <c r="A195" s="37"/>
      <c r="B195" s="36"/>
      <c r="C195" s="35" t="s">
        <v>13</v>
      </c>
      <c r="D195" s="33" t="s">
        <v>35</v>
      </c>
      <c r="E195" s="34">
        <v>1</v>
      </c>
      <c r="F195" s="34">
        <v>0</v>
      </c>
      <c r="G195" s="34">
        <v>1</v>
      </c>
      <c r="H195" s="34">
        <v>0</v>
      </c>
      <c r="I195" s="34">
        <v>1</v>
      </c>
      <c r="J195" s="34">
        <v>0</v>
      </c>
      <c r="K195" s="34">
        <v>0</v>
      </c>
      <c r="L195" s="34">
        <v>0</v>
      </c>
    </row>
    <row r="196" spans="1:12" s="14" customFormat="1" ht="16.5" customHeight="1">
      <c r="A196" s="37" t="s">
        <v>114</v>
      </c>
      <c r="B196" s="36" t="s">
        <v>8</v>
      </c>
      <c r="C196" s="35"/>
      <c r="D196" s="33"/>
      <c r="E196" s="34">
        <v>1</v>
      </c>
      <c r="F196" s="34">
        <v>1</v>
      </c>
      <c r="G196" s="34">
        <v>0</v>
      </c>
      <c r="H196" s="34">
        <v>0</v>
      </c>
      <c r="I196" s="34">
        <v>1</v>
      </c>
      <c r="J196" s="34">
        <v>0</v>
      </c>
      <c r="K196" s="34">
        <v>0</v>
      </c>
      <c r="L196" s="34">
        <v>0</v>
      </c>
    </row>
    <row r="197" spans="1:12" s="14" customFormat="1" ht="16.5" customHeight="1">
      <c r="A197" s="37"/>
      <c r="B197" s="36"/>
      <c r="C197" s="35" t="s">
        <v>13</v>
      </c>
      <c r="D197" s="33" t="s">
        <v>47</v>
      </c>
      <c r="E197" s="34">
        <v>1</v>
      </c>
      <c r="F197" s="34">
        <v>1</v>
      </c>
      <c r="G197" s="34">
        <v>0</v>
      </c>
      <c r="H197" s="34">
        <v>0</v>
      </c>
      <c r="I197" s="34">
        <v>1</v>
      </c>
      <c r="J197" s="34">
        <v>0</v>
      </c>
      <c r="K197" s="34">
        <v>0</v>
      </c>
      <c r="L197" s="34">
        <v>0</v>
      </c>
    </row>
    <row r="198" spans="1:12" s="14" customFormat="1" ht="16.5" customHeight="1">
      <c r="A198" s="37" t="s">
        <v>115</v>
      </c>
      <c r="B198" s="36" t="s">
        <v>8</v>
      </c>
      <c r="C198" s="35"/>
      <c r="D198" s="33"/>
      <c r="E198" s="34">
        <v>43</v>
      </c>
      <c r="F198" s="34">
        <v>24</v>
      </c>
      <c r="G198" s="34">
        <v>19</v>
      </c>
      <c r="H198" s="34">
        <v>0</v>
      </c>
      <c r="I198" s="34">
        <v>43</v>
      </c>
      <c r="J198" s="34">
        <v>25</v>
      </c>
      <c r="K198" s="34">
        <v>13</v>
      </c>
      <c r="L198" s="34">
        <v>12</v>
      </c>
    </row>
    <row r="199" spans="1:12" s="14" customFormat="1" ht="16.5" customHeight="1">
      <c r="A199" s="37"/>
      <c r="B199" s="36"/>
      <c r="C199" s="35" t="s">
        <v>13</v>
      </c>
      <c r="D199" s="33" t="s">
        <v>24</v>
      </c>
      <c r="E199" s="34">
        <v>23</v>
      </c>
      <c r="F199" s="34">
        <v>14</v>
      </c>
      <c r="G199" s="34">
        <v>9</v>
      </c>
      <c r="H199" s="34">
        <v>0</v>
      </c>
      <c r="I199" s="34">
        <v>23</v>
      </c>
      <c r="J199" s="34">
        <v>24</v>
      </c>
      <c r="K199" s="34">
        <v>12</v>
      </c>
      <c r="L199" s="34">
        <v>12</v>
      </c>
    </row>
    <row r="200" spans="1:12" s="14" customFormat="1" ht="16.5" customHeight="1">
      <c r="A200" s="37"/>
      <c r="B200" s="36"/>
      <c r="C200" s="35"/>
      <c r="D200" s="33" t="s">
        <v>33</v>
      </c>
      <c r="E200" s="34">
        <v>20</v>
      </c>
      <c r="F200" s="34">
        <v>10</v>
      </c>
      <c r="G200" s="34">
        <v>10</v>
      </c>
      <c r="H200" s="34">
        <v>0</v>
      </c>
      <c r="I200" s="34">
        <v>20</v>
      </c>
      <c r="J200" s="34">
        <v>1</v>
      </c>
      <c r="K200" s="34">
        <v>1</v>
      </c>
      <c r="L200" s="34">
        <v>0</v>
      </c>
    </row>
    <row r="201" spans="1:12" s="14" customFormat="1" ht="16.5" customHeight="1">
      <c r="A201" s="37" t="s">
        <v>312</v>
      </c>
      <c r="B201" s="36" t="s">
        <v>8</v>
      </c>
      <c r="C201" s="35"/>
      <c r="D201" s="33"/>
      <c r="E201" s="34">
        <v>1</v>
      </c>
      <c r="F201" s="34">
        <v>1</v>
      </c>
      <c r="G201" s="34">
        <v>0</v>
      </c>
      <c r="H201" s="34">
        <v>0</v>
      </c>
      <c r="I201" s="34">
        <v>1</v>
      </c>
      <c r="J201" s="34">
        <v>0</v>
      </c>
      <c r="K201" s="34">
        <v>0</v>
      </c>
      <c r="L201" s="34">
        <v>0</v>
      </c>
    </row>
    <row r="202" spans="1:12" s="14" customFormat="1" ht="16.5" customHeight="1">
      <c r="A202" s="37"/>
      <c r="B202" s="36"/>
      <c r="C202" s="35" t="s">
        <v>13</v>
      </c>
      <c r="D202" s="33" t="s">
        <v>87</v>
      </c>
      <c r="E202" s="34">
        <v>1</v>
      </c>
      <c r="F202" s="34">
        <v>1</v>
      </c>
      <c r="G202" s="34">
        <v>0</v>
      </c>
      <c r="H202" s="34">
        <v>0</v>
      </c>
      <c r="I202" s="34">
        <v>1</v>
      </c>
      <c r="J202" s="34">
        <v>0</v>
      </c>
      <c r="K202" s="34">
        <v>0</v>
      </c>
      <c r="L202" s="34">
        <v>0</v>
      </c>
    </row>
    <row r="203" spans="1:12" s="14" customFormat="1" ht="16.5" customHeight="1">
      <c r="A203" s="37" t="s">
        <v>116</v>
      </c>
      <c r="B203" s="36" t="s">
        <v>8</v>
      </c>
      <c r="C203" s="35"/>
      <c r="D203" s="33"/>
      <c r="E203" s="34">
        <v>4</v>
      </c>
      <c r="F203" s="34">
        <v>3</v>
      </c>
      <c r="G203" s="34">
        <v>1</v>
      </c>
      <c r="H203" s="34">
        <v>0</v>
      </c>
      <c r="I203" s="34">
        <v>4</v>
      </c>
      <c r="J203" s="34">
        <v>0</v>
      </c>
      <c r="K203" s="34">
        <v>0</v>
      </c>
      <c r="L203" s="34">
        <v>0</v>
      </c>
    </row>
    <row r="204" spans="1:12" s="14" customFormat="1" ht="16.5" customHeight="1">
      <c r="A204" s="37"/>
      <c r="B204" s="36"/>
      <c r="C204" s="35" t="s">
        <v>13</v>
      </c>
      <c r="D204" s="33" t="s">
        <v>87</v>
      </c>
      <c r="E204" s="34">
        <v>2</v>
      </c>
      <c r="F204" s="34">
        <v>1</v>
      </c>
      <c r="G204" s="34">
        <v>1</v>
      </c>
      <c r="H204" s="34">
        <v>0</v>
      </c>
      <c r="I204" s="34">
        <v>2</v>
      </c>
      <c r="J204" s="34">
        <v>0</v>
      </c>
      <c r="K204" s="34">
        <v>0</v>
      </c>
      <c r="L204" s="34">
        <v>0</v>
      </c>
    </row>
    <row r="205" spans="1:12" s="14" customFormat="1" ht="16.5" customHeight="1">
      <c r="A205" s="37"/>
      <c r="B205" s="36"/>
      <c r="C205" s="35"/>
      <c r="D205" s="33" t="s">
        <v>46</v>
      </c>
      <c r="E205" s="34">
        <v>1</v>
      </c>
      <c r="F205" s="34">
        <v>1</v>
      </c>
      <c r="G205" s="34">
        <v>0</v>
      </c>
      <c r="H205" s="34">
        <v>0</v>
      </c>
      <c r="I205" s="34">
        <v>1</v>
      </c>
      <c r="J205" s="34">
        <v>0</v>
      </c>
      <c r="K205" s="34">
        <v>0</v>
      </c>
      <c r="L205" s="34">
        <v>0</v>
      </c>
    </row>
    <row r="206" spans="1:12" s="14" customFormat="1" ht="16.5" customHeight="1">
      <c r="A206" s="37"/>
      <c r="B206" s="36"/>
      <c r="C206" s="35" t="s">
        <v>88</v>
      </c>
      <c r="D206" s="33" t="s">
        <v>87</v>
      </c>
      <c r="E206" s="34">
        <v>1</v>
      </c>
      <c r="F206" s="34">
        <v>1</v>
      </c>
      <c r="G206" s="34">
        <v>0</v>
      </c>
      <c r="H206" s="34">
        <v>0</v>
      </c>
      <c r="I206" s="34">
        <v>1</v>
      </c>
      <c r="J206" s="34">
        <v>0</v>
      </c>
      <c r="K206" s="34">
        <v>0</v>
      </c>
      <c r="L206" s="34">
        <v>0</v>
      </c>
    </row>
    <row r="207" spans="1:12" s="14" customFormat="1" ht="16.5" customHeight="1">
      <c r="A207" s="37" t="s">
        <v>311</v>
      </c>
      <c r="B207" s="36" t="s">
        <v>8</v>
      </c>
      <c r="C207" s="35"/>
      <c r="D207" s="33"/>
      <c r="E207" s="34">
        <v>2</v>
      </c>
      <c r="F207" s="34">
        <v>1</v>
      </c>
      <c r="G207" s="34">
        <v>1</v>
      </c>
      <c r="H207" s="34">
        <v>1</v>
      </c>
      <c r="I207" s="34">
        <v>1</v>
      </c>
      <c r="J207" s="34">
        <v>0</v>
      </c>
      <c r="K207" s="34">
        <v>0</v>
      </c>
      <c r="L207" s="34">
        <v>0</v>
      </c>
    </row>
    <row r="208" spans="1:12" s="14" customFormat="1" ht="16.5" customHeight="1">
      <c r="A208" s="37"/>
      <c r="B208" s="36"/>
      <c r="C208" s="35" t="s">
        <v>88</v>
      </c>
      <c r="D208" s="33" t="s">
        <v>29</v>
      </c>
      <c r="E208" s="34">
        <v>1</v>
      </c>
      <c r="F208" s="34">
        <v>0</v>
      </c>
      <c r="G208" s="34">
        <v>1</v>
      </c>
      <c r="H208" s="34">
        <v>1</v>
      </c>
      <c r="I208" s="34">
        <v>0</v>
      </c>
      <c r="J208" s="34">
        <v>0</v>
      </c>
      <c r="K208" s="34">
        <v>0</v>
      </c>
      <c r="L208" s="34">
        <v>0</v>
      </c>
    </row>
    <row r="209" spans="1:12" s="14" customFormat="1" ht="16.5" customHeight="1">
      <c r="A209" s="37"/>
      <c r="B209" s="36"/>
      <c r="C209" s="35"/>
      <c r="D209" s="33" t="s">
        <v>87</v>
      </c>
      <c r="E209" s="34">
        <v>1</v>
      </c>
      <c r="F209" s="34">
        <v>1</v>
      </c>
      <c r="G209" s="34">
        <v>0</v>
      </c>
      <c r="H209" s="34">
        <v>0</v>
      </c>
      <c r="I209" s="34">
        <v>1</v>
      </c>
      <c r="J209" s="34">
        <v>0</v>
      </c>
      <c r="K209" s="34">
        <v>0</v>
      </c>
      <c r="L209" s="34">
        <v>0</v>
      </c>
    </row>
    <row r="210" spans="1:12" s="14" customFormat="1" ht="16.5" customHeight="1">
      <c r="A210" s="37" t="s">
        <v>334</v>
      </c>
      <c r="B210" s="36" t="s">
        <v>8</v>
      </c>
      <c r="C210" s="35"/>
      <c r="D210" s="33"/>
      <c r="E210" s="34">
        <v>1</v>
      </c>
      <c r="F210" s="34">
        <v>0</v>
      </c>
      <c r="G210" s="34">
        <v>1</v>
      </c>
      <c r="H210" s="34">
        <v>0</v>
      </c>
      <c r="I210" s="34">
        <v>1</v>
      </c>
      <c r="J210" s="34">
        <v>0</v>
      </c>
      <c r="K210" s="34">
        <v>0</v>
      </c>
      <c r="L210" s="34">
        <v>0</v>
      </c>
    </row>
    <row r="211" spans="1:12" s="14" customFormat="1" ht="16.5" customHeight="1">
      <c r="A211" s="37"/>
      <c r="B211" s="36"/>
      <c r="C211" s="35" t="s">
        <v>13</v>
      </c>
      <c r="D211" s="33" t="s">
        <v>41</v>
      </c>
      <c r="E211" s="34">
        <v>1</v>
      </c>
      <c r="F211" s="34">
        <v>0</v>
      </c>
      <c r="G211" s="34">
        <v>1</v>
      </c>
      <c r="H211" s="34">
        <v>0</v>
      </c>
      <c r="I211" s="34">
        <v>1</v>
      </c>
      <c r="J211" s="34">
        <v>0</v>
      </c>
      <c r="K211" s="34">
        <v>0</v>
      </c>
      <c r="L211" s="34">
        <v>0</v>
      </c>
    </row>
    <row r="212" spans="1:12" s="14" customFormat="1" ht="16.5" customHeight="1">
      <c r="A212" s="37" t="s">
        <v>566</v>
      </c>
      <c r="B212" s="36" t="s">
        <v>8</v>
      </c>
      <c r="C212" s="35"/>
      <c r="D212" s="33"/>
      <c r="E212" s="34">
        <v>1</v>
      </c>
      <c r="F212" s="34">
        <v>0</v>
      </c>
      <c r="G212" s="34">
        <v>1</v>
      </c>
      <c r="H212" s="34">
        <v>0</v>
      </c>
      <c r="I212" s="34">
        <v>1</v>
      </c>
      <c r="J212" s="34">
        <v>0</v>
      </c>
      <c r="K212" s="34">
        <v>0</v>
      </c>
      <c r="L212" s="34">
        <v>0</v>
      </c>
    </row>
    <row r="213" spans="1:12" s="14" customFormat="1" ht="16.5" customHeight="1">
      <c r="A213" s="37"/>
      <c r="B213" s="36"/>
      <c r="C213" s="35" t="s">
        <v>13</v>
      </c>
      <c r="D213" s="33" t="s">
        <v>87</v>
      </c>
      <c r="E213" s="34">
        <v>1</v>
      </c>
      <c r="F213" s="34">
        <v>0</v>
      </c>
      <c r="G213" s="34">
        <v>1</v>
      </c>
      <c r="H213" s="34">
        <v>0</v>
      </c>
      <c r="I213" s="34">
        <v>1</v>
      </c>
      <c r="J213" s="34">
        <v>0</v>
      </c>
      <c r="K213" s="34">
        <v>0</v>
      </c>
      <c r="L213" s="34">
        <v>0</v>
      </c>
    </row>
    <row r="214" spans="1:12" s="14" customFormat="1" ht="16.5" customHeight="1">
      <c r="A214" s="37" t="s">
        <v>565</v>
      </c>
      <c r="B214" s="36" t="s">
        <v>8</v>
      </c>
      <c r="C214" s="35"/>
      <c r="D214" s="33"/>
      <c r="E214" s="34">
        <v>1</v>
      </c>
      <c r="F214" s="34">
        <v>0</v>
      </c>
      <c r="G214" s="34">
        <v>1</v>
      </c>
      <c r="H214" s="34">
        <v>1</v>
      </c>
      <c r="I214" s="34">
        <v>0</v>
      </c>
      <c r="J214" s="34">
        <v>0</v>
      </c>
      <c r="K214" s="34">
        <v>0</v>
      </c>
      <c r="L214" s="34">
        <v>0</v>
      </c>
    </row>
    <row r="215" spans="1:12" s="14" customFormat="1" ht="16.5" customHeight="1">
      <c r="A215" s="37"/>
      <c r="B215" s="36"/>
      <c r="C215" s="35" t="s">
        <v>88</v>
      </c>
      <c r="D215" s="33" t="s">
        <v>87</v>
      </c>
      <c r="E215" s="34">
        <v>1</v>
      </c>
      <c r="F215" s="34">
        <v>0</v>
      </c>
      <c r="G215" s="34">
        <v>1</v>
      </c>
      <c r="H215" s="34">
        <v>1</v>
      </c>
      <c r="I215" s="34">
        <v>0</v>
      </c>
      <c r="J215" s="34">
        <v>0</v>
      </c>
      <c r="K215" s="34">
        <v>0</v>
      </c>
      <c r="L215" s="34">
        <v>0</v>
      </c>
    </row>
    <row r="216" spans="1:12" s="14" customFormat="1" ht="16.5" customHeight="1">
      <c r="A216" s="37" t="s">
        <v>117</v>
      </c>
      <c r="B216" s="36" t="s">
        <v>8</v>
      </c>
      <c r="C216" s="35"/>
      <c r="D216" s="33"/>
      <c r="E216" s="34">
        <v>3</v>
      </c>
      <c r="F216" s="34">
        <v>0</v>
      </c>
      <c r="G216" s="34">
        <v>3</v>
      </c>
      <c r="H216" s="34">
        <v>2</v>
      </c>
      <c r="I216" s="34">
        <v>1</v>
      </c>
      <c r="J216" s="34">
        <v>1</v>
      </c>
      <c r="K216" s="34">
        <v>0</v>
      </c>
      <c r="L216" s="34">
        <v>1</v>
      </c>
    </row>
    <row r="217" spans="1:12" s="14" customFormat="1" ht="16.5" customHeight="1">
      <c r="A217" s="37"/>
      <c r="B217" s="36"/>
      <c r="C217" s="35" t="s">
        <v>13</v>
      </c>
      <c r="D217" s="33" t="s">
        <v>28</v>
      </c>
      <c r="E217" s="34">
        <v>0</v>
      </c>
      <c r="F217" s="34">
        <v>0</v>
      </c>
      <c r="G217" s="34">
        <v>0</v>
      </c>
      <c r="H217" s="34">
        <v>0</v>
      </c>
      <c r="I217" s="34">
        <v>0</v>
      </c>
      <c r="J217" s="34">
        <v>1</v>
      </c>
      <c r="K217" s="34">
        <v>0</v>
      </c>
      <c r="L217" s="34">
        <v>1</v>
      </c>
    </row>
    <row r="218" spans="1:12" s="14" customFormat="1" ht="16.5" customHeight="1">
      <c r="A218" s="37"/>
      <c r="B218" s="36"/>
      <c r="C218" s="35" t="s">
        <v>91</v>
      </c>
      <c r="D218" s="33" t="s">
        <v>87</v>
      </c>
      <c r="E218" s="34">
        <v>1</v>
      </c>
      <c r="F218" s="34">
        <v>0</v>
      </c>
      <c r="G218" s="34">
        <v>1</v>
      </c>
      <c r="H218" s="34">
        <v>0</v>
      </c>
      <c r="I218" s="34">
        <v>1</v>
      </c>
      <c r="J218" s="34">
        <v>0</v>
      </c>
      <c r="K218" s="34">
        <v>0</v>
      </c>
      <c r="L218" s="34">
        <v>0</v>
      </c>
    </row>
    <row r="219" spans="1:12" s="14" customFormat="1" ht="16.5" customHeight="1">
      <c r="A219" s="37"/>
      <c r="B219" s="36"/>
      <c r="C219" s="35"/>
      <c r="D219" s="33" t="s">
        <v>44</v>
      </c>
      <c r="E219" s="34">
        <v>2</v>
      </c>
      <c r="F219" s="34">
        <v>0</v>
      </c>
      <c r="G219" s="34">
        <v>2</v>
      </c>
      <c r="H219" s="34">
        <v>2</v>
      </c>
      <c r="I219" s="34">
        <v>0</v>
      </c>
      <c r="J219" s="34">
        <v>0</v>
      </c>
      <c r="K219" s="34">
        <v>0</v>
      </c>
      <c r="L219" s="34">
        <v>0</v>
      </c>
    </row>
    <row r="220" spans="1:12" s="14" customFormat="1" ht="16.5" customHeight="1">
      <c r="A220" s="37" t="s">
        <v>564</v>
      </c>
      <c r="B220" s="36" t="s">
        <v>8</v>
      </c>
      <c r="C220" s="35"/>
      <c r="D220" s="33"/>
      <c r="E220" s="34">
        <v>1</v>
      </c>
      <c r="F220" s="34">
        <v>0</v>
      </c>
      <c r="G220" s="34">
        <v>1</v>
      </c>
      <c r="H220" s="34">
        <v>0</v>
      </c>
      <c r="I220" s="34">
        <v>1</v>
      </c>
      <c r="J220" s="34">
        <v>0</v>
      </c>
      <c r="K220" s="34">
        <v>0</v>
      </c>
      <c r="L220" s="34">
        <v>0</v>
      </c>
    </row>
    <row r="221" spans="1:12" s="14" customFormat="1" ht="16.5" customHeight="1">
      <c r="A221" s="37"/>
      <c r="B221" s="36"/>
      <c r="C221" s="35" t="s">
        <v>13</v>
      </c>
      <c r="D221" s="33" t="s">
        <v>563</v>
      </c>
      <c r="E221" s="34">
        <v>1</v>
      </c>
      <c r="F221" s="34">
        <v>0</v>
      </c>
      <c r="G221" s="34">
        <v>1</v>
      </c>
      <c r="H221" s="34">
        <v>0</v>
      </c>
      <c r="I221" s="34">
        <v>1</v>
      </c>
      <c r="J221" s="34">
        <v>0</v>
      </c>
      <c r="K221" s="34">
        <v>0</v>
      </c>
      <c r="L221" s="34">
        <v>0</v>
      </c>
    </row>
    <row r="222" spans="1:12" s="14" customFormat="1" ht="16.5" customHeight="1">
      <c r="A222" s="37" t="s">
        <v>118</v>
      </c>
      <c r="B222" s="36" t="s">
        <v>8</v>
      </c>
      <c r="C222" s="35"/>
      <c r="D222" s="33"/>
      <c r="E222" s="34">
        <v>2</v>
      </c>
      <c r="F222" s="34">
        <v>2</v>
      </c>
      <c r="G222" s="34">
        <v>0</v>
      </c>
      <c r="H222" s="34">
        <v>1</v>
      </c>
      <c r="I222" s="34">
        <v>1</v>
      </c>
      <c r="J222" s="34">
        <v>1</v>
      </c>
      <c r="K222" s="34">
        <v>0</v>
      </c>
      <c r="L222" s="34">
        <v>1</v>
      </c>
    </row>
    <row r="223" spans="1:12" s="14" customFormat="1" ht="16.5" customHeight="1">
      <c r="A223" s="37"/>
      <c r="B223" s="36"/>
      <c r="C223" s="35" t="s">
        <v>13</v>
      </c>
      <c r="D223" s="33" t="s">
        <v>25</v>
      </c>
      <c r="E223" s="34">
        <v>2</v>
      </c>
      <c r="F223" s="34">
        <v>2</v>
      </c>
      <c r="G223" s="34">
        <v>0</v>
      </c>
      <c r="H223" s="34">
        <v>1</v>
      </c>
      <c r="I223" s="34">
        <v>1</v>
      </c>
      <c r="J223" s="34">
        <v>1</v>
      </c>
      <c r="K223" s="34">
        <v>0</v>
      </c>
      <c r="L223" s="34">
        <v>1</v>
      </c>
    </row>
    <row r="224" spans="1:12" s="14" customFormat="1" ht="16.5" customHeight="1">
      <c r="A224" s="37" t="s">
        <v>562</v>
      </c>
      <c r="B224" s="36" t="s">
        <v>8</v>
      </c>
      <c r="C224" s="35"/>
      <c r="D224" s="33"/>
      <c r="E224" s="34">
        <v>60</v>
      </c>
      <c r="F224" s="34">
        <v>30</v>
      </c>
      <c r="G224" s="34">
        <v>30</v>
      </c>
      <c r="H224" s="34">
        <v>60</v>
      </c>
      <c r="I224" s="34">
        <v>0</v>
      </c>
      <c r="J224" s="34">
        <v>0</v>
      </c>
      <c r="K224" s="34">
        <v>0</v>
      </c>
      <c r="L224" s="34">
        <v>0</v>
      </c>
    </row>
    <row r="225" spans="1:12" s="14" customFormat="1" ht="16.5" customHeight="1">
      <c r="A225" s="37"/>
      <c r="B225" s="36"/>
      <c r="C225" s="35" t="s">
        <v>13</v>
      </c>
      <c r="D225" s="33" t="s">
        <v>22</v>
      </c>
      <c r="E225" s="34">
        <v>2</v>
      </c>
      <c r="F225" s="34">
        <v>2</v>
      </c>
      <c r="G225" s="34">
        <v>0</v>
      </c>
      <c r="H225" s="34">
        <v>2</v>
      </c>
      <c r="I225" s="34">
        <v>0</v>
      </c>
      <c r="J225" s="34">
        <v>0</v>
      </c>
      <c r="K225" s="34">
        <v>0</v>
      </c>
      <c r="L225" s="34">
        <v>0</v>
      </c>
    </row>
    <row r="226" spans="1:12" s="14" customFormat="1" ht="16.5" customHeight="1">
      <c r="A226" s="37"/>
      <c r="B226" s="36"/>
      <c r="C226" s="35"/>
      <c r="D226" s="33" t="s">
        <v>24</v>
      </c>
      <c r="E226" s="34">
        <v>12</v>
      </c>
      <c r="F226" s="34">
        <v>4</v>
      </c>
      <c r="G226" s="34">
        <v>8</v>
      </c>
      <c r="H226" s="34">
        <v>12</v>
      </c>
      <c r="I226" s="34">
        <v>0</v>
      </c>
      <c r="J226" s="34">
        <v>0</v>
      </c>
      <c r="K226" s="34">
        <v>0</v>
      </c>
      <c r="L226" s="34">
        <v>0</v>
      </c>
    </row>
    <row r="227" spans="1:12" s="14" customFormat="1" ht="16.5" customHeight="1">
      <c r="A227" s="37"/>
      <c r="B227" s="36"/>
      <c r="C227" s="35"/>
      <c r="D227" s="33" t="s">
        <v>29</v>
      </c>
      <c r="E227" s="34">
        <v>14</v>
      </c>
      <c r="F227" s="34">
        <v>4</v>
      </c>
      <c r="G227" s="34">
        <v>10</v>
      </c>
      <c r="H227" s="34">
        <v>14</v>
      </c>
      <c r="I227" s="34">
        <v>0</v>
      </c>
      <c r="J227" s="34">
        <v>0</v>
      </c>
      <c r="K227" s="34">
        <v>0</v>
      </c>
      <c r="L227" s="34">
        <v>0</v>
      </c>
    </row>
    <row r="228" spans="1:12" s="14" customFormat="1" ht="16.5" customHeight="1">
      <c r="A228" s="37"/>
      <c r="B228" s="36"/>
      <c r="C228" s="35"/>
      <c r="D228" s="33" t="s">
        <v>33</v>
      </c>
      <c r="E228" s="34">
        <v>32</v>
      </c>
      <c r="F228" s="34">
        <v>20</v>
      </c>
      <c r="G228" s="34">
        <v>12</v>
      </c>
      <c r="H228" s="34">
        <v>32</v>
      </c>
      <c r="I228" s="34">
        <v>0</v>
      </c>
      <c r="J228" s="34">
        <v>0</v>
      </c>
      <c r="K228" s="34">
        <v>0</v>
      </c>
      <c r="L228" s="34">
        <v>0</v>
      </c>
    </row>
    <row r="229" spans="1:12" s="14" customFormat="1" ht="16.5" customHeight="1">
      <c r="A229" s="37" t="s">
        <v>561</v>
      </c>
      <c r="B229" s="36" t="s">
        <v>8</v>
      </c>
      <c r="C229" s="35"/>
      <c r="D229" s="33"/>
      <c r="E229" s="34">
        <v>1</v>
      </c>
      <c r="F229" s="34">
        <v>1</v>
      </c>
      <c r="G229" s="34">
        <v>0</v>
      </c>
      <c r="H229" s="34">
        <v>0</v>
      </c>
      <c r="I229" s="34">
        <v>1</v>
      </c>
      <c r="J229" s="34">
        <v>0</v>
      </c>
      <c r="K229" s="34">
        <v>0</v>
      </c>
      <c r="L229" s="34">
        <v>0</v>
      </c>
    </row>
    <row r="230" spans="1:12" s="14" customFormat="1" ht="16.5" customHeight="1">
      <c r="A230" s="37"/>
      <c r="B230" s="36"/>
      <c r="C230" s="35" t="s">
        <v>88</v>
      </c>
      <c r="D230" s="33" t="s">
        <v>28</v>
      </c>
      <c r="E230" s="34">
        <v>1</v>
      </c>
      <c r="F230" s="34">
        <v>1</v>
      </c>
      <c r="G230" s="34">
        <v>0</v>
      </c>
      <c r="H230" s="34">
        <v>0</v>
      </c>
      <c r="I230" s="34">
        <v>1</v>
      </c>
      <c r="J230" s="34">
        <v>0</v>
      </c>
      <c r="K230" s="34">
        <v>0</v>
      </c>
      <c r="L230" s="34">
        <v>0</v>
      </c>
    </row>
    <row r="231" spans="1:12" s="14" customFormat="1" ht="16.5" customHeight="1">
      <c r="A231" s="37" t="s">
        <v>310</v>
      </c>
      <c r="B231" s="36" t="s">
        <v>8</v>
      </c>
      <c r="C231" s="35"/>
      <c r="D231" s="33"/>
      <c r="E231" s="34">
        <v>0</v>
      </c>
      <c r="F231" s="34">
        <v>0</v>
      </c>
      <c r="G231" s="34">
        <v>0</v>
      </c>
      <c r="H231" s="34">
        <v>0</v>
      </c>
      <c r="I231" s="34">
        <v>0</v>
      </c>
      <c r="J231" s="34">
        <v>1</v>
      </c>
      <c r="K231" s="34">
        <v>1</v>
      </c>
      <c r="L231" s="34">
        <v>0</v>
      </c>
    </row>
    <row r="232" spans="1:12" s="14" customFormat="1" ht="16.5" customHeight="1">
      <c r="A232" s="37"/>
      <c r="B232" s="36"/>
      <c r="C232" s="35" t="s">
        <v>88</v>
      </c>
      <c r="D232" s="33" t="s">
        <v>33</v>
      </c>
      <c r="E232" s="34">
        <v>0</v>
      </c>
      <c r="F232" s="34">
        <v>0</v>
      </c>
      <c r="G232" s="34">
        <v>0</v>
      </c>
      <c r="H232" s="34">
        <v>0</v>
      </c>
      <c r="I232" s="34">
        <v>0</v>
      </c>
      <c r="J232" s="34">
        <v>1</v>
      </c>
      <c r="K232" s="34">
        <v>1</v>
      </c>
      <c r="L232" s="34">
        <v>0</v>
      </c>
    </row>
    <row r="233" spans="1:12" s="14" customFormat="1" ht="16.5" customHeight="1">
      <c r="A233" s="37" t="s">
        <v>119</v>
      </c>
      <c r="B233" s="36" t="s">
        <v>8</v>
      </c>
      <c r="C233" s="35"/>
      <c r="D233" s="33"/>
      <c r="E233" s="34">
        <v>13</v>
      </c>
      <c r="F233" s="34">
        <v>12</v>
      </c>
      <c r="G233" s="34">
        <v>1</v>
      </c>
      <c r="H233" s="34">
        <v>5</v>
      </c>
      <c r="I233" s="34">
        <v>8</v>
      </c>
      <c r="J233" s="34">
        <v>2</v>
      </c>
      <c r="K233" s="34">
        <v>2</v>
      </c>
      <c r="L233" s="34">
        <v>0</v>
      </c>
    </row>
    <row r="234" spans="1:12" s="14" customFormat="1" ht="16.5" customHeight="1">
      <c r="A234" s="37"/>
      <c r="B234" s="36"/>
      <c r="C234" s="35" t="s">
        <v>13</v>
      </c>
      <c r="D234" s="33" t="s">
        <v>87</v>
      </c>
      <c r="E234" s="34">
        <v>1</v>
      </c>
      <c r="F234" s="34">
        <v>1</v>
      </c>
      <c r="G234" s="34">
        <v>0</v>
      </c>
      <c r="H234" s="34">
        <v>0</v>
      </c>
      <c r="I234" s="34">
        <v>1</v>
      </c>
      <c r="J234" s="34">
        <v>1</v>
      </c>
      <c r="K234" s="34">
        <v>1</v>
      </c>
      <c r="L234" s="34">
        <v>0</v>
      </c>
    </row>
    <row r="235" spans="1:12" s="14" customFormat="1" ht="16.5" customHeight="1">
      <c r="A235" s="37"/>
      <c r="B235" s="36"/>
      <c r="C235" s="35" t="s">
        <v>91</v>
      </c>
      <c r="D235" s="33" t="s">
        <v>25</v>
      </c>
      <c r="E235" s="34">
        <v>2</v>
      </c>
      <c r="F235" s="34">
        <v>2</v>
      </c>
      <c r="G235" s="34">
        <v>0</v>
      </c>
      <c r="H235" s="34">
        <v>0</v>
      </c>
      <c r="I235" s="34">
        <v>2</v>
      </c>
      <c r="J235" s="34">
        <v>0</v>
      </c>
      <c r="K235" s="34">
        <v>0</v>
      </c>
      <c r="L235" s="34">
        <v>0</v>
      </c>
    </row>
    <row r="236" spans="1:12" s="14" customFormat="1" ht="16.5" customHeight="1">
      <c r="A236" s="37"/>
      <c r="B236" s="36"/>
      <c r="C236" s="35"/>
      <c r="D236" s="33" t="s">
        <v>28</v>
      </c>
      <c r="E236" s="34">
        <v>2</v>
      </c>
      <c r="F236" s="34">
        <v>2</v>
      </c>
      <c r="G236" s="34">
        <v>0</v>
      </c>
      <c r="H236" s="34">
        <v>1</v>
      </c>
      <c r="I236" s="34">
        <v>1</v>
      </c>
      <c r="J236" s="34">
        <v>0</v>
      </c>
      <c r="K236" s="34">
        <v>0</v>
      </c>
      <c r="L236" s="34">
        <v>0</v>
      </c>
    </row>
    <row r="237" spans="1:12" s="14" customFormat="1" ht="16.5" customHeight="1">
      <c r="A237" s="37"/>
      <c r="B237" s="36"/>
      <c r="C237" s="35"/>
      <c r="D237" s="33" t="s">
        <v>87</v>
      </c>
      <c r="E237" s="34">
        <v>1</v>
      </c>
      <c r="F237" s="34">
        <v>1</v>
      </c>
      <c r="G237" s="34">
        <v>0</v>
      </c>
      <c r="H237" s="34">
        <v>1</v>
      </c>
      <c r="I237" s="34">
        <v>0</v>
      </c>
      <c r="J237" s="34">
        <v>0</v>
      </c>
      <c r="K237" s="34">
        <v>0</v>
      </c>
      <c r="L237" s="34">
        <v>0</v>
      </c>
    </row>
    <row r="238" spans="1:12" s="14" customFormat="1" ht="16.5" customHeight="1">
      <c r="A238" s="37"/>
      <c r="B238" s="36"/>
      <c r="C238" s="35"/>
      <c r="D238" s="33" t="s">
        <v>44</v>
      </c>
      <c r="E238" s="34">
        <v>7</v>
      </c>
      <c r="F238" s="34">
        <v>6</v>
      </c>
      <c r="G238" s="34">
        <v>1</v>
      </c>
      <c r="H238" s="34">
        <v>3</v>
      </c>
      <c r="I238" s="34">
        <v>4</v>
      </c>
      <c r="J238" s="34">
        <v>1</v>
      </c>
      <c r="K238" s="34">
        <v>1</v>
      </c>
      <c r="L238" s="34">
        <v>0</v>
      </c>
    </row>
    <row r="239" spans="1:12" s="14" customFormat="1" ht="16.5" customHeight="1">
      <c r="A239" s="37" t="s">
        <v>120</v>
      </c>
      <c r="B239" s="36" t="s">
        <v>8</v>
      </c>
      <c r="C239" s="35"/>
      <c r="D239" s="33"/>
      <c r="E239" s="34">
        <v>2</v>
      </c>
      <c r="F239" s="34">
        <v>1</v>
      </c>
      <c r="G239" s="34">
        <v>1</v>
      </c>
      <c r="H239" s="34">
        <v>1</v>
      </c>
      <c r="I239" s="34">
        <v>1</v>
      </c>
      <c r="J239" s="34">
        <v>0</v>
      </c>
      <c r="K239" s="34">
        <v>0</v>
      </c>
      <c r="L239" s="34">
        <v>0</v>
      </c>
    </row>
    <row r="240" spans="1:12" s="14" customFormat="1" ht="16.5" customHeight="1">
      <c r="A240" s="37"/>
      <c r="B240" s="36"/>
      <c r="C240" s="35" t="s">
        <v>13</v>
      </c>
      <c r="D240" s="33" t="s">
        <v>87</v>
      </c>
      <c r="E240" s="34">
        <v>2</v>
      </c>
      <c r="F240" s="34">
        <v>1</v>
      </c>
      <c r="G240" s="34">
        <v>1</v>
      </c>
      <c r="H240" s="34">
        <v>1</v>
      </c>
      <c r="I240" s="34">
        <v>1</v>
      </c>
      <c r="J240" s="34">
        <v>0</v>
      </c>
      <c r="K240" s="34">
        <v>0</v>
      </c>
      <c r="L240" s="34">
        <v>0</v>
      </c>
    </row>
    <row r="241" spans="1:12" s="14" customFormat="1" ht="16.5" customHeight="1">
      <c r="A241" s="37" t="s">
        <v>121</v>
      </c>
      <c r="B241" s="36" t="s">
        <v>8</v>
      </c>
      <c r="C241" s="35"/>
      <c r="D241" s="33"/>
      <c r="E241" s="34">
        <v>1</v>
      </c>
      <c r="F241" s="34">
        <v>0</v>
      </c>
      <c r="G241" s="34">
        <v>1</v>
      </c>
      <c r="H241" s="34">
        <v>0</v>
      </c>
      <c r="I241" s="34">
        <v>1</v>
      </c>
      <c r="J241" s="34">
        <v>0</v>
      </c>
      <c r="K241" s="34">
        <v>0</v>
      </c>
      <c r="L241" s="34">
        <v>0</v>
      </c>
    </row>
    <row r="242" spans="1:12" s="14" customFormat="1" ht="16.5" customHeight="1">
      <c r="A242" s="37"/>
      <c r="B242" s="36"/>
      <c r="C242" s="35" t="s">
        <v>13</v>
      </c>
      <c r="D242" s="33" t="s">
        <v>87</v>
      </c>
      <c r="E242" s="34">
        <v>1</v>
      </c>
      <c r="F242" s="34">
        <v>0</v>
      </c>
      <c r="G242" s="34">
        <v>1</v>
      </c>
      <c r="H242" s="34">
        <v>0</v>
      </c>
      <c r="I242" s="34">
        <v>1</v>
      </c>
      <c r="J242" s="34">
        <v>0</v>
      </c>
      <c r="K242" s="34">
        <v>0</v>
      </c>
      <c r="L242" s="34">
        <v>0</v>
      </c>
    </row>
    <row r="243" spans="1:12" s="14" customFormat="1" ht="16.5" customHeight="1">
      <c r="A243" s="37" t="s">
        <v>560</v>
      </c>
      <c r="B243" s="36" t="s">
        <v>8</v>
      </c>
      <c r="C243" s="35"/>
      <c r="D243" s="33"/>
      <c r="E243" s="34">
        <v>41</v>
      </c>
      <c r="F243" s="34">
        <v>22</v>
      </c>
      <c r="G243" s="34">
        <v>19</v>
      </c>
      <c r="H243" s="34">
        <v>41</v>
      </c>
      <c r="I243" s="34">
        <v>0</v>
      </c>
      <c r="J243" s="34">
        <v>0</v>
      </c>
      <c r="K243" s="34">
        <v>0</v>
      </c>
      <c r="L243" s="34">
        <v>0</v>
      </c>
    </row>
    <row r="244" spans="1:12" s="14" customFormat="1" ht="16.5" customHeight="1">
      <c r="A244" s="37"/>
      <c r="B244" s="36"/>
      <c r="C244" s="35" t="s">
        <v>13</v>
      </c>
      <c r="D244" s="33" t="s">
        <v>21</v>
      </c>
      <c r="E244" s="34">
        <v>1</v>
      </c>
      <c r="F244" s="34">
        <v>1</v>
      </c>
      <c r="G244" s="34">
        <v>0</v>
      </c>
      <c r="H244" s="34">
        <v>1</v>
      </c>
      <c r="I244" s="34">
        <v>0</v>
      </c>
      <c r="J244" s="34">
        <v>0</v>
      </c>
      <c r="K244" s="34">
        <v>0</v>
      </c>
      <c r="L244" s="34">
        <v>0</v>
      </c>
    </row>
    <row r="245" spans="1:12" s="14" customFormat="1" ht="16.5" customHeight="1">
      <c r="A245" s="37"/>
      <c r="B245" s="36"/>
      <c r="C245" s="35"/>
      <c r="D245" s="33" t="s">
        <v>22</v>
      </c>
      <c r="E245" s="34">
        <v>1</v>
      </c>
      <c r="F245" s="34">
        <v>1</v>
      </c>
      <c r="G245" s="34">
        <v>0</v>
      </c>
      <c r="H245" s="34">
        <v>1</v>
      </c>
      <c r="I245" s="34">
        <v>0</v>
      </c>
      <c r="J245" s="34">
        <v>0</v>
      </c>
      <c r="K245" s="34">
        <v>0</v>
      </c>
      <c r="L245" s="34">
        <v>0</v>
      </c>
    </row>
    <row r="246" spans="1:12" s="14" customFormat="1" ht="16.5" customHeight="1">
      <c r="A246" s="37"/>
      <c r="B246" s="36"/>
      <c r="C246" s="35"/>
      <c r="D246" s="33" t="s">
        <v>24</v>
      </c>
      <c r="E246" s="34">
        <v>36</v>
      </c>
      <c r="F246" s="34">
        <v>18</v>
      </c>
      <c r="G246" s="34">
        <v>18</v>
      </c>
      <c r="H246" s="34">
        <v>36</v>
      </c>
      <c r="I246" s="34">
        <v>0</v>
      </c>
      <c r="J246" s="34">
        <v>0</v>
      </c>
      <c r="K246" s="34">
        <v>0</v>
      </c>
      <c r="L246" s="34">
        <v>0</v>
      </c>
    </row>
    <row r="247" spans="1:12" s="14" customFormat="1" ht="16.5" customHeight="1">
      <c r="A247" s="37"/>
      <c r="B247" s="36"/>
      <c r="C247" s="35"/>
      <c r="D247" s="33" t="s">
        <v>29</v>
      </c>
      <c r="E247" s="34">
        <v>1</v>
      </c>
      <c r="F247" s="34">
        <v>0</v>
      </c>
      <c r="G247" s="34">
        <v>1</v>
      </c>
      <c r="H247" s="34">
        <v>1</v>
      </c>
      <c r="I247" s="34">
        <v>0</v>
      </c>
      <c r="J247" s="34">
        <v>0</v>
      </c>
      <c r="K247" s="34">
        <v>0</v>
      </c>
      <c r="L247" s="34">
        <v>0</v>
      </c>
    </row>
    <row r="248" spans="1:12" s="14" customFormat="1" ht="16.5" customHeight="1">
      <c r="A248" s="37"/>
      <c r="B248" s="36"/>
      <c r="C248" s="35"/>
      <c r="D248" s="33" t="s">
        <v>32</v>
      </c>
      <c r="E248" s="34">
        <v>1</v>
      </c>
      <c r="F248" s="34">
        <v>1</v>
      </c>
      <c r="G248" s="34">
        <v>0</v>
      </c>
      <c r="H248" s="34">
        <v>1</v>
      </c>
      <c r="I248" s="34">
        <v>0</v>
      </c>
      <c r="J248" s="34">
        <v>0</v>
      </c>
      <c r="K248" s="34">
        <v>0</v>
      </c>
      <c r="L248" s="34">
        <v>0</v>
      </c>
    </row>
    <row r="249" spans="1:12" s="14" customFormat="1" ht="16.5" customHeight="1">
      <c r="A249" s="37"/>
      <c r="B249" s="36"/>
      <c r="C249" s="35"/>
      <c r="D249" s="33" t="s">
        <v>87</v>
      </c>
      <c r="E249" s="34">
        <v>1</v>
      </c>
      <c r="F249" s="34">
        <v>1</v>
      </c>
      <c r="G249" s="34">
        <v>0</v>
      </c>
      <c r="H249" s="34">
        <v>1</v>
      </c>
      <c r="I249" s="34">
        <v>0</v>
      </c>
      <c r="J249" s="34">
        <v>0</v>
      </c>
      <c r="K249" s="34">
        <v>0</v>
      </c>
      <c r="L249" s="34">
        <v>0</v>
      </c>
    </row>
    <row r="250" spans="1:12" s="14" customFormat="1" ht="16.5" customHeight="1">
      <c r="A250" s="37" t="s">
        <v>122</v>
      </c>
      <c r="B250" s="36" t="s">
        <v>8</v>
      </c>
      <c r="C250" s="35"/>
      <c r="D250" s="33"/>
      <c r="E250" s="34">
        <v>1</v>
      </c>
      <c r="F250" s="34">
        <v>1</v>
      </c>
      <c r="G250" s="34">
        <v>0</v>
      </c>
      <c r="H250" s="34">
        <v>1</v>
      </c>
      <c r="I250" s="34">
        <v>0</v>
      </c>
      <c r="J250" s="34">
        <v>0</v>
      </c>
      <c r="K250" s="34">
        <v>0</v>
      </c>
      <c r="L250" s="34">
        <v>0</v>
      </c>
    </row>
    <row r="251" spans="1:12" s="14" customFormat="1" ht="16.5" customHeight="1">
      <c r="A251" s="37"/>
      <c r="B251" s="36"/>
      <c r="C251" s="35" t="s">
        <v>13</v>
      </c>
      <c r="D251" s="33" t="s">
        <v>87</v>
      </c>
      <c r="E251" s="34">
        <v>1</v>
      </c>
      <c r="F251" s="34">
        <v>1</v>
      </c>
      <c r="G251" s="34">
        <v>0</v>
      </c>
      <c r="H251" s="34">
        <v>1</v>
      </c>
      <c r="I251" s="34">
        <v>0</v>
      </c>
      <c r="J251" s="34">
        <v>0</v>
      </c>
      <c r="K251" s="34">
        <v>0</v>
      </c>
      <c r="L251" s="34">
        <v>0</v>
      </c>
    </row>
    <row r="252" spans="1:12" s="14" customFormat="1" ht="16.5" customHeight="1">
      <c r="A252" s="37" t="s">
        <v>559</v>
      </c>
      <c r="B252" s="36" t="s">
        <v>8</v>
      </c>
      <c r="C252" s="35"/>
      <c r="D252" s="33"/>
      <c r="E252" s="34">
        <v>3</v>
      </c>
      <c r="F252" s="34">
        <v>1</v>
      </c>
      <c r="G252" s="34">
        <v>2</v>
      </c>
      <c r="H252" s="34">
        <v>3</v>
      </c>
      <c r="I252" s="34">
        <v>0</v>
      </c>
      <c r="J252" s="34">
        <v>0</v>
      </c>
      <c r="K252" s="34">
        <v>0</v>
      </c>
      <c r="L252" s="34">
        <v>0</v>
      </c>
    </row>
    <row r="253" spans="1:12" s="14" customFormat="1" ht="16.5" customHeight="1">
      <c r="A253" s="37"/>
      <c r="B253" s="36"/>
      <c r="C253" s="35" t="s">
        <v>88</v>
      </c>
      <c r="D253" s="33" t="s">
        <v>24</v>
      </c>
      <c r="E253" s="34">
        <v>1</v>
      </c>
      <c r="F253" s="34">
        <v>0</v>
      </c>
      <c r="G253" s="34">
        <v>1</v>
      </c>
      <c r="H253" s="34">
        <v>1</v>
      </c>
      <c r="I253" s="34">
        <v>0</v>
      </c>
      <c r="J253" s="34">
        <v>0</v>
      </c>
      <c r="K253" s="34">
        <v>0</v>
      </c>
      <c r="L253" s="34">
        <v>0</v>
      </c>
    </row>
    <row r="254" spans="1:12" s="14" customFormat="1" ht="16.5" customHeight="1">
      <c r="A254" s="37"/>
      <c r="B254" s="36"/>
      <c r="C254" s="35"/>
      <c r="D254" s="33" t="s">
        <v>87</v>
      </c>
      <c r="E254" s="34">
        <v>2</v>
      </c>
      <c r="F254" s="34">
        <v>1</v>
      </c>
      <c r="G254" s="34">
        <v>1</v>
      </c>
      <c r="H254" s="34">
        <v>2</v>
      </c>
      <c r="I254" s="34">
        <v>0</v>
      </c>
      <c r="J254" s="34">
        <v>0</v>
      </c>
      <c r="K254" s="34">
        <v>0</v>
      </c>
      <c r="L254" s="34">
        <v>0</v>
      </c>
    </row>
    <row r="255" spans="1:12" s="14" customFormat="1" ht="16.5" customHeight="1">
      <c r="A255" s="37" t="s">
        <v>335</v>
      </c>
      <c r="B255" s="36" t="s">
        <v>8</v>
      </c>
      <c r="C255" s="35"/>
      <c r="D255" s="33"/>
      <c r="E255" s="34">
        <v>3</v>
      </c>
      <c r="F255" s="34">
        <v>3</v>
      </c>
      <c r="G255" s="34">
        <v>0</v>
      </c>
      <c r="H255" s="34">
        <v>1</v>
      </c>
      <c r="I255" s="34">
        <v>2</v>
      </c>
      <c r="J255" s="34">
        <v>0</v>
      </c>
      <c r="K255" s="34">
        <v>0</v>
      </c>
      <c r="L255" s="34">
        <v>0</v>
      </c>
    </row>
    <row r="256" spans="1:12" s="14" customFormat="1" ht="16.5" customHeight="1">
      <c r="A256" s="37"/>
      <c r="B256" s="36"/>
      <c r="C256" s="35" t="s">
        <v>13</v>
      </c>
      <c r="D256" s="33" t="s">
        <v>33</v>
      </c>
      <c r="E256" s="34">
        <v>1</v>
      </c>
      <c r="F256" s="34">
        <v>1</v>
      </c>
      <c r="G256" s="34">
        <v>0</v>
      </c>
      <c r="H256" s="34">
        <v>1</v>
      </c>
      <c r="I256" s="34">
        <v>0</v>
      </c>
      <c r="J256" s="34">
        <v>0</v>
      </c>
      <c r="K256" s="34">
        <v>0</v>
      </c>
      <c r="L256" s="34">
        <v>0</v>
      </c>
    </row>
    <row r="257" spans="1:12" s="14" customFormat="1" ht="16.5" customHeight="1">
      <c r="A257" s="37"/>
      <c r="B257" s="36"/>
      <c r="C257" s="35" t="s">
        <v>88</v>
      </c>
      <c r="D257" s="33" t="s">
        <v>26</v>
      </c>
      <c r="E257" s="34">
        <v>1</v>
      </c>
      <c r="F257" s="34">
        <v>1</v>
      </c>
      <c r="G257" s="34">
        <v>0</v>
      </c>
      <c r="H257" s="34">
        <v>0</v>
      </c>
      <c r="I257" s="34">
        <v>1</v>
      </c>
      <c r="J257" s="34">
        <v>0</v>
      </c>
      <c r="K257" s="34">
        <v>0</v>
      </c>
      <c r="L257" s="34">
        <v>0</v>
      </c>
    </row>
    <row r="258" spans="1:12" s="14" customFormat="1" ht="16.5" customHeight="1">
      <c r="A258" s="37"/>
      <c r="B258" s="36"/>
      <c r="C258" s="35"/>
      <c r="D258" s="33" t="s">
        <v>28</v>
      </c>
      <c r="E258" s="34">
        <v>1</v>
      </c>
      <c r="F258" s="34">
        <v>1</v>
      </c>
      <c r="G258" s="34">
        <v>0</v>
      </c>
      <c r="H258" s="34">
        <v>0</v>
      </c>
      <c r="I258" s="34">
        <v>1</v>
      </c>
      <c r="J258" s="34">
        <v>0</v>
      </c>
      <c r="K258" s="34">
        <v>0</v>
      </c>
      <c r="L258" s="34">
        <v>0</v>
      </c>
    </row>
    <row r="259" spans="1:12" s="14" customFormat="1" ht="16.5" customHeight="1">
      <c r="A259" s="37" t="s">
        <v>123</v>
      </c>
      <c r="B259" s="36" t="s">
        <v>8</v>
      </c>
      <c r="C259" s="35"/>
      <c r="D259" s="33"/>
      <c r="E259" s="34">
        <v>0</v>
      </c>
      <c r="F259" s="34">
        <v>0</v>
      </c>
      <c r="G259" s="34">
        <v>0</v>
      </c>
      <c r="H259" s="34">
        <v>0</v>
      </c>
      <c r="I259" s="34">
        <v>0</v>
      </c>
      <c r="J259" s="34">
        <v>1</v>
      </c>
      <c r="K259" s="34">
        <v>0</v>
      </c>
      <c r="L259" s="34">
        <v>1</v>
      </c>
    </row>
    <row r="260" spans="1:12" s="14" customFormat="1" ht="16.5" customHeight="1">
      <c r="A260" s="37"/>
      <c r="B260" s="36"/>
      <c r="C260" s="35" t="s">
        <v>13</v>
      </c>
      <c r="D260" s="33" t="s">
        <v>28</v>
      </c>
      <c r="E260" s="34">
        <v>0</v>
      </c>
      <c r="F260" s="34">
        <v>0</v>
      </c>
      <c r="G260" s="34">
        <v>0</v>
      </c>
      <c r="H260" s="34">
        <v>0</v>
      </c>
      <c r="I260" s="34">
        <v>0</v>
      </c>
      <c r="J260" s="34">
        <v>1</v>
      </c>
      <c r="K260" s="34">
        <v>0</v>
      </c>
      <c r="L260" s="34">
        <v>1</v>
      </c>
    </row>
    <row r="261" spans="1:12" s="14" customFormat="1" ht="16.5" customHeight="1">
      <c r="A261" s="37" t="s">
        <v>124</v>
      </c>
      <c r="B261" s="36" t="s">
        <v>8</v>
      </c>
      <c r="C261" s="35"/>
      <c r="D261" s="33"/>
      <c r="E261" s="34">
        <v>0</v>
      </c>
      <c r="F261" s="34">
        <v>0</v>
      </c>
      <c r="G261" s="34">
        <v>0</v>
      </c>
      <c r="H261" s="34">
        <v>0</v>
      </c>
      <c r="I261" s="34">
        <v>0</v>
      </c>
      <c r="J261" s="34">
        <v>1</v>
      </c>
      <c r="K261" s="34">
        <v>1</v>
      </c>
      <c r="L261" s="34">
        <v>0</v>
      </c>
    </row>
    <row r="262" spans="1:12" s="14" customFormat="1" ht="16.5" customHeight="1">
      <c r="A262" s="37"/>
      <c r="B262" s="36"/>
      <c r="C262" s="35" t="s">
        <v>13</v>
      </c>
      <c r="D262" s="33" t="s">
        <v>28</v>
      </c>
      <c r="E262" s="34">
        <v>0</v>
      </c>
      <c r="F262" s="34">
        <v>0</v>
      </c>
      <c r="G262" s="34">
        <v>0</v>
      </c>
      <c r="H262" s="34">
        <v>0</v>
      </c>
      <c r="I262" s="34">
        <v>0</v>
      </c>
      <c r="J262" s="34">
        <v>1</v>
      </c>
      <c r="K262" s="34">
        <v>1</v>
      </c>
      <c r="L262" s="34">
        <v>0</v>
      </c>
    </row>
    <row r="263" spans="1:12" s="14" customFormat="1" ht="16.5" customHeight="1">
      <c r="A263" s="37" t="s">
        <v>125</v>
      </c>
      <c r="B263" s="36" t="s">
        <v>8</v>
      </c>
      <c r="C263" s="35"/>
      <c r="D263" s="33"/>
      <c r="E263" s="34">
        <v>316</v>
      </c>
      <c r="F263" s="34">
        <v>174</v>
      </c>
      <c r="G263" s="34">
        <v>142</v>
      </c>
      <c r="H263" s="34">
        <v>156</v>
      </c>
      <c r="I263" s="34">
        <v>160</v>
      </c>
      <c r="J263" s="34">
        <v>73</v>
      </c>
      <c r="K263" s="34">
        <v>45</v>
      </c>
      <c r="L263" s="34">
        <v>28</v>
      </c>
    </row>
    <row r="264" spans="1:12" s="14" customFormat="1" ht="16.5" customHeight="1">
      <c r="A264" s="37"/>
      <c r="B264" s="36"/>
      <c r="C264" s="35" t="s">
        <v>13</v>
      </c>
      <c r="D264" s="33" t="s">
        <v>21</v>
      </c>
      <c r="E264" s="34">
        <v>9</v>
      </c>
      <c r="F264" s="34">
        <v>5</v>
      </c>
      <c r="G264" s="34">
        <v>4</v>
      </c>
      <c r="H264" s="34">
        <v>3</v>
      </c>
      <c r="I264" s="34">
        <v>6</v>
      </c>
      <c r="J264" s="34">
        <v>0</v>
      </c>
      <c r="K264" s="34">
        <v>0</v>
      </c>
      <c r="L264" s="34">
        <v>0</v>
      </c>
    </row>
    <row r="265" spans="1:12" s="14" customFormat="1" ht="16.5" customHeight="1">
      <c r="A265" s="37"/>
      <c r="B265" s="36"/>
      <c r="C265" s="35"/>
      <c r="D265" s="33" t="s">
        <v>22</v>
      </c>
      <c r="E265" s="34">
        <v>28</v>
      </c>
      <c r="F265" s="34">
        <v>14</v>
      </c>
      <c r="G265" s="34">
        <v>14</v>
      </c>
      <c r="H265" s="34">
        <v>8</v>
      </c>
      <c r="I265" s="34">
        <v>20</v>
      </c>
      <c r="J265" s="34">
        <v>4</v>
      </c>
      <c r="K265" s="34">
        <v>2</v>
      </c>
      <c r="L265" s="34">
        <v>2</v>
      </c>
    </row>
    <row r="266" spans="1:12" s="14" customFormat="1" ht="16.5" customHeight="1">
      <c r="A266" s="37"/>
      <c r="B266" s="36"/>
      <c r="C266" s="35"/>
      <c r="D266" s="33" t="s">
        <v>24</v>
      </c>
      <c r="E266" s="34">
        <v>195</v>
      </c>
      <c r="F266" s="34">
        <v>119</v>
      </c>
      <c r="G266" s="34">
        <v>76</v>
      </c>
      <c r="H266" s="34">
        <v>88</v>
      </c>
      <c r="I266" s="34">
        <v>107</v>
      </c>
      <c r="J266" s="34">
        <v>59</v>
      </c>
      <c r="K266" s="34">
        <v>41</v>
      </c>
      <c r="L266" s="34">
        <v>18</v>
      </c>
    </row>
    <row r="267" spans="1:12" s="14" customFormat="1" ht="16.5" customHeight="1">
      <c r="A267" s="37"/>
      <c r="B267" s="36"/>
      <c r="C267" s="35"/>
      <c r="D267" s="33" t="s">
        <v>28</v>
      </c>
      <c r="E267" s="34">
        <v>3</v>
      </c>
      <c r="F267" s="34">
        <v>2</v>
      </c>
      <c r="G267" s="34">
        <v>1</v>
      </c>
      <c r="H267" s="34">
        <v>0</v>
      </c>
      <c r="I267" s="34">
        <v>3</v>
      </c>
      <c r="J267" s="34">
        <v>0</v>
      </c>
      <c r="K267" s="34">
        <v>0</v>
      </c>
      <c r="L267" s="34">
        <v>0</v>
      </c>
    </row>
    <row r="268" spans="1:12" s="14" customFormat="1" ht="16.5" customHeight="1">
      <c r="A268" s="37"/>
      <c r="B268" s="36"/>
      <c r="C268" s="35"/>
      <c r="D268" s="33" t="s">
        <v>29</v>
      </c>
      <c r="E268" s="34">
        <v>39</v>
      </c>
      <c r="F268" s="34">
        <v>9</v>
      </c>
      <c r="G268" s="34">
        <v>30</v>
      </c>
      <c r="H268" s="34">
        <v>39</v>
      </c>
      <c r="I268" s="34">
        <v>0</v>
      </c>
      <c r="J268" s="34">
        <v>0</v>
      </c>
      <c r="K268" s="34">
        <v>0</v>
      </c>
      <c r="L268" s="34">
        <v>0</v>
      </c>
    </row>
    <row r="269" spans="1:12" s="14" customFormat="1" ht="16.5" customHeight="1">
      <c r="A269" s="37"/>
      <c r="B269" s="36"/>
      <c r="C269" s="35"/>
      <c r="D269" s="33" t="s">
        <v>32</v>
      </c>
      <c r="E269" s="34">
        <v>4</v>
      </c>
      <c r="F269" s="34">
        <v>0</v>
      </c>
      <c r="G269" s="34">
        <v>4</v>
      </c>
      <c r="H269" s="34">
        <v>0</v>
      </c>
      <c r="I269" s="34">
        <v>4</v>
      </c>
      <c r="J269" s="34">
        <v>0</v>
      </c>
      <c r="K269" s="34">
        <v>0</v>
      </c>
      <c r="L269" s="34">
        <v>0</v>
      </c>
    </row>
    <row r="270" spans="1:12" s="14" customFormat="1" ht="16.5" customHeight="1">
      <c r="A270" s="37"/>
      <c r="B270" s="36"/>
      <c r="C270" s="35"/>
      <c r="D270" s="33" t="s">
        <v>33</v>
      </c>
      <c r="E270" s="34">
        <v>38</v>
      </c>
      <c r="F270" s="34">
        <v>25</v>
      </c>
      <c r="G270" s="34">
        <v>13</v>
      </c>
      <c r="H270" s="34">
        <v>18</v>
      </c>
      <c r="I270" s="34">
        <v>20</v>
      </c>
      <c r="J270" s="34">
        <v>10</v>
      </c>
      <c r="K270" s="34">
        <v>2</v>
      </c>
      <c r="L270" s="34">
        <v>8</v>
      </c>
    </row>
    <row r="271" spans="1:12" s="14" customFormat="1" ht="16.5" customHeight="1">
      <c r="A271" s="37" t="s">
        <v>126</v>
      </c>
      <c r="B271" s="36" t="s">
        <v>8</v>
      </c>
      <c r="C271" s="35"/>
      <c r="D271" s="33"/>
      <c r="E271" s="34">
        <v>1</v>
      </c>
      <c r="F271" s="34">
        <v>0</v>
      </c>
      <c r="G271" s="34">
        <v>1</v>
      </c>
      <c r="H271" s="34">
        <v>1</v>
      </c>
      <c r="I271" s="34">
        <v>0</v>
      </c>
      <c r="J271" s="34">
        <v>0</v>
      </c>
      <c r="K271" s="34">
        <v>0</v>
      </c>
      <c r="L271" s="34">
        <v>0</v>
      </c>
    </row>
    <row r="272" spans="1:12" s="14" customFormat="1" ht="16.5" customHeight="1">
      <c r="A272" s="37"/>
      <c r="B272" s="36"/>
      <c r="C272" s="35" t="s">
        <v>91</v>
      </c>
      <c r="D272" s="33" t="s">
        <v>34</v>
      </c>
      <c r="E272" s="34">
        <v>1</v>
      </c>
      <c r="F272" s="34">
        <v>0</v>
      </c>
      <c r="G272" s="34">
        <v>1</v>
      </c>
      <c r="H272" s="34">
        <v>1</v>
      </c>
      <c r="I272" s="34">
        <v>0</v>
      </c>
      <c r="J272" s="34">
        <v>0</v>
      </c>
      <c r="K272" s="34">
        <v>0</v>
      </c>
      <c r="L272" s="34">
        <v>0</v>
      </c>
    </row>
    <row r="273" spans="1:12" s="14" customFormat="1" ht="16.5" customHeight="1">
      <c r="A273" s="37" t="s">
        <v>336</v>
      </c>
      <c r="B273" s="36" t="s">
        <v>8</v>
      </c>
      <c r="C273" s="35"/>
      <c r="D273" s="33"/>
      <c r="E273" s="34">
        <v>3</v>
      </c>
      <c r="F273" s="34">
        <v>0</v>
      </c>
      <c r="G273" s="34">
        <v>3</v>
      </c>
      <c r="H273" s="34">
        <v>2</v>
      </c>
      <c r="I273" s="34">
        <v>1</v>
      </c>
      <c r="J273" s="34">
        <v>0</v>
      </c>
      <c r="K273" s="34">
        <v>0</v>
      </c>
      <c r="L273" s="34">
        <v>0</v>
      </c>
    </row>
    <row r="274" spans="1:12" s="14" customFormat="1" ht="16.5" customHeight="1">
      <c r="A274" s="37"/>
      <c r="B274" s="36"/>
      <c r="C274" s="35" t="s">
        <v>13</v>
      </c>
      <c r="D274" s="33" t="s">
        <v>46</v>
      </c>
      <c r="E274" s="34">
        <v>1</v>
      </c>
      <c r="F274" s="34">
        <v>0</v>
      </c>
      <c r="G274" s="34">
        <v>1</v>
      </c>
      <c r="H274" s="34">
        <v>0</v>
      </c>
      <c r="I274" s="34">
        <v>1</v>
      </c>
      <c r="J274" s="34">
        <v>0</v>
      </c>
      <c r="K274" s="34">
        <v>0</v>
      </c>
      <c r="L274" s="34">
        <v>0</v>
      </c>
    </row>
    <row r="275" spans="1:12" s="14" customFormat="1" ht="16.5" customHeight="1">
      <c r="A275" s="37"/>
      <c r="B275" s="36"/>
      <c r="C275" s="35" t="s">
        <v>88</v>
      </c>
      <c r="D275" s="33" t="s">
        <v>35</v>
      </c>
      <c r="E275" s="34">
        <v>1</v>
      </c>
      <c r="F275" s="34">
        <v>0</v>
      </c>
      <c r="G275" s="34">
        <v>1</v>
      </c>
      <c r="H275" s="34">
        <v>1</v>
      </c>
      <c r="I275" s="34">
        <v>0</v>
      </c>
      <c r="J275" s="34">
        <v>0</v>
      </c>
      <c r="K275" s="34">
        <v>0</v>
      </c>
      <c r="L275" s="34">
        <v>0</v>
      </c>
    </row>
    <row r="276" spans="1:12" s="14" customFormat="1" ht="16.5" customHeight="1">
      <c r="A276" s="37"/>
      <c r="B276" s="36"/>
      <c r="C276" s="35"/>
      <c r="D276" s="33" t="s">
        <v>40</v>
      </c>
      <c r="E276" s="34">
        <v>1</v>
      </c>
      <c r="F276" s="34">
        <v>0</v>
      </c>
      <c r="G276" s="34">
        <v>1</v>
      </c>
      <c r="H276" s="34">
        <v>1</v>
      </c>
      <c r="I276" s="34">
        <v>0</v>
      </c>
      <c r="J276" s="34">
        <v>0</v>
      </c>
      <c r="K276" s="34">
        <v>0</v>
      </c>
      <c r="L276" s="34">
        <v>0</v>
      </c>
    </row>
    <row r="277" spans="1:12" s="14" customFormat="1" ht="16.5" customHeight="1">
      <c r="A277" s="37" t="s">
        <v>309</v>
      </c>
      <c r="B277" s="36" t="s">
        <v>8</v>
      </c>
      <c r="C277" s="35"/>
      <c r="D277" s="33"/>
      <c r="E277" s="34">
        <v>1</v>
      </c>
      <c r="F277" s="34">
        <v>1</v>
      </c>
      <c r="G277" s="34">
        <v>0</v>
      </c>
      <c r="H277" s="34">
        <v>0</v>
      </c>
      <c r="I277" s="34">
        <v>1</v>
      </c>
      <c r="J277" s="34">
        <v>0</v>
      </c>
      <c r="K277" s="34">
        <v>0</v>
      </c>
      <c r="L277" s="34">
        <v>0</v>
      </c>
    </row>
    <row r="278" spans="1:12" s="14" customFormat="1" ht="16.5" customHeight="1">
      <c r="A278" s="37"/>
      <c r="B278" s="36"/>
      <c r="C278" s="35" t="s">
        <v>13</v>
      </c>
      <c r="D278" s="33" t="s">
        <v>33</v>
      </c>
      <c r="E278" s="34">
        <v>1</v>
      </c>
      <c r="F278" s="34">
        <v>1</v>
      </c>
      <c r="G278" s="34">
        <v>0</v>
      </c>
      <c r="H278" s="34">
        <v>0</v>
      </c>
      <c r="I278" s="34">
        <v>1</v>
      </c>
      <c r="J278" s="34">
        <v>0</v>
      </c>
      <c r="K278" s="34">
        <v>0</v>
      </c>
      <c r="L278" s="34">
        <v>0</v>
      </c>
    </row>
    <row r="279" spans="1:12" s="14" customFormat="1" ht="16.5" customHeight="1">
      <c r="A279" s="37" t="s">
        <v>337</v>
      </c>
      <c r="B279" s="36" t="s">
        <v>8</v>
      </c>
      <c r="C279" s="35"/>
      <c r="D279" s="33"/>
      <c r="E279" s="34">
        <v>1</v>
      </c>
      <c r="F279" s="34">
        <v>1</v>
      </c>
      <c r="G279" s="34">
        <v>0</v>
      </c>
      <c r="H279" s="34">
        <v>1</v>
      </c>
      <c r="I279" s="34">
        <v>0</v>
      </c>
      <c r="J279" s="34">
        <v>0</v>
      </c>
      <c r="K279" s="34">
        <v>0</v>
      </c>
      <c r="L279" s="34">
        <v>0</v>
      </c>
    </row>
    <row r="280" spans="1:12" s="14" customFormat="1" ht="16.5" customHeight="1">
      <c r="A280" s="37"/>
      <c r="B280" s="36"/>
      <c r="C280" s="35" t="s">
        <v>13</v>
      </c>
      <c r="D280" s="33" t="s">
        <v>40</v>
      </c>
      <c r="E280" s="34">
        <v>1</v>
      </c>
      <c r="F280" s="34">
        <v>1</v>
      </c>
      <c r="G280" s="34">
        <v>0</v>
      </c>
      <c r="H280" s="34">
        <v>1</v>
      </c>
      <c r="I280" s="34">
        <v>0</v>
      </c>
      <c r="J280" s="34">
        <v>0</v>
      </c>
      <c r="K280" s="34">
        <v>0</v>
      </c>
      <c r="L280" s="34">
        <v>0</v>
      </c>
    </row>
    <row r="281" spans="1:12" s="14" customFormat="1" ht="16.5" customHeight="1">
      <c r="A281" s="37" t="s">
        <v>338</v>
      </c>
      <c r="B281" s="36" t="s">
        <v>8</v>
      </c>
      <c r="C281" s="35"/>
      <c r="D281" s="33"/>
      <c r="E281" s="34">
        <v>6</v>
      </c>
      <c r="F281" s="34">
        <v>5</v>
      </c>
      <c r="G281" s="34">
        <v>1</v>
      </c>
      <c r="H281" s="34">
        <v>5</v>
      </c>
      <c r="I281" s="34">
        <v>1</v>
      </c>
      <c r="J281" s="34">
        <v>0</v>
      </c>
      <c r="K281" s="34">
        <v>0</v>
      </c>
      <c r="L281" s="34">
        <v>0</v>
      </c>
    </row>
    <row r="282" spans="1:12" s="14" customFormat="1" ht="16.5" customHeight="1">
      <c r="A282" s="37"/>
      <c r="B282" s="36"/>
      <c r="C282" s="35" t="s">
        <v>13</v>
      </c>
      <c r="D282" s="33" t="s">
        <v>21</v>
      </c>
      <c r="E282" s="34">
        <v>2</v>
      </c>
      <c r="F282" s="34">
        <v>1</v>
      </c>
      <c r="G282" s="34">
        <v>1</v>
      </c>
      <c r="H282" s="34">
        <v>1</v>
      </c>
      <c r="I282" s="34">
        <v>1</v>
      </c>
      <c r="J282" s="34">
        <v>0</v>
      </c>
      <c r="K282" s="34">
        <v>0</v>
      </c>
      <c r="L282" s="34">
        <v>0</v>
      </c>
    </row>
    <row r="283" spans="1:12" s="14" customFormat="1" ht="16.5" customHeight="1">
      <c r="A283" s="37"/>
      <c r="B283" s="36"/>
      <c r="C283" s="35"/>
      <c r="D283" s="33" t="s">
        <v>24</v>
      </c>
      <c r="E283" s="34">
        <v>1</v>
      </c>
      <c r="F283" s="34">
        <v>1</v>
      </c>
      <c r="G283" s="34">
        <v>0</v>
      </c>
      <c r="H283" s="34">
        <v>1</v>
      </c>
      <c r="I283" s="34">
        <v>0</v>
      </c>
      <c r="J283" s="34">
        <v>0</v>
      </c>
      <c r="K283" s="34">
        <v>0</v>
      </c>
      <c r="L283" s="34">
        <v>0</v>
      </c>
    </row>
    <row r="284" spans="1:12" s="14" customFormat="1" ht="16.5" customHeight="1">
      <c r="A284" s="37"/>
      <c r="B284" s="36"/>
      <c r="C284" s="35"/>
      <c r="D284" s="33" t="s">
        <v>25</v>
      </c>
      <c r="E284" s="34">
        <v>1</v>
      </c>
      <c r="F284" s="34">
        <v>1</v>
      </c>
      <c r="G284" s="34">
        <v>0</v>
      </c>
      <c r="H284" s="34">
        <v>1</v>
      </c>
      <c r="I284" s="34">
        <v>0</v>
      </c>
      <c r="J284" s="34">
        <v>0</v>
      </c>
      <c r="K284" s="34">
        <v>0</v>
      </c>
      <c r="L284" s="34">
        <v>0</v>
      </c>
    </row>
    <row r="285" spans="1:12" s="14" customFormat="1" ht="16.5" customHeight="1">
      <c r="A285" s="37"/>
      <c r="B285" s="36"/>
      <c r="C285" s="35"/>
      <c r="D285" s="33" t="s">
        <v>28</v>
      </c>
      <c r="E285" s="34">
        <v>1</v>
      </c>
      <c r="F285" s="34">
        <v>1</v>
      </c>
      <c r="G285" s="34">
        <v>0</v>
      </c>
      <c r="H285" s="34">
        <v>1</v>
      </c>
      <c r="I285" s="34">
        <v>0</v>
      </c>
      <c r="J285" s="34">
        <v>0</v>
      </c>
      <c r="K285" s="34">
        <v>0</v>
      </c>
      <c r="L285" s="34">
        <v>0</v>
      </c>
    </row>
    <row r="286" spans="1:12" s="14" customFormat="1" ht="16.5" customHeight="1">
      <c r="A286" s="37"/>
      <c r="B286" s="36"/>
      <c r="C286" s="35"/>
      <c r="D286" s="33" t="s">
        <v>33</v>
      </c>
      <c r="E286" s="34">
        <v>1</v>
      </c>
      <c r="F286" s="34">
        <v>1</v>
      </c>
      <c r="G286" s="34">
        <v>0</v>
      </c>
      <c r="H286" s="34">
        <v>1</v>
      </c>
      <c r="I286" s="34">
        <v>0</v>
      </c>
      <c r="J286" s="34">
        <v>0</v>
      </c>
      <c r="K286" s="34">
        <v>0</v>
      </c>
      <c r="L286" s="34">
        <v>0</v>
      </c>
    </row>
    <row r="287" spans="1:12" s="14" customFormat="1" ht="16.5" customHeight="1">
      <c r="A287" s="37" t="s">
        <v>339</v>
      </c>
      <c r="B287" s="36" t="s">
        <v>8</v>
      </c>
      <c r="C287" s="35"/>
      <c r="D287" s="33"/>
      <c r="E287" s="34">
        <v>17</v>
      </c>
      <c r="F287" s="34">
        <v>7</v>
      </c>
      <c r="G287" s="34">
        <v>10</v>
      </c>
      <c r="H287" s="34">
        <v>2</v>
      </c>
      <c r="I287" s="34">
        <v>15</v>
      </c>
      <c r="J287" s="34">
        <v>0</v>
      </c>
      <c r="K287" s="34">
        <v>0</v>
      </c>
      <c r="L287" s="34">
        <v>0</v>
      </c>
    </row>
    <row r="288" spans="1:12" s="14" customFormat="1" ht="16.5" customHeight="1">
      <c r="A288" s="37"/>
      <c r="B288" s="36"/>
      <c r="C288" s="35" t="s">
        <v>91</v>
      </c>
      <c r="D288" s="33" t="s">
        <v>23</v>
      </c>
      <c r="E288" s="34">
        <v>2</v>
      </c>
      <c r="F288" s="34">
        <v>0</v>
      </c>
      <c r="G288" s="34">
        <v>2</v>
      </c>
      <c r="H288" s="34">
        <v>0</v>
      </c>
      <c r="I288" s="34">
        <v>2</v>
      </c>
      <c r="J288" s="34">
        <v>0</v>
      </c>
      <c r="K288" s="34">
        <v>0</v>
      </c>
      <c r="L288" s="34">
        <v>0</v>
      </c>
    </row>
    <row r="289" spans="1:12" s="14" customFormat="1" ht="16.5" customHeight="1">
      <c r="A289" s="37"/>
      <c r="B289" s="36"/>
      <c r="C289" s="35"/>
      <c r="D289" s="33" t="s">
        <v>25</v>
      </c>
      <c r="E289" s="34">
        <v>6</v>
      </c>
      <c r="F289" s="34">
        <v>4</v>
      </c>
      <c r="G289" s="34">
        <v>2</v>
      </c>
      <c r="H289" s="34">
        <v>1</v>
      </c>
      <c r="I289" s="34">
        <v>5</v>
      </c>
      <c r="J289" s="34">
        <v>0</v>
      </c>
      <c r="K289" s="34">
        <v>0</v>
      </c>
      <c r="L289" s="34">
        <v>0</v>
      </c>
    </row>
    <row r="290" spans="1:12" s="14" customFormat="1" ht="16.5" customHeight="1">
      <c r="A290" s="37"/>
      <c r="B290" s="36"/>
      <c r="C290" s="35"/>
      <c r="D290" s="33" t="s">
        <v>26</v>
      </c>
      <c r="E290" s="34">
        <v>2</v>
      </c>
      <c r="F290" s="34">
        <v>1</v>
      </c>
      <c r="G290" s="34">
        <v>1</v>
      </c>
      <c r="H290" s="34">
        <v>0</v>
      </c>
      <c r="I290" s="34">
        <v>2</v>
      </c>
      <c r="J290" s="34">
        <v>0</v>
      </c>
      <c r="K290" s="34">
        <v>0</v>
      </c>
      <c r="L290" s="34">
        <v>0</v>
      </c>
    </row>
    <row r="291" spans="1:12" s="14" customFormat="1" ht="16.5" customHeight="1">
      <c r="A291" s="37"/>
      <c r="B291" s="36"/>
      <c r="C291" s="35"/>
      <c r="D291" s="33" t="s">
        <v>28</v>
      </c>
      <c r="E291" s="34">
        <v>3</v>
      </c>
      <c r="F291" s="34">
        <v>2</v>
      </c>
      <c r="G291" s="34">
        <v>1</v>
      </c>
      <c r="H291" s="34">
        <v>0</v>
      </c>
      <c r="I291" s="34">
        <v>3</v>
      </c>
      <c r="J291" s="34">
        <v>0</v>
      </c>
      <c r="K291" s="34">
        <v>0</v>
      </c>
      <c r="L291" s="34">
        <v>0</v>
      </c>
    </row>
    <row r="292" spans="1:12" s="14" customFormat="1" ht="16.5" customHeight="1">
      <c r="A292" s="37"/>
      <c r="B292" s="36"/>
      <c r="C292" s="35"/>
      <c r="D292" s="33" t="s">
        <v>87</v>
      </c>
      <c r="E292" s="34">
        <v>1</v>
      </c>
      <c r="F292" s="34">
        <v>0</v>
      </c>
      <c r="G292" s="34">
        <v>1</v>
      </c>
      <c r="H292" s="34">
        <v>0</v>
      </c>
      <c r="I292" s="34">
        <v>1</v>
      </c>
      <c r="J292" s="34">
        <v>0</v>
      </c>
      <c r="K292" s="34">
        <v>0</v>
      </c>
      <c r="L292" s="34">
        <v>0</v>
      </c>
    </row>
    <row r="293" spans="1:12" s="14" customFormat="1" ht="16.5" customHeight="1">
      <c r="A293" s="37"/>
      <c r="B293" s="36"/>
      <c r="C293" s="35"/>
      <c r="D293" s="33" t="s">
        <v>553</v>
      </c>
      <c r="E293" s="34">
        <v>1</v>
      </c>
      <c r="F293" s="34">
        <v>0</v>
      </c>
      <c r="G293" s="34">
        <v>1</v>
      </c>
      <c r="H293" s="34">
        <v>1</v>
      </c>
      <c r="I293" s="34">
        <v>0</v>
      </c>
      <c r="J293" s="34">
        <v>0</v>
      </c>
      <c r="K293" s="34">
        <v>0</v>
      </c>
      <c r="L293" s="34">
        <v>0</v>
      </c>
    </row>
    <row r="294" spans="1:12" s="14" customFormat="1" ht="16.5" customHeight="1">
      <c r="A294" s="37"/>
      <c r="B294" s="36"/>
      <c r="C294" s="35"/>
      <c r="D294" s="33" t="s">
        <v>44</v>
      </c>
      <c r="E294" s="34">
        <v>2</v>
      </c>
      <c r="F294" s="34">
        <v>0</v>
      </c>
      <c r="G294" s="34">
        <v>2</v>
      </c>
      <c r="H294" s="34">
        <v>0</v>
      </c>
      <c r="I294" s="34">
        <v>2</v>
      </c>
      <c r="J294" s="34">
        <v>0</v>
      </c>
      <c r="K294" s="34">
        <v>0</v>
      </c>
      <c r="L294" s="34">
        <v>0</v>
      </c>
    </row>
    <row r="295" spans="1:12" s="14" customFormat="1" ht="16.5" customHeight="1">
      <c r="A295" s="37" t="s">
        <v>558</v>
      </c>
      <c r="B295" s="36" t="s">
        <v>8</v>
      </c>
      <c r="C295" s="35"/>
      <c r="D295" s="33"/>
      <c r="E295" s="34">
        <v>0</v>
      </c>
      <c r="F295" s="34">
        <v>0</v>
      </c>
      <c r="G295" s="34">
        <v>0</v>
      </c>
      <c r="H295" s="34">
        <v>0</v>
      </c>
      <c r="I295" s="34">
        <v>0</v>
      </c>
      <c r="J295" s="34">
        <v>1</v>
      </c>
      <c r="K295" s="34">
        <v>1</v>
      </c>
      <c r="L295" s="34">
        <v>0</v>
      </c>
    </row>
    <row r="296" spans="1:12" s="14" customFormat="1" ht="16.5" customHeight="1">
      <c r="A296" s="37"/>
      <c r="B296" s="36"/>
      <c r="C296" s="35" t="s">
        <v>13</v>
      </c>
      <c r="D296" s="33" t="s">
        <v>28</v>
      </c>
      <c r="E296" s="34">
        <v>0</v>
      </c>
      <c r="F296" s="34">
        <v>0</v>
      </c>
      <c r="G296" s="34">
        <v>0</v>
      </c>
      <c r="H296" s="34">
        <v>0</v>
      </c>
      <c r="I296" s="34">
        <v>0</v>
      </c>
      <c r="J296" s="34">
        <v>1</v>
      </c>
      <c r="K296" s="34">
        <v>1</v>
      </c>
      <c r="L296" s="34">
        <v>0</v>
      </c>
    </row>
    <row r="297" spans="1:12" s="14" customFormat="1" ht="16.5" customHeight="1">
      <c r="A297" s="37" t="s">
        <v>557</v>
      </c>
      <c r="B297" s="36" t="s">
        <v>8</v>
      </c>
      <c r="C297" s="35"/>
      <c r="D297" s="33"/>
      <c r="E297" s="34">
        <v>40</v>
      </c>
      <c r="F297" s="34">
        <v>24</v>
      </c>
      <c r="G297" s="34">
        <v>16</v>
      </c>
      <c r="H297" s="34">
        <v>40</v>
      </c>
      <c r="I297" s="34">
        <v>0</v>
      </c>
      <c r="J297" s="34">
        <v>0</v>
      </c>
      <c r="K297" s="34">
        <v>0</v>
      </c>
      <c r="L297" s="34">
        <v>0</v>
      </c>
    </row>
    <row r="298" spans="1:12" s="14" customFormat="1" ht="16.5" customHeight="1">
      <c r="A298" s="37"/>
      <c r="B298" s="36"/>
      <c r="C298" s="35" t="s">
        <v>13</v>
      </c>
      <c r="D298" s="33" t="s">
        <v>21</v>
      </c>
      <c r="E298" s="34">
        <v>25</v>
      </c>
      <c r="F298" s="34">
        <v>15</v>
      </c>
      <c r="G298" s="34">
        <v>10</v>
      </c>
      <c r="H298" s="34">
        <v>25</v>
      </c>
      <c r="I298" s="34">
        <v>0</v>
      </c>
      <c r="J298" s="34">
        <v>0</v>
      </c>
      <c r="K298" s="34">
        <v>0</v>
      </c>
      <c r="L298" s="34">
        <v>0</v>
      </c>
    </row>
    <row r="299" spans="1:12" s="14" customFormat="1" ht="16.5" customHeight="1">
      <c r="A299" s="37"/>
      <c r="B299" s="36"/>
      <c r="C299" s="35"/>
      <c r="D299" s="33" t="s">
        <v>24</v>
      </c>
      <c r="E299" s="34">
        <v>4</v>
      </c>
      <c r="F299" s="34">
        <v>2</v>
      </c>
      <c r="G299" s="34">
        <v>2</v>
      </c>
      <c r="H299" s="34">
        <v>4</v>
      </c>
      <c r="I299" s="34">
        <v>0</v>
      </c>
      <c r="J299" s="34">
        <v>0</v>
      </c>
      <c r="K299" s="34">
        <v>0</v>
      </c>
      <c r="L299" s="34">
        <v>0</v>
      </c>
    </row>
    <row r="300" spans="1:12" s="14" customFormat="1" ht="16.5" customHeight="1">
      <c r="A300" s="37"/>
      <c r="B300" s="36"/>
      <c r="C300" s="35"/>
      <c r="D300" s="33" t="s">
        <v>29</v>
      </c>
      <c r="E300" s="34">
        <v>4</v>
      </c>
      <c r="F300" s="34">
        <v>2</v>
      </c>
      <c r="G300" s="34">
        <v>2</v>
      </c>
      <c r="H300" s="34">
        <v>4</v>
      </c>
      <c r="I300" s="34">
        <v>0</v>
      </c>
      <c r="J300" s="34">
        <v>0</v>
      </c>
      <c r="K300" s="34">
        <v>0</v>
      </c>
      <c r="L300" s="34">
        <v>0</v>
      </c>
    </row>
    <row r="301" spans="1:12" s="14" customFormat="1" ht="16.5" customHeight="1">
      <c r="A301" s="37"/>
      <c r="B301" s="36"/>
      <c r="C301" s="35"/>
      <c r="D301" s="33" t="s">
        <v>32</v>
      </c>
      <c r="E301" s="34">
        <v>1</v>
      </c>
      <c r="F301" s="34">
        <v>1</v>
      </c>
      <c r="G301" s="34">
        <v>0</v>
      </c>
      <c r="H301" s="34">
        <v>1</v>
      </c>
      <c r="I301" s="34">
        <v>0</v>
      </c>
      <c r="J301" s="34">
        <v>0</v>
      </c>
      <c r="K301" s="34">
        <v>0</v>
      </c>
      <c r="L301" s="34">
        <v>0</v>
      </c>
    </row>
    <row r="302" spans="1:12" s="14" customFormat="1" ht="16.5" customHeight="1">
      <c r="A302" s="37"/>
      <c r="B302" s="36"/>
      <c r="C302" s="35"/>
      <c r="D302" s="33" t="s">
        <v>33</v>
      </c>
      <c r="E302" s="34">
        <v>6</v>
      </c>
      <c r="F302" s="34">
        <v>4</v>
      </c>
      <c r="G302" s="34">
        <v>2</v>
      </c>
      <c r="H302" s="34">
        <v>6</v>
      </c>
      <c r="I302" s="34">
        <v>0</v>
      </c>
      <c r="J302" s="34">
        <v>0</v>
      </c>
      <c r="K302" s="34">
        <v>0</v>
      </c>
      <c r="L302" s="34">
        <v>0</v>
      </c>
    </row>
    <row r="303" spans="1:12" s="14" customFormat="1" ht="16.5" customHeight="1">
      <c r="A303" s="37" t="s">
        <v>556</v>
      </c>
      <c r="B303" s="36" t="s">
        <v>8</v>
      </c>
      <c r="C303" s="35"/>
      <c r="D303" s="33"/>
      <c r="E303" s="34">
        <v>2</v>
      </c>
      <c r="F303" s="34">
        <v>1</v>
      </c>
      <c r="G303" s="34">
        <v>1</v>
      </c>
      <c r="H303" s="34">
        <v>0</v>
      </c>
      <c r="I303" s="34">
        <v>2</v>
      </c>
      <c r="J303" s="34">
        <v>0</v>
      </c>
      <c r="K303" s="34">
        <v>0</v>
      </c>
      <c r="L303" s="34">
        <v>0</v>
      </c>
    </row>
    <row r="304" spans="1:12" s="14" customFormat="1" ht="16.5" customHeight="1">
      <c r="A304" s="37"/>
      <c r="B304" s="36"/>
      <c r="C304" s="35" t="s">
        <v>88</v>
      </c>
      <c r="D304" s="33" t="s">
        <v>33</v>
      </c>
      <c r="E304" s="34">
        <v>1</v>
      </c>
      <c r="F304" s="34">
        <v>1</v>
      </c>
      <c r="G304" s="34">
        <v>0</v>
      </c>
      <c r="H304" s="34">
        <v>0</v>
      </c>
      <c r="I304" s="34">
        <v>1</v>
      </c>
      <c r="J304" s="34">
        <v>0</v>
      </c>
      <c r="K304" s="34">
        <v>0</v>
      </c>
      <c r="L304" s="34">
        <v>0</v>
      </c>
    </row>
    <row r="305" spans="1:12" s="14" customFormat="1" ht="16.5" customHeight="1">
      <c r="A305" s="37"/>
      <c r="B305" s="36"/>
      <c r="C305" s="35"/>
      <c r="D305" s="33" t="s">
        <v>36</v>
      </c>
      <c r="E305" s="34">
        <v>1</v>
      </c>
      <c r="F305" s="34">
        <v>0</v>
      </c>
      <c r="G305" s="34">
        <v>1</v>
      </c>
      <c r="H305" s="34">
        <v>0</v>
      </c>
      <c r="I305" s="34">
        <v>1</v>
      </c>
      <c r="J305" s="34">
        <v>0</v>
      </c>
      <c r="K305" s="34">
        <v>0</v>
      </c>
      <c r="L305" s="34">
        <v>0</v>
      </c>
    </row>
    <row r="306" spans="1:12" s="14" customFormat="1" ht="16.5" customHeight="1">
      <c r="A306" s="37" t="s">
        <v>308</v>
      </c>
      <c r="B306" s="36" t="s">
        <v>8</v>
      </c>
      <c r="C306" s="35"/>
      <c r="D306" s="33"/>
      <c r="E306" s="34">
        <v>7</v>
      </c>
      <c r="F306" s="34">
        <v>4</v>
      </c>
      <c r="G306" s="34">
        <v>3</v>
      </c>
      <c r="H306" s="34">
        <v>0</v>
      </c>
      <c r="I306" s="34">
        <v>7</v>
      </c>
      <c r="J306" s="34">
        <v>3</v>
      </c>
      <c r="K306" s="34">
        <v>2</v>
      </c>
      <c r="L306" s="34">
        <v>1</v>
      </c>
    </row>
    <row r="307" spans="1:12" s="14" customFormat="1" ht="16.5" customHeight="1">
      <c r="A307" s="37"/>
      <c r="B307" s="36"/>
      <c r="C307" s="35" t="s">
        <v>13</v>
      </c>
      <c r="D307" s="33" t="s">
        <v>28</v>
      </c>
      <c r="E307" s="34">
        <v>0</v>
      </c>
      <c r="F307" s="34">
        <v>0</v>
      </c>
      <c r="G307" s="34">
        <v>0</v>
      </c>
      <c r="H307" s="34">
        <v>0</v>
      </c>
      <c r="I307" s="34">
        <v>0</v>
      </c>
      <c r="J307" s="34">
        <v>1</v>
      </c>
      <c r="K307" s="34">
        <v>1</v>
      </c>
      <c r="L307" s="34">
        <v>0</v>
      </c>
    </row>
    <row r="308" spans="1:12" s="14" customFormat="1" ht="16.5" customHeight="1">
      <c r="A308" s="37"/>
      <c r="B308" s="36"/>
      <c r="C308" s="35" t="s">
        <v>88</v>
      </c>
      <c r="D308" s="33" t="s">
        <v>25</v>
      </c>
      <c r="E308" s="34">
        <v>3</v>
      </c>
      <c r="F308" s="34">
        <v>2</v>
      </c>
      <c r="G308" s="34">
        <v>1</v>
      </c>
      <c r="H308" s="34">
        <v>0</v>
      </c>
      <c r="I308" s="34">
        <v>3</v>
      </c>
      <c r="J308" s="34">
        <v>1</v>
      </c>
      <c r="K308" s="34">
        <v>0</v>
      </c>
      <c r="L308" s="34">
        <v>1</v>
      </c>
    </row>
    <row r="309" spans="1:12" s="14" customFormat="1" ht="16.5" customHeight="1">
      <c r="A309" s="37"/>
      <c r="B309" s="36"/>
      <c r="C309" s="35"/>
      <c r="D309" s="33" t="s">
        <v>26</v>
      </c>
      <c r="E309" s="34">
        <v>1</v>
      </c>
      <c r="F309" s="34">
        <v>0</v>
      </c>
      <c r="G309" s="34">
        <v>1</v>
      </c>
      <c r="H309" s="34">
        <v>0</v>
      </c>
      <c r="I309" s="34">
        <v>1</v>
      </c>
      <c r="J309" s="34">
        <v>0</v>
      </c>
      <c r="K309" s="34">
        <v>0</v>
      </c>
      <c r="L309" s="34">
        <v>0</v>
      </c>
    </row>
    <row r="310" spans="1:12" s="14" customFormat="1" ht="16.5" customHeight="1">
      <c r="A310" s="37"/>
      <c r="B310" s="36"/>
      <c r="C310" s="35"/>
      <c r="D310" s="33" t="s">
        <v>87</v>
      </c>
      <c r="E310" s="34">
        <v>3</v>
      </c>
      <c r="F310" s="34">
        <v>2</v>
      </c>
      <c r="G310" s="34">
        <v>1</v>
      </c>
      <c r="H310" s="34">
        <v>0</v>
      </c>
      <c r="I310" s="34">
        <v>3</v>
      </c>
      <c r="J310" s="34">
        <v>0</v>
      </c>
      <c r="K310" s="34">
        <v>0</v>
      </c>
      <c r="L310" s="34">
        <v>0</v>
      </c>
    </row>
    <row r="311" spans="1:12" s="14" customFormat="1" ht="16.5" customHeight="1">
      <c r="A311" s="37"/>
      <c r="B311" s="36"/>
      <c r="C311" s="35"/>
      <c r="D311" s="33" t="s">
        <v>44</v>
      </c>
      <c r="E311" s="34">
        <v>0</v>
      </c>
      <c r="F311" s="34">
        <v>0</v>
      </c>
      <c r="G311" s="34">
        <v>0</v>
      </c>
      <c r="H311" s="34">
        <v>0</v>
      </c>
      <c r="I311" s="34">
        <v>0</v>
      </c>
      <c r="J311" s="34">
        <v>1</v>
      </c>
      <c r="K311" s="34">
        <v>1</v>
      </c>
      <c r="L311" s="34">
        <v>0</v>
      </c>
    </row>
    <row r="312" spans="1:12" s="14" customFormat="1" ht="16.5" customHeight="1">
      <c r="A312" s="37" t="s">
        <v>127</v>
      </c>
      <c r="B312" s="36" t="s">
        <v>8</v>
      </c>
      <c r="C312" s="35"/>
      <c r="D312" s="33"/>
      <c r="E312" s="34">
        <v>3</v>
      </c>
      <c r="F312" s="34">
        <v>3</v>
      </c>
      <c r="G312" s="34">
        <v>0</v>
      </c>
      <c r="H312" s="34">
        <v>0</v>
      </c>
      <c r="I312" s="34">
        <v>3</v>
      </c>
      <c r="J312" s="34">
        <v>0</v>
      </c>
      <c r="K312" s="34">
        <v>0</v>
      </c>
      <c r="L312" s="34">
        <v>0</v>
      </c>
    </row>
    <row r="313" spans="1:12" s="14" customFormat="1" ht="16.5" customHeight="1">
      <c r="A313" s="37"/>
      <c r="B313" s="36"/>
      <c r="C313" s="35" t="s">
        <v>13</v>
      </c>
      <c r="D313" s="33" t="s">
        <v>30</v>
      </c>
      <c r="E313" s="34">
        <v>1</v>
      </c>
      <c r="F313" s="34">
        <v>1</v>
      </c>
      <c r="G313" s="34">
        <v>0</v>
      </c>
      <c r="H313" s="34">
        <v>0</v>
      </c>
      <c r="I313" s="34">
        <v>1</v>
      </c>
      <c r="J313" s="34">
        <v>0</v>
      </c>
      <c r="K313" s="34">
        <v>0</v>
      </c>
      <c r="L313" s="34">
        <v>0</v>
      </c>
    </row>
    <row r="314" spans="1:12" s="14" customFormat="1" ht="16.5" customHeight="1">
      <c r="A314" s="37"/>
      <c r="B314" s="36"/>
      <c r="C314" s="35"/>
      <c r="D314" s="33" t="s">
        <v>44</v>
      </c>
      <c r="E314" s="34">
        <v>2</v>
      </c>
      <c r="F314" s="34">
        <v>2</v>
      </c>
      <c r="G314" s="34">
        <v>0</v>
      </c>
      <c r="H314" s="34">
        <v>0</v>
      </c>
      <c r="I314" s="34">
        <v>2</v>
      </c>
      <c r="J314" s="34">
        <v>0</v>
      </c>
      <c r="K314" s="34">
        <v>0</v>
      </c>
      <c r="L314" s="34">
        <v>0</v>
      </c>
    </row>
    <row r="315" spans="1:12" s="14" customFormat="1" ht="16.5" customHeight="1">
      <c r="A315" s="37" t="s">
        <v>307</v>
      </c>
      <c r="B315" s="36" t="s">
        <v>8</v>
      </c>
      <c r="C315" s="35"/>
      <c r="D315" s="33"/>
      <c r="E315" s="34">
        <v>2</v>
      </c>
      <c r="F315" s="34">
        <v>2</v>
      </c>
      <c r="G315" s="34">
        <v>0</v>
      </c>
      <c r="H315" s="34">
        <v>0</v>
      </c>
      <c r="I315" s="34">
        <v>2</v>
      </c>
      <c r="J315" s="34">
        <v>0</v>
      </c>
      <c r="K315" s="34">
        <v>0</v>
      </c>
      <c r="L315" s="34">
        <v>0</v>
      </c>
    </row>
    <row r="316" spans="1:12" s="14" customFormat="1" ht="16.5" customHeight="1">
      <c r="A316" s="37"/>
      <c r="B316" s="36"/>
      <c r="C316" s="35" t="s">
        <v>13</v>
      </c>
      <c r="D316" s="33" t="s">
        <v>26</v>
      </c>
      <c r="E316" s="34">
        <v>1</v>
      </c>
      <c r="F316" s="34">
        <v>1</v>
      </c>
      <c r="G316" s="34">
        <v>0</v>
      </c>
      <c r="H316" s="34">
        <v>0</v>
      </c>
      <c r="I316" s="34">
        <v>1</v>
      </c>
      <c r="J316" s="34">
        <v>0</v>
      </c>
      <c r="K316" s="34">
        <v>0</v>
      </c>
      <c r="L316" s="34">
        <v>0</v>
      </c>
    </row>
    <row r="317" spans="1:12" s="14" customFormat="1" ht="16.5" customHeight="1">
      <c r="A317" s="37"/>
      <c r="B317" s="36"/>
      <c r="C317" s="35"/>
      <c r="D317" s="33" t="s">
        <v>44</v>
      </c>
      <c r="E317" s="34">
        <v>1</v>
      </c>
      <c r="F317" s="34">
        <v>1</v>
      </c>
      <c r="G317" s="34">
        <v>0</v>
      </c>
      <c r="H317" s="34">
        <v>0</v>
      </c>
      <c r="I317" s="34">
        <v>1</v>
      </c>
      <c r="J317" s="34">
        <v>0</v>
      </c>
      <c r="K317" s="34">
        <v>0</v>
      </c>
      <c r="L317" s="34">
        <v>0</v>
      </c>
    </row>
    <row r="318" spans="1:12" s="14" customFormat="1" ht="16.5" customHeight="1">
      <c r="A318" s="37" t="s">
        <v>128</v>
      </c>
      <c r="B318" s="36" t="s">
        <v>8</v>
      </c>
      <c r="C318" s="35"/>
      <c r="D318" s="33"/>
      <c r="E318" s="34">
        <v>2</v>
      </c>
      <c r="F318" s="34">
        <v>0</v>
      </c>
      <c r="G318" s="34">
        <v>2</v>
      </c>
      <c r="H318" s="34">
        <v>0</v>
      </c>
      <c r="I318" s="34">
        <v>2</v>
      </c>
      <c r="J318" s="34">
        <v>0</v>
      </c>
      <c r="K318" s="34">
        <v>0</v>
      </c>
      <c r="L318" s="34">
        <v>0</v>
      </c>
    </row>
    <row r="319" spans="1:12" s="14" customFormat="1" ht="16.5" customHeight="1">
      <c r="A319" s="37"/>
      <c r="B319" s="36"/>
      <c r="C319" s="35" t="s">
        <v>13</v>
      </c>
      <c r="D319" s="33" t="s">
        <v>33</v>
      </c>
      <c r="E319" s="34">
        <v>2</v>
      </c>
      <c r="F319" s="34">
        <v>0</v>
      </c>
      <c r="G319" s="34">
        <v>2</v>
      </c>
      <c r="H319" s="34">
        <v>0</v>
      </c>
      <c r="I319" s="34">
        <v>2</v>
      </c>
      <c r="J319" s="34">
        <v>0</v>
      </c>
      <c r="K319" s="34">
        <v>0</v>
      </c>
      <c r="L319" s="34">
        <v>0</v>
      </c>
    </row>
    <row r="320" spans="1:12" s="14" customFormat="1" ht="16.5" customHeight="1">
      <c r="A320" s="37" t="s">
        <v>340</v>
      </c>
      <c r="B320" s="36" t="s">
        <v>8</v>
      </c>
      <c r="C320" s="35"/>
      <c r="D320" s="33"/>
      <c r="E320" s="34">
        <v>3</v>
      </c>
      <c r="F320" s="34">
        <v>2</v>
      </c>
      <c r="G320" s="34">
        <v>1</v>
      </c>
      <c r="H320" s="34">
        <v>1</v>
      </c>
      <c r="I320" s="34">
        <v>2</v>
      </c>
      <c r="J320" s="34">
        <v>0</v>
      </c>
      <c r="K320" s="34">
        <v>0</v>
      </c>
      <c r="L320" s="34">
        <v>0</v>
      </c>
    </row>
    <row r="321" spans="1:12" s="14" customFormat="1" ht="16.5" customHeight="1">
      <c r="A321" s="37"/>
      <c r="B321" s="36"/>
      <c r="C321" s="35" t="s">
        <v>88</v>
      </c>
      <c r="D321" s="33" t="s">
        <v>25</v>
      </c>
      <c r="E321" s="34">
        <v>2</v>
      </c>
      <c r="F321" s="34">
        <v>2</v>
      </c>
      <c r="G321" s="34">
        <v>0</v>
      </c>
      <c r="H321" s="34">
        <v>1</v>
      </c>
      <c r="I321" s="34">
        <v>1</v>
      </c>
      <c r="J321" s="34">
        <v>0</v>
      </c>
      <c r="K321" s="34">
        <v>0</v>
      </c>
      <c r="L321" s="34">
        <v>0</v>
      </c>
    </row>
    <row r="322" spans="1:12" s="14" customFormat="1" ht="16.5" customHeight="1">
      <c r="A322" s="37"/>
      <c r="B322" s="36"/>
      <c r="C322" s="35"/>
      <c r="D322" s="33" t="s">
        <v>32</v>
      </c>
      <c r="E322" s="34">
        <v>1</v>
      </c>
      <c r="F322" s="34">
        <v>0</v>
      </c>
      <c r="G322" s="34">
        <v>1</v>
      </c>
      <c r="H322" s="34">
        <v>0</v>
      </c>
      <c r="I322" s="34">
        <v>1</v>
      </c>
      <c r="J322" s="34">
        <v>0</v>
      </c>
      <c r="K322" s="34">
        <v>0</v>
      </c>
      <c r="L322" s="34">
        <v>0</v>
      </c>
    </row>
    <row r="323" spans="1:12" s="14" customFormat="1" ht="16.5" customHeight="1">
      <c r="A323" s="37" t="s">
        <v>129</v>
      </c>
      <c r="B323" s="36" t="s">
        <v>8</v>
      </c>
      <c r="C323" s="35"/>
      <c r="D323" s="33"/>
      <c r="E323" s="34">
        <v>2</v>
      </c>
      <c r="F323" s="34">
        <v>1</v>
      </c>
      <c r="G323" s="34">
        <v>1</v>
      </c>
      <c r="H323" s="34">
        <v>0</v>
      </c>
      <c r="I323" s="34">
        <v>2</v>
      </c>
      <c r="J323" s="34">
        <v>0</v>
      </c>
      <c r="K323" s="34">
        <v>0</v>
      </c>
      <c r="L323" s="34">
        <v>0</v>
      </c>
    </row>
    <row r="324" spans="1:12" s="14" customFormat="1" ht="16.5" customHeight="1">
      <c r="A324" s="37"/>
      <c r="B324" s="36"/>
      <c r="C324" s="35" t="s">
        <v>13</v>
      </c>
      <c r="D324" s="33" t="s">
        <v>24</v>
      </c>
      <c r="E324" s="34">
        <v>1</v>
      </c>
      <c r="F324" s="34">
        <v>1</v>
      </c>
      <c r="G324" s="34">
        <v>0</v>
      </c>
      <c r="H324" s="34">
        <v>0</v>
      </c>
      <c r="I324" s="34">
        <v>1</v>
      </c>
      <c r="J324" s="34">
        <v>0</v>
      </c>
      <c r="K324" s="34">
        <v>0</v>
      </c>
      <c r="L324" s="34">
        <v>0</v>
      </c>
    </row>
    <row r="325" spans="1:12" s="14" customFormat="1" ht="16.5" customHeight="1">
      <c r="A325" s="37"/>
      <c r="B325" s="36"/>
      <c r="C325" s="35"/>
      <c r="D325" s="33" t="s">
        <v>26</v>
      </c>
      <c r="E325" s="34">
        <v>1</v>
      </c>
      <c r="F325" s="34">
        <v>0</v>
      </c>
      <c r="G325" s="34">
        <v>1</v>
      </c>
      <c r="H325" s="34">
        <v>0</v>
      </c>
      <c r="I325" s="34">
        <v>1</v>
      </c>
      <c r="J325" s="34">
        <v>0</v>
      </c>
      <c r="K325" s="34">
        <v>0</v>
      </c>
      <c r="L325" s="34">
        <v>0</v>
      </c>
    </row>
    <row r="326" spans="1:12" s="14" customFormat="1" ht="16.5" customHeight="1">
      <c r="A326" s="37" t="s">
        <v>130</v>
      </c>
      <c r="B326" s="36" t="s">
        <v>8</v>
      </c>
      <c r="C326" s="35"/>
      <c r="D326" s="33"/>
      <c r="E326" s="34">
        <v>1</v>
      </c>
      <c r="F326" s="34">
        <v>1</v>
      </c>
      <c r="G326" s="34">
        <v>0</v>
      </c>
      <c r="H326" s="34">
        <v>0</v>
      </c>
      <c r="I326" s="34">
        <v>1</v>
      </c>
      <c r="J326" s="34">
        <v>0</v>
      </c>
      <c r="K326" s="34">
        <v>0</v>
      </c>
      <c r="L326" s="34">
        <v>0</v>
      </c>
    </row>
    <row r="327" spans="1:12" s="14" customFormat="1" ht="16.5" customHeight="1">
      <c r="A327" s="37"/>
      <c r="B327" s="36"/>
      <c r="C327" s="35" t="s">
        <v>13</v>
      </c>
      <c r="D327" s="33" t="s">
        <v>26</v>
      </c>
      <c r="E327" s="34">
        <v>1</v>
      </c>
      <c r="F327" s="34">
        <v>1</v>
      </c>
      <c r="G327" s="34">
        <v>0</v>
      </c>
      <c r="H327" s="34">
        <v>0</v>
      </c>
      <c r="I327" s="34">
        <v>1</v>
      </c>
      <c r="J327" s="34">
        <v>0</v>
      </c>
      <c r="K327" s="34">
        <v>0</v>
      </c>
      <c r="L327" s="34">
        <v>0</v>
      </c>
    </row>
    <row r="328" spans="1:12" s="14" customFormat="1" ht="16.5" customHeight="1">
      <c r="A328" s="37" t="s">
        <v>555</v>
      </c>
      <c r="B328" s="36" t="s">
        <v>8</v>
      </c>
      <c r="C328" s="35"/>
      <c r="D328" s="33"/>
      <c r="E328" s="34">
        <v>1</v>
      </c>
      <c r="F328" s="34">
        <v>0</v>
      </c>
      <c r="G328" s="34">
        <v>1</v>
      </c>
      <c r="H328" s="34">
        <v>0</v>
      </c>
      <c r="I328" s="34">
        <v>1</v>
      </c>
      <c r="J328" s="34">
        <v>0</v>
      </c>
      <c r="K328" s="34">
        <v>0</v>
      </c>
      <c r="L328" s="34">
        <v>0</v>
      </c>
    </row>
    <row r="329" spans="1:12" s="14" customFormat="1" ht="16.5" customHeight="1">
      <c r="A329" s="37"/>
      <c r="B329" s="36"/>
      <c r="C329" s="35" t="s">
        <v>88</v>
      </c>
      <c r="D329" s="33" t="s">
        <v>87</v>
      </c>
      <c r="E329" s="34">
        <v>1</v>
      </c>
      <c r="F329" s="34">
        <v>0</v>
      </c>
      <c r="G329" s="34">
        <v>1</v>
      </c>
      <c r="H329" s="34">
        <v>0</v>
      </c>
      <c r="I329" s="34">
        <v>1</v>
      </c>
      <c r="J329" s="34">
        <v>0</v>
      </c>
      <c r="K329" s="34">
        <v>0</v>
      </c>
      <c r="L329" s="34">
        <v>0</v>
      </c>
    </row>
    <row r="330" spans="1:12" s="14" customFormat="1" ht="16.5" customHeight="1">
      <c r="A330" s="37" t="s">
        <v>341</v>
      </c>
      <c r="B330" s="36" t="s">
        <v>8</v>
      </c>
      <c r="C330" s="35"/>
      <c r="D330" s="33"/>
      <c r="E330" s="34">
        <v>4</v>
      </c>
      <c r="F330" s="34">
        <v>2</v>
      </c>
      <c r="G330" s="34">
        <v>2</v>
      </c>
      <c r="H330" s="34">
        <v>2</v>
      </c>
      <c r="I330" s="34">
        <v>2</v>
      </c>
      <c r="J330" s="34">
        <v>0</v>
      </c>
      <c r="K330" s="34">
        <v>0</v>
      </c>
      <c r="L330" s="34">
        <v>0</v>
      </c>
    </row>
    <row r="331" spans="1:12" s="14" customFormat="1" ht="16.5" customHeight="1">
      <c r="A331" s="37"/>
      <c r="B331" s="36"/>
      <c r="C331" s="35" t="s">
        <v>91</v>
      </c>
      <c r="D331" s="33" t="s">
        <v>25</v>
      </c>
      <c r="E331" s="34">
        <v>1</v>
      </c>
      <c r="F331" s="34">
        <v>1</v>
      </c>
      <c r="G331" s="34">
        <v>0</v>
      </c>
      <c r="H331" s="34">
        <v>0</v>
      </c>
      <c r="I331" s="34">
        <v>1</v>
      </c>
      <c r="J331" s="34">
        <v>0</v>
      </c>
      <c r="K331" s="34">
        <v>0</v>
      </c>
      <c r="L331" s="34">
        <v>0</v>
      </c>
    </row>
    <row r="332" spans="1:12" s="14" customFormat="1" ht="16.5" customHeight="1">
      <c r="A332" s="37"/>
      <c r="B332" s="36"/>
      <c r="C332" s="35"/>
      <c r="D332" s="33" t="s">
        <v>28</v>
      </c>
      <c r="E332" s="34">
        <v>1</v>
      </c>
      <c r="F332" s="34">
        <v>0</v>
      </c>
      <c r="G332" s="34">
        <v>1</v>
      </c>
      <c r="H332" s="34">
        <v>1</v>
      </c>
      <c r="I332" s="34">
        <v>0</v>
      </c>
      <c r="J332" s="34">
        <v>0</v>
      </c>
      <c r="K332" s="34">
        <v>0</v>
      </c>
      <c r="L332" s="34">
        <v>0</v>
      </c>
    </row>
    <row r="333" spans="1:12" s="14" customFormat="1" ht="16.5" customHeight="1">
      <c r="A333" s="37"/>
      <c r="B333" s="36"/>
      <c r="C333" s="35"/>
      <c r="D333" s="33" t="s">
        <v>44</v>
      </c>
      <c r="E333" s="34">
        <v>2</v>
      </c>
      <c r="F333" s="34">
        <v>1</v>
      </c>
      <c r="G333" s="34">
        <v>1</v>
      </c>
      <c r="H333" s="34">
        <v>1</v>
      </c>
      <c r="I333" s="34">
        <v>1</v>
      </c>
      <c r="J333" s="34">
        <v>0</v>
      </c>
      <c r="K333" s="34">
        <v>0</v>
      </c>
      <c r="L333" s="34">
        <v>0</v>
      </c>
    </row>
    <row r="334" spans="1:12" s="14" customFormat="1" ht="16.5" customHeight="1">
      <c r="A334" s="37" t="s">
        <v>554</v>
      </c>
      <c r="B334" s="36" t="s">
        <v>8</v>
      </c>
      <c r="C334" s="35"/>
      <c r="D334" s="33"/>
      <c r="E334" s="34">
        <v>0</v>
      </c>
      <c r="F334" s="34">
        <v>0</v>
      </c>
      <c r="G334" s="34">
        <v>0</v>
      </c>
      <c r="H334" s="34">
        <v>0</v>
      </c>
      <c r="I334" s="34">
        <v>0</v>
      </c>
      <c r="J334" s="34">
        <v>1</v>
      </c>
      <c r="K334" s="34">
        <v>0</v>
      </c>
      <c r="L334" s="34">
        <v>1</v>
      </c>
    </row>
    <row r="335" spans="1:12" s="14" customFormat="1" ht="16.5" customHeight="1">
      <c r="A335" s="37"/>
      <c r="B335" s="36"/>
      <c r="C335" s="35" t="s">
        <v>13</v>
      </c>
      <c r="D335" s="33" t="s">
        <v>29</v>
      </c>
      <c r="E335" s="34">
        <v>0</v>
      </c>
      <c r="F335" s="34">
        <v>0</v>
      </c>
      <c r="G335" s="34">
        <v>0</v>
      </c>
      <c r="H335" s="34">
        <v>0</v>
      </c>
      <c r="I335" s="34">
        <v>0</v>
      </c>
      <c r="J335" s="34">
        <v>1</v>
      </c>
      <c r="K335" s="34">
        <v>0</v>
      </c>
      <c r="L335" s="34">
        <v>1</v>
      </c>
    </row>
    <row r="336" spans="1:12" s="14" customFormat="1" ht="16.5" customHeight="1">
      <c r="A336" s="37" t="s">
        <v>342</v>
      </c>
      <c r="B336" s="36" t="s">
        <v>8</v>
      </c>
      <c r="C336" s="35"/>
      <c r="D336" s="33"/>
      <c r="E336" s="34">
        <v>3</v>
      </c>
      <c r="F336" s="34">
        <v>0</v>
      </c>
      <c r="G336" s="34">
        <v>3</v>
      </c>
      <c r="H336" s="34">
        <v>1</v>
      </c>
      <c r="I336" s="34">
        <v>2</v>
      </c>
      <c r="J336" s="34">
        <v>0</v>
      </c>
      <c r="K336" s="34">
        <v>0</v>
      </c>
      <c r="L336" s="34">
        <v>0</v>
      </c>
    </row>
    <row r="337" spans="1:12" s="14" customFormat="1" ht="16.5" customHeight="1">
      <c r="A337" s="37"/>
      <c r="B337" s="36"/>
      <c r="C337" s="35" t="s">
        <v>13</v>
      </c>
      <c r="D337" s="33" t="s">
        <v>87</v>
      </c>
      <c r="E337" s="34">
        <v>2</v>
      </c>
      <c r="F337" s="34">
        <v>0</v>
      </c>
      <c r="G337" s="34">
        <v>2</v>
      </c>
      <c r="H337" s="34">
        <v>0</v>
      </c>
      <c r="I337" s="34">
        <v>2</v>
      </c>
      <c r="J337" s="34">
        <v>0</v>
      </c>
      <c r="K337" s="34">
        <v>0</v>
      </c>
      <c r="L337" s="34">
        <v>0</v>
      </c>
    </row>
    <row r="338" spans="1:12" s="14" customFormat="1" ht="16.5" customHeight="1">
      <c r="A338" s="37"/>
      <c r="B338" s="36"/>
      <c r="C338" s="35"/>
      <c r="D338" s="33" t="s">
        <v>46</v>
      </c>
      <c r="E338" s="34">
        <v>1</v>
      </c>
      <c r="F338" s="34">
        <v>0</v>
      </c>
      <c r="G338" s="34">
        <v>1</v>
      </c>
      <c r="H338" s="34">
        <v>1</v>
      </c>
      <c r="I338" s="34">
        <v>0</v>
      </c>
      <c r="J338" s="34">
        <v>0</v>
      </c>
      <c r="K338" s="34">
        <v>0</v>
      </c>
      <c r="L338" s="34">
        <v>0</v>
      </c>
    </row>
    <row r="339" spans="1:12" s="14" customFormat="1" ht="16.5" customHeight="1">
      <c r="A339" s="37" t="s">
        <v>343</v>
      </c>
      <c r="B339" s="36" t="s">
        <v>8</v>
      </c>
      <c r="C339" s="35"/>
      <c r="D339" s="33"/>
      <c r="E339" s="34">
        <v>17</v>
      </c>
      <c r="F339" s="34">
        <v>8</v>
      </c>
      <c r="G339" s="34">
        <v>9</v>
      </c>
      <c r="H339" s="34">
        <v>8</v>
      </c>
      <c r="I339" s="34">
        <v>9</v>
      </c>
      <c r="J339" s="34">
        <v>0</v>
      </c>
      <c r="K339" s="34">
        <v>0</v>
      </c>
      <c r="L339" s="34">
        <v>0</v>
      </c>
    </row>
    <row r="340" spans="1:12" s="14" customFormat="1" ht="16.5" customHeight="1">
      <c r="A340" s="37"/>
      <c r="B340" s="36"/>
      <c r="C340" s="35" t="s">
        <v>91</v>
      </c>
      <c r="D340" s="33" t="s">
        <v>25</v>
      </c>
      <c r="E340" s="34">
        <v>3</v>
      </c>
      <c r="F340" s="34">
        <v>3</v>
      </c>
      <c r="G340" s="34">
        <v>0</v>
      </c>
      <c r="H340" s="34">
        <v>0</v>
      </c>
      <c r="I340" s="34">
        <v>3</v>
      </c>
      <c r="J340" s="34">
        <v>0</v>
      </c>
      <c r="K340" s="34">
        <v>0</v>
      </c>
      <c r="L340" s="34">
        <v>0</v>
      </c>
    </row>
    <row r="341" spans="1:12" s="14" customFormat="1" ht="16.5" customHeight="1">
      <c r="A341" s="37"/>
      <c r="B341" s="36"/>
      <c r="C341" s="35"/>
      <c r="D341" s="33" t="s">
        <v>28</v>
      </c>
      <c r="E341" s="34">
        <v>3</v>
      </c>
      <c r="F341" s="34">
        <v>1</v>
      </c>
      <c r="G341" s="34">
        <v>2</v>
      </c>
      <c r="H341" s="34">
        <v>1</v>
      </c>
      <c r="I341" s="34">
        <v>2</v>
      </c>
      <c r="J341" s="34">
        <v>0</v>
      </c>
      <c r="K341" s="34">
        <v>0</v>
      </c>
      <c r="L341" s="34">
        <v>0</v>
      </c>
    </row>
    <row r="342" spans="1:12" s="14" customFormat="1" ht="16.5" customHeight="1">
      <c r="A342" s="37"/>
      <c r="B342" s="36"/>
      <c r="C342" s="35"/>
      <c r="D342" s="33" t="s">
        <v>29</v>
      </c>
      <c r="E342" s="34">
        <v>1</v>
      </c>
      <c r="F342" s="34">
        <v>0</v>
      </c>
      <c r="G342" s="34">
        <v>1</v>
      </c>
      <c r="H342" s="34">
        <v>0</v>
      </c>
      <c r="I342" s="34">
        <v>1</v>
      </c>
      <c r="J342" s="34">
        <v>0</v>
      </c>
      <c r="K342" s="34">
        <v>0</v>
      </c>
      <c r="L342" s="34">
        <v>0</v>
      </c>
    </row>
    <row r="343" spans="1:12" s="14" customFormat="1" ht="16.5" customHeight="1">
      <c r="A343" s="37"/>
      <c r="B343" s="36"/>
      <c r="C343" s="35"/>
      <c r="D343" s="33" t="s">
        <v>31</v>
      </c>
      <c r="E343" s="34">
        <v>2</v>
      </c>
      <c r="F343" s="34">
        <v>0</v>
      </c>
      <c r="G343" s="34">
        <v>2</v>
      </c>
      <c r="H343" s="34">
        <v>2</v>
      </c>
      <c r="I343" s="34">
        <v>0</v>
      </c>
      <c r="J343" s="34">
        <v>0</v>
      </c>
      <c r="K343" s="34">
        <v>0</v>
      </c>
      <c r="L343" s="34">
        <v>0</v>
      </c>
    </row>
    <row r="344" spans="1:12" s="14" customFormat="1" ht="16.5" customHeight="1">
      <c r="A344" s="37"/>
      <c r="B344" s="36"/>
      <c r="C344" s="35"/>
      <c r="D344" s="33" t="s">
        <v>32</v>
      </c>
      <c r="E344" s="34">
        <v>1</v>
      </c>
      <c r="F344" s="34">
        <v>1</v>
      </c>
      <c r="G344" s="34">
        <v>0</v>
      </c>
      <c r="H344" s="34">
        <v>1</v>
      </c>
      <c r="I344" s="34">
        <v>0</v>
      </c>
      <c r="J344" s="34">
        <v>0</v>
      </c>
      <c r="K344" s="34">
        <v>0</v>
      </c>
      <c r="L344" s="34">
        <v>0</v>
      </c>
    </row>
    <row r="345" spans="1:12" s="14" customFormat="1" ht="16.5" customHeight="1">
      <c r="A345" s="37"/>
      <c r="B345" s="36"/>
      <c r="C345" s="35"/>
      <c r="D345" s="33" t="s">
        <v>87</v>
      </c>
      <c r="E345" s="34">
        <v>1</v>
      </c>
      <c r="F345" s="34">
        <v>0</v>
      </c>
      <c r="G345" s="34">
        <v>1</v>
      </c>
      <c r="H345" s="34">
        <v>1</v>
      </c>
      <c r="I345" s="34">
        <v>0</v>
      </c>
      <c r="J345" s="34">
        <v>0</v>
      </c>
      <c r="K345" s="34">
        <v>0</v>
      </c>
      <c r="L345" s="34">
        <v>0</v>
      </c>
    </row>
    <row r="346" spans="1:12" s="14" customFormat="1" ht="16.5" customHeight="1">
      <c r="A346" s="37"/>
      <c r="B346" s="36"/>
      <c r="C346" s="35"/>
      <c r="D346" s="33" t="s">
        <v>553</v>
      </c>
      <c r="E346" s="34">
        <v>1</v>
      </c>
      <c r="F346" s="34">
        <v>1</v>
      </c>
      <c r="G346" s="34">
        <v>0</v>
      </c>
      <c r="H346" s="34">
        <v>0</v>
      </c>
      <c r="I346" s="34">
        <v>1</v>
      </c>
      <c r="J346" s="34">
        <v>0</v>
      </c>
      <c r="K346" s="34">
        <v>0</v>
      </c>
      <c r="L346" s="34">
        <v>0</v>
      </c>
    </row>
    <row r="347" spans="1:12" s="14" customFormat="1" ht="16.5" customHeight="1">
      <c r="A347" s="37"/>
      <c r="B347" s="36"/>
      <c r="C347" s="35"/>
      <c r="D347" s="33" t="s">
        <v>44</v>
      </c>
      <c r="E347" s="34">
        <v>5</v>
      </c>
      <c r="F347" s="34">
        <v>2</v>
      </c>
      <c r="G347" s="34">
        <v>3</v>
      </c>
      <c r="H347" s="34">
        <v>3</v>
      </c>
      <c r="I347" s="34">
        <v>2</v>
      </c>
      <c r="J347" s="34">
        <v>0</v>
      </c>
      <c r="K347" s="34">
        <v>0</v>
      </c>
      <c r="L347" s="34">
        <v>0</v>
      </c>
    </row>
    <row r="348" spans="1:12" s="14" customFormat="1" ht="16.5" customHeight="1">
      <c r="A348" s="37" t="s">
        <v>131</v>
      </c>
      <c r="B348" s="36" t="s">
        <v>8</v>
      </c>
      <c r="C348" s="35"/>
      <c r="D348" s="33"/>
      <c r="E348" s="34">
        <v>1</v>
      </c>
      <c r="F348" s="34">
        <v>1</v>
      </c>
      <c r="G348" s="34">
        <v>0</v>
      </c>
      <c r="H348" s="34">
        <v>1</v>
      </c>
      <c r="I348" s="34">
        <v>0</v>
      </c>
      <c r="J348" s="34">
        <v>2</v>
      </c>
      <c r="K348" s="34">
        <v>2</v>
      </c>
      <c r="L348" s="34">
        <v>0</v>
      </c>
    </row>
    <row r="349" spans="1:12" s="14" customFormat="1" ht="16.5" customHeight="1">
      <c r="A349" s="37"/>
      <c r="B349" s="36"/>
      <c r="C349" s="35" t="s">
        <v>13</v>
      </c>
      <c r="D349" s="33" t="s">
        <v>87</v>
      </c>
      <c r="E349" s="34">
        <v>1</v>
      </c>
      <c r="F349" s="34">
        <v>1</v>
      </c>
      <c r="G349" s="34">
        <v>0</v>
      </c>
      <c r="H349" s="34">
        <v>1</v>
      </c>
      <c r="I349" s="34">
        <v>0</v>
      </c>
      <c r="J349" s="34">
        <v>2</v>
      </c>
      <c r="K349" s="34">
        <v>2</v>
      </c>
      <c r="L349" s="34">
        <v>0</v>
      </c>
    </row>
    <row r="350" spans="1:12" s="14" customFormat="1" ht="16.5" customHeight="1">
      <c r="A350" s="37" t="s">
        <v>132</v>
      </c>
      <c r="B350" s="36" t="s">
        <v>8</v>
      </c>
      <c r="C350" s="35"/>
      <c r="D350" s="33"/>
      <c r="E350" s="34">
        <v>1</v>
      </c>
      <c r="F350" s="34">
        <v>0</v>
      </c>
      <c r="G350" s="34">
        <v>1</v>
      </c>
      <c r="H350" s="34">
        <v>0</v>
      </c>
      <c r="I350" s="34">
        <v>1</v>
      </c>
      <c r="J350" s="34">
        <v>0</v>
      </c>
      <c r="K350" s="34">
        <v>0</v>
      </c>
      <c r="L350" s="34">
        <v>0</v>
      </c>
    </row>
    <row r="351" spans="1:12" s="14" customFormat="1" ht="16.5" customHeight="1">
      <c r="A351" s="37"/>
      <c r="B351" s="36"/>
      <c r="C351" s="35" t="s">
        <v>91</v>
      </c>
      <c r="D351" s="33" t="s">
        <v>87</v>
      </c>
      <c r="E351" s="34">
        <v>1</v>
      </c>
      <c r="F351" s="34">
        <v>0</v>
      </c>
      <c r="G351" s="34">
        <v>1</v>
      </c>
      <c r="H351" s="34">
        <v>0</v>
      </c>
      <c r="I351" s="34">
        <v>1</v>
      </c>
      <c r="J351" s="34">
        <v>0</v>
      </c>
      <c r="K351" s="34">
        <v>0</v>
      </c>
      <c r="L351" s="34">
        <v>0</v>
      </c>
    </row>
    <row r="352" spans="1:12" s="14" customFormat="1" ht="16.5" customHeight="1">
      <c r="A352" s="37" t="s">
        <v>133</v>
      </c>
      <c r="B352" s="36" t="s">
        <v>8</v>
      </c>
      <c r="C352" s="35"/>
      <c r="D352" s="33"/>
      <c r="E352" s="34">
        <v>0</v>
      </c>
      <c r="F352" s="34">
        <v>0</v>
      </c>
      <c r="G352" s="34">
        <v>0</v>
      </c>
      <c r="H352" s="34">
        <v>0</v>
      </c>
      <c r="I352" s="34">
        <v>0</v>
      </c>
      <c r="J352" s="34">
        <v>1</v>
      </c>
      <c r="K352" s="34">
        <v>0</v>
      </c>
      <c r="L352" s="34">
        <v>1</v>
      </c>
    </row>
    <row r="353" spans="1:12" s="14" customFormat="1" ht="16.5" customHeight="1">
      <c r="A353" s="37"/>
      <c r="B353" s="36"/>
      <c r="C353" s="35" t="s">
        <v>13</v>
      </c>
      <c r="D353" s="33" t="s">
        <v>24</v>
      </c>
      <c r="E353" s="34">
        <v>0</v>
      </c>
      <c r="F353" s="34">
        <v>0</v>
      </c>
      <c r="G353" s="34">
        <v>0</v>
      </c>
      <c r="H353" s="34">
        <v>0</v>
      </c>
      <c r="I353" s="34">
        <v>0</v>
      </c>
      <c r="J353" s="34">
        <v>1</v>
      </c>
      <c r="K353" s="34">
        <v>0</v>
      </c>
      <c r="L353" s="34">
        <v>1</v>
      </c>
    </row>
    <row r="354" spans="1:12" s="14" customFormat="1" ht="16.5" customHeight="1">
      <c r="A354" s="37" t="s">
        <v>552</v>
      </c>
      <c r="B354" s="36" t="s">
        <v>8</v>
      </c>
      <c r="C354" s="35"/>
      <c r="D354" s="33"/>
      <c r="E354" s="34">
        <v>0</v>
      </c>
      <c r="F354" s="34">
        <v>0</v>
      </c>
      <c r="G354" s="34">
        <v>0</v>
      </c>
      <c r="H354" s="34">
        <v>0</v>
      </c>
      <c r="I354" s="34">
        <v>0</v>
      </c>
      <c r="J354" s="34">
        <v>4</v>
      </c>
      <c r="K354" s="34">
        <v>0</v>
      </c>
      <c r="L354" s="34">
        <v>4</v>
      </c>
    </row>
    <row r="355" spans="1:12" s="14" customFormat="1" ht="16.5" customHeight="1">
      <c r="A355" s="37"/>
      <c r="B355" s="36"/>
      <c r="C355" s="35" t="s">
        <v>88</v>
      </c>
      <c r="D355" s="33" t="s">
        <v>28</v>
      </c>
      <c r="E355" s="34">
        <v>0</v>
      </c>
      <c r="F355" s="34">
        <v>0</v>
      </c>
      <c r="G355" s="34">
        <v>0</v>
      </c>
      <c r="H355" s="34">
        <v>0</v>
      </c>
      <c r="I355" s="34">
        <v>0</v>
      </c>
      <c r="J355" s="34">
        <v>2</v>
      </c>
      <c r="K355" s="34">
        <v>0</v>
      </c>
      <c r="L355" s="34">
        <v>2</v>
      </c>
    </row>
    <row r="356" spans="1:12" s="14" customFormat="1" ht="16.5" customHeight="1">
      <c r="A356" s="37"/>
      <c r="B356" s="36"/>
      <c r="C356" s="35"/>
      <c r="D356" s="33" t="s">
        <v>31</v>
      </c>
      <c r="E356" s="34">
        <v>0</v>
      </c>
      <c r="F356" s="34">
        <v>0</v>
      </c>
      <c r="G356" s="34">
        <v>0</v>
      </c>
      <c r="H356" s="34">
        <v>0</v>
      </c>
      <c r="I356" s="34">
        <v>0</v>
      </c>
      <c r="J356" s="34">
        <v>1</v>
      </c>
      <c r="K356" s="34">
        <v>0</v>
      </c>
      <c r="L356" s="34">
        <v>1</v>
      </c>
    </row>
    <row r="357" spans="1:12" s="14" customFormat="1" ht="16.5" customHeight="1">
      <c r="A357" s="37"/>
      <c r="B357" s="36"/>
      <c r="C357" s="35"/>
      <c r="D357" s="33" t="s">
        <v>44</v>
      </c>
      <c r="E357" s="34">
        <v>0</v>
      </c>
      <c r="F357" s="34">
        <v>0</v>
      </c>
      <c r="G357" s="34">
        <v>0</v>
      </c>
      <c r="H357" s="34">
        <v>0</v>
      </c>
      <c r="I357" s="34">
        <v>0</v>
      </c>
      <c r="J357" s="34">
        <v>1</v>
      </c>
      <c r="K357" s="34">
        <v>0</v>
      </c>
      <c r="L357" s="34">
        <v>1</v>
      </c>
    </row>
    <row r="358" spans="1:12" s="14" customFormat="1" ht="16.5" customHeight="1">
      <c r="A358" s="37" t="s">
        <v>134</v>
      </c>
      <c r="B358" s="36" t="s">
        <v>8</v>
      </c>
      <c r="C358" s="35"/>
      <c r="D358" s="33"/>
      <c r="E358" s="34">
        <v>1</v>
      </c>
      <c r="F358" s="34">
        <v>1</v>
      </c>
      <c r="G358" s="34">
        <v>0</v>
      </c>
      <c r="H358" s="34">
        <v>0</v>
      </c>
      <c r="I358" s="34">
        <v>1</v>
      </c>
      <c r="J358" s="34">
        <v>1</v>
      </c>
      <c r="K358" s="34">
        <v>1</v>
      </c>
      <c r="L358" s="34">
        <v>0</v>
      </c>
    </row>
    <row r="359" spans="1:12" s="14" customFormat="1" ht="16.5" customHeight="1">
      <c r="A359" s="37"/>
      <c r="B359" s="36"/>
      <c r="C359" s="35" t="s">
        <v>13</v>
      </c>
      <c r="D359" s="33" t="s">
        <v>37</v>
      </c>
      <c r="E359" s="34">
        <v>0</v>
      </c>
      <c r="F359" s="34">
        <v>0</v>
      </c>
      <c r="G359" s="34">
        <v>0</v>
      </c>
      <c r="H359" s="34">
        <v>0</v>
      </c>
      <c r="I359" s="34">
        <v>0</v>
      </c>
      <c r="J359" s="34">
        <v>1</v>
      </c>
      <c r="K359" s="34">
        <v>1</v>
      </c>
      <c r="L359" s="34">
        <v>0</v>
      </c>
    </row>
    <row r="360" spans="1:12" s="14" customFormat="1" ht="16.5" customHeight="1">
      <c r="A360" s="37"/>
      <c r="B360" s="36"/>
      <c r="C360" s="35"/>
      <c r="D360" s="33" t="s">
        <v>47</v>
      </c>
      <c r="E360" s="34">
        <v>1</v>
      </c>
      <c r="F360" s="34">
        <v>1</v>
      </c>
      <c r="G360" s="34">
        <v>0</v>
      </c>
      <c r="H360" s="34">
        <v>0</v>
      </c>
      <c r="I360" s="34">
        <v>1</v>
      </c>
      <c r="J360" s="34">
        <v>0</v>
      </c>
      <c r="K360" s="34">
        <v>0</v>
      </c>
      <c r="L360" s="34">
        <v>0</v>
      </c>
    </row>
    <row r="361" spans="1:12" s="14" customFormat="1" ht="16.5" customHeight="1">
      <c r="A361" s="37" t="s">
        <v>551</v>
      </c>
      <c r="B361" s="36" t="s">
        <v>8</v>
      </c>
      <c r="C361" s="35"/>
      <c r="D361" s="33"/>
      <c r="E361" s="34">
        <v>1</v>
      </c>
      <c r="F361" s="34">
        <v>1</v>
      </c>
      <c r="G361" s="34">
        <v>0</v>
      </c>
      <c r="H361" s="34">
        <v>1</v>
      </c>
      <c r="I361" s="34">
        <v>0</v>
      </c>
      <c r="J361" s="34">
        <v>0</v>
      </c>
      <c r="K361" s="34">
        <v>0</v>
      </c>
      <c r="L361" s="34">
        <v>0</v>
      </c>
    </row>
    <row r="362" spans="1:12" s="14" customFormat="1" ht="16.5" customHeight="1">
      <c r="A362" s="37"/>
      <c r="B362" s="36"/>
      <c r="C362" s="35" t="s">
        <v>13</v>
      </c>
      <c r="D362" s="33" t="s">
        <v>24</v>
      </c>
      <c r="E362" s="34">
        <v>1</v>
      </c>
      <c r="F362" s="34">
        <v>1</v>
      </c>
      <c r="G362" s="34">
        <v>0</v>
      </c>
      <c r="H362" s="34">
        <v>1</v>
      </c>
      <c r="I362" s="34">
        <v>0</v>
      </c>
      <c r="J362" s="34">
        <v>0</v>
      </c>
      <c r="K362" s="34">
        <v>0</v>
      </c>
      <c r="L362" s="34">
        <v>0</v>
      </c>
    </row>
    <row r="363" spans="1:12" s="14" customFormat="1" ht="16.5" customHeight="1">
      <c r="A363" s="37" t="s">
        <v>135</v>
      </c>
      <c r="B363" s="36" t="s">
        <v>8</v>
      </c>
      <c r="C363" s="35"/>
      <c r="D363" s="33"/>
      <c r="E363" s="34">
        <v>1</v>
      </c>
      <c r="F363" s="34">
        <v>1</v>
      </c>
      <c r="G363" s="34">
        <v>0</v>
      </c>
      <c r="H363" s="34">
        <v>1</v>
      </c>
      <c r="I363" s="34">
        <v>0</v>
      </c>
      <c r="J363" s="34">
        <v>1</v>
      </c>
      <c r="K363" s="34">
        <v>1</v>
      </c>
      <c r="L363" s="34">
        <v>0</v>
      </c>
    </row>
    <row r="364" spans="1:12" s="14" customFormat="1" ht="16.5" customHeight="1">
      <c r="A364" s="37"/>
      <c r="B364" s="36"/>
      <c r="C364" s="35" t="s">
        <v>13</v>
      </c>
      <c r="D364" s="33" t="s">
        <v>87</v>
      </c>
      <c r="E364" s="34">
        <v>1</v>
      </c>
      <c r="F364" s="34">
        <v>1</v>
      </c>
      <c r="G364" s="34">
        <v>0</v>
      </c>
      <c r="H364" s="34">
        <v>1</v>
      </c>
      <c r="I364" s="34">
        <v>0</v>
      </c>
      <c r="J364" s="34">
        <v>1</v>
      </c>
      <c r="K364" s="34">
        <v>1</v>
      </c>
      <c r="L364" s="34">
        <v>0</v>
      </c>
    </row>
    <row r="365" spans="1:12" s="14" customFormat="1" ht="16.5" customHeight="1">
      <c r="A365" s="37" t="s">
        <v>306</v>
      </c>
      <c r="B365" s="36" t="s">
        <v>8</v>
      </c>
      <c r="C365" s="35"/>
      <c r="D365" s="33"/>
      <c r="E365" s="34">
        <v>1</v>
      </c>
      <c r="F365" s="34">
        <v>1</v>
      </c>
      <c r="G365" s="34">
        <v>0</v>
      </c>
      <c r="H365" s="34">
        <v>0</v>
      </c>
      <c r="I365" s="34">
        <v>1</v>
      </c>
      <c r="J365" s="34">
        <v>1</v>
      </c>
      <c r="K365" s="34">
        <v>1</v>
      </c>
      <c r="L365" s="34">
        <v>0</v>
      </c>
    </row>
    <row r="366" spans="1:12" s="14" customFormat="1" ht="16.5" customHeight="1">
      <c r="A366" s="37"/>
      <c r="B366" s="36"/>
      <c r="C366" s="35" t="s">
        <v>13</v>
      </c>
      <c r="D366" s="33" t="s">
        <v>24</v>
      </c>
      <c r="E366" s="34">
        <v>1</v>
      </c>
      <c r="F366" s="34">
        <v>1</v>
      </c>
      <c r="G366" s="34">
        <v>0</v>
      </c>
      <c r="H366" s="34">
        <v>0</v>
      </c>
      <c r="I366" s="34">
        <v>1</v>
      </c>
      <c r="J366" s="34">
        <v>0</v>
      </c>
      <c r="K366" s="34">
        <v>0</v>
      </c>
      <c r="L366" s="34">
        <v>0</v>
      </c>
    </row>
    <row r="367" spans="1:12" s="14" customFormat="1" ht="16.5" customHeight="1">
      <c r="A367" s="37"/>
      <c r="B367" s="36"/>
      <c r="C367" s="35" t="s">
        <v>88</v>
      </c>
      <c r="D367" s="33" t="s">
        <v>24</v>
      </c>
      <c r="E367" s="34">
        <v>0</v>
      </c>
      <c r="F367" s="34">
        <v>0</v>
      </c>
      <c r="G367" s="34">
        <v>0</v>
      </c>
      <c r="H367" s="34">
        <v>0</v>
      </c>
      <c r="I367" s="34">
        <v>0</v>
      </c>
      <c r="J367" s="34">
        <v>1</v>
      </c>
      <c r="K367" s="34">
        <v>1</v>
      </c>
      <c r="L367" s="34">
        <v>0</v>
      </c>
    </row>
    <row r="368" spans="1:12" s="14" customFormat="1" ht="16.5" customHeight="1">
      <c r="A368" s="38" t="s">
        <v>550</v>
      </c>
      <c r="B368" s="36" t="s">
        <v>8</v>
      </c>
      <c r="C368" s="35"/>
      <c r="D368" s="33"/>
      <c r="E368" s="34">
        <v>54</v>
      </c>
      <c r="F368" s="34">
        <v>34</v>
      </c>
      <c r="G368" s="34">
        <v>20</v>
      </c>
      <c r="H368" s="34">
        <v>54</v>
      </c>
      <c r="I368" s="34">
        <v>0</v>
      </c>
      <c r="J368" s="34">
        <v>0</v>
      </c>
      <c r="K368" s="34">
        <v>0</v>
      </c>
      <c r="L368" s="34">
        <v>0</v>
      </c>
    </row>
    <row r="369" spans="1:12" s="14" customFormat="1" ht="16.5" customHeight="1">
      <c r="A369" s="37"/>
      <c r="B369" s="36"/>
      <c r="C369" s="35" t="s">
        <v>13</v>
      </c>
      <c r="D369" s="33" t="s">
        <v>21</v>
      </c>
      <c r="E369" s="34">
        <v>2</v>
      </c>
      <c r="F369" s="34">
        <v>1</v>
      </c>
      <c r="G369" s="34">
        <v>1</v>
      </c>
      <c r="H369" s="34">
        <v>2</v>
      </c>
      <c r="I369" s="34">
        <v>0</v>
      </c>
      <c r="J369" s="34">
        <v>0</v>
      </c>
      <c r="K369" s="34">
        <v>0</v>
      </c>
      <c r="L369" s="34">
        <v>0</v>
      </c>
    </row>
    <row r="370" spans="1:12" s="14" customFormat="1" ht="16.5" customHeight="1">
      <c r="A370" s="37"/>
      <c r="B370" s="36"/>
      <c r="C370" s="35"/>
      <c r="D370" s="33" t="s">
        <v>22</v>
      </c>
      <c r="E370" s="34">
        <v>1</v>
      </c>
      <c r="F370" s="34">
        <v>0</v>
      </c>
      <c r="G370" s="34">
        <v>1</v>
      </c>
      <c r="H370" s="34">
        <v>1</v>
      </c>
      <c r="I370" s="34">
        <v>0</v>
      </c>
      <c r="J370" s="34">
        <v>0</v>
      </c>
      <c r="K370" s="34">
        <v>0</v>
      </c>
      <c r="L370" s="34">
        <v>0</v>
      </c>
    </row>
    <row r="371" spans="1:12" s="14" customFormat="1" ht="16.5" customHeight="1">
      <c r="A371" s="37"/>
      <c r="B371" s="36"/>
      <c r="C371" s="35"/>
      <c r="D371" s="33" t="s">
        <v>24</v>
      </c>
      <c r="E371" s="34">
        <v>36</v>
      </c>
      <c r="F371" s="34">
        <v>26</v>
      </c>
      <c r="G371" s="34">
        <v>10</v>
      </c>
      <c r="H371" s="34">
        <v>36</v>
      </c>
      <c r="I371" s="34">
        <v>0</v>
      </c>
      <c r="J371" s="34">
        <v>0</v>
      </c>
      <c r="K371" s="34">
        <v>0</v>
      </c>
      <c r="L371" s="34">
        <v>0</v>
      </c>
    </row>
    <row r="372" spans="1:12" s="14" customFormat="1" ht="16.5" customHeight="1">
      <c r="A372" s="37"/>
      <c r="B372" s="36"/>
      <c r="C372" s="35"/>
      <c r="D372" s="33" t="s">
        <v>33</v>
      </c>
      <c r="E372" s="34">
        <v>15</v>
      </c>
      <c r="F372" s="34">
        <v>7</v>
      </c>
      <c r="G372" s="34">
        <v>8</v>
      </c>
      <c r="H372" s="34">
        <v>15</v>
      </c>
      <c r="I372" s="34">
        <v>0</v>
      </c>
      <c r="J372" s="34">
        <v>0</v>
      </c>
      <c r="K372" s="34">
        <v>0</v>
      </c>
      <c r="L372" s="34">
        <v>0</v>
      </c>
    </row>
    <row r="373" spans="1:12" s="14" customFormat="1" ht="16.5" customHeight="1">
      <c r="A373" s="38" t="s">
        <v>136</v>
      </c>
      <c r="B373" s="36" t="s">
        <v>8</v>
      </c>
      <c r="C373" s="35"/>
      <c r="D373" s="33"/>
      <c r="E373" s="34">
        <v>1</v>
      </c>
      <c r="F373" s="34">
        <v>0</v>
      </c>
      <c r="G373" s="34">
        <v>1</v>
      </c>
      <c r="H373" s="34">
        <v>0</v>
      </c>
      <c r="I373" s="34">
        <v>1</v>
      </c>
      <c r="J373" s="34">
        <v>1</v>
      </c>
      <c r="K373" s="34">
        <v>0</v>
      </c>
      <c r="L373" s="34">
        <v>1</v>
      </c>
    </row>
    <row r="374" spans="1:12" s="14" customFormat="1" ht="16.5" customHeight="1">
      <c r="A374" s="37"/>
      <c r="B374" s="36"/>
      <c r="C374" s="35" t="s">
        <v>13</v>
      </c>
      <c r="D374" s="33" t="s">
        <v>24</v>
      </c>
      <c r="E374" s="34">
        <v>0</v>
      </c>
      <c r="F374" s="34">
        <v>0</v>
      </c>
      <c r="G374" s="34">
        <v>0</v>
      </c>
      <c r="H374" s="34">
        <v>0</v>
      </c>
      <c r="I374" s="34">
        <v>0</v>
      </c>
      <c r="J374" s="34">
        <v>1</v>
      </c>
      <c r="K374" s="34">
        <v>0</v>
      </c>
      <c r="L374" s="34">
        <v>1</v>
      </c>
    </row>
    <row r="375" spans="1:12" s="14" customFormat="1" ht="16.5" customHeight="1">
      <c r="A375" s="37"/>
      <c r="B375" s="36"/>
      <c r="C375" s="35"/>
      <c r="D375" s="33" t="s">
        <v>87</v>
      </c>
      <c r="E375" s="34">
        <v>1</v>
      </c>
      <c r="F375" s="34">
        <v>0</v>
      </c>
      <c r="G375" s="34">
        <v>1</v>
      </c>
      <c r="H375" s="34">
        <v>0</v>
      </c>
      <c r="I375" s="34">
        <v>1</v>
      </c>
      <c r="J375" s="34">
        <v>0</v>
      </c>
      <c r="K375" s="34">
        <v>0</v>
      </c>
      <c r="L375" s="34">
        <v>0</v>
      </c>
    </row>
    <row r="376" spans="1:12" s="14" customFormat="1" ht="16.5" customHeight="1">
      <c r="A376" s="38" t="s">
        <v>137</v>
      </c>
      <c r="B376" s="36" t="s">
        <v>8</v>
      </c>
      <c r="C376" s="35"/>
      <c r="D376" s="33"/>
      <c r="E376" s="34">
        <v>0</v>
      </c>
      <c r="F376" s="34">
        <v>0</v>
      </c>
      <c r="G376" s="34">
        <v>0</v>
      </c>
      <c r="H376" s="34">
        <v>0</v>
      </c>
      <c r="I376" s="34">
        <v>0</v>
      </c>
      <c r="J376" s="34">
        <v>1</v>
      </c>
      <c r="K376" s="34">
        <v>1</v>
      </c>
      <c r="L376" s="34">
        <v>0</v>
      </c>
    </row>
    <row r="377" spans="1:12" s="14" customFormat="1" ht="16.5" customHeight="1">
      <c r="A377" s="37"/>
      <c r="B377" s="36"/>
      <c r="C377" s="35" t="s">
        <v>13</v>
      </c>
      <c r="D377" s="33" t="s">
        <v>25</v>
      </c>
      <c r="E377" s="34">
        <v>0</v>
      </c>
      <c r="F377" s="34">
        <v>0</v>
      </c>
      <c r="G377" s="34">
        <v>0</v>
      </c>
      <c r="H377" s="34">
        <v>0</v>
      </c>
      <c r="I377" s="34">
        <v>0</v>
      </c>
      <c r="J377" s="34">
        <v>1</v>
      </c>
      <c r="K377" s="34">
        <v>1</v>
      </c>
      <c r="L377" s="34">
        <v>0</v>
      </c>
    </row>
    <row r="378" spans="1:12" s="14" customFormat="1" ht="16.5" customHeight="1">
      <c r="A378" s="38" t="s">
        <v>138</v>
      </c>
      <c r="B378" s="36" t="s">
        <v>8</v>
      </c>
      <c r="C378" s="35"/>
      <c r="D378" s="33"/>
      <c r="E378" s="34">
        <v>2154</v>
      </c>
      <c r="F378" s="34">
        <v>1065</v>
      </c>
      <c r="G378" s="34">
        <v>1089</v>
      </c>
      <c r="H378" s="34">
        <v>815</v>
      </c>
      <c r="I378" s="34">
        <v>1339</v>
      </c>
      <c r="J378" s="34">
        <v>144</v>
      </c>
      <c r="K378" s="34">
        <v>61</v>
      </c>
      <c r="L378" s="34">
        <v>83</v>
      </c>
    </row>
    <row r="379" spans="1:12" s="14" customFormat="1" ht="16.5" customHeight="1">
      <c r="A379" s="37"/>
      <c r="B379" s="36"/>
      <c r="C379" s="35" t="s">
        <v>13</v>
      </c>
      <c r="D379" s="33" t="s">
        <v>21</v>
      </c>
      <c r="E379" s="34">
        <v>647</v>
      </c>
      <c r="F379" s="34">
        <v>292</v>
      </c>
      <c r="G379" s="34">
        <v>355</v>
      </c>
      <c r="H379" s="34">
        <v>115</v>
      </c>
      <c r="I379" s="34">
        <v>532</v>
      </c>
      <c r="J379" s="34">
        <v>41</v>
      </c>
      <c r="K379" s="34">
        <v>17</v>
      </c>
      <c r="L379" s="34">
        <v>24</v>
      </c>
    </row>
    <row r="380" spans="1:12" s="14" customFormat="1" ht="16.5" customHeight="1">
      <c r="A380" s="37"/>
      <c r="B380" s="36"/>
      <c r="C380" s="35"/>
      <c r="D380" s="33" t="s">
        <v>22</v>
      </c>
      <c r="E380" s="34">
        <v>72</v>
      </c>
      <c r="F380" s="34">
        <v>37</v>
      </c>
      <c r="G380" s="34">
        <v>35</v>
      </c>
      <c r="H380" s="34">
        <v>33</v>
      </c>
      <c r="I380" s="34">
        <v>39</v>
      </c>
      <c r="J380" s="34">
        <v>10</v>
      </c>
      <c r="K380" s="34">
        <v>4</v>
      </c>
      <c r="L380" s="34">
        <v>6</v>
      </c>
    </row>
    <row r="381" spans="1:12" s="14" customFormat="1" ht="16.5" customHeight="1">
      <c r="A381" s="37"/>
      <c r="B381" s="36"/>
      <c r="C381" s="35"/>
      <c r="D381" s="33" t="s">
        <v>24</v>
      </c>
      <c r="E381" s="34">
        <v>893</v>
      </c>
      <c r="F381" s="34">
        <v>484</v>
      </c>
      <c r="G381" s="34">
        <v>409</v>
      </c>
      <c r="H381" s="34">
        <v>482</v>
      </c>
      <c r="I381" s="34">
        <v>411</v>
      </c>
      <c r="J381" s="34">
        <v>48</v>
      </c>
      <c r="K381" s="34">
        <v>19</v>
      </c>
      <c r="L381" s="34">
        <v>29</v>
      </c>
    </row>
    <row r="382" spans="1:12" s="14" customFormat="1" ht="16.5" customHeight="1">
      <c r="A382" s="37"/>
      <c r="B382" s="36"/>
      <c r="C382" s="35"/>
      <c r="D382" s="33" t="s">
        <v>28</v>
      </c>
      <c r="E382" s="34">
        <v>1</v>
      </c>
      <c r="F382" s="34">
        <v>1</v>
      </c>
      <c r="G382" s="34">
        <v>0</v>
      </c>
      <c r="H382" s="34">
        <v>0</v>
      </c>
      <c r="I382" s="34">
        <v>1</v>
      </c>
      <c r="J382" s="34">
        <v>0</v>
      </c>
      <c r="K382" s="34">
        <v>0</v>
      </c>
      <c r="L382" s="34">
        <v>0</v>
      </c>
    </row>
    <row r="383" spans="1:12" s="14" customFormat="1" ht="16.5" customHeight="1">
      <c r="A383" s="37"/>
      <c r="B383" s="36"/>
      <c r="C383" s="35"/>
      <c r="D383" s="33" t="s">
        <v>29</v>
      </c>
      <c r="E383" s="34">
        <v>175</v>
      </c>
      <c r="F383" s="34">
        <v>66</v>
      </c>
      <c r="G383" s="34">
        <v>109</v>
      </c>
      <c r="H383" s="34">
        <v>64</v>
      </c>
      <c r="I383" s="34">
        <v>111</v>
      </c>
      <c r="J383" s="34">
        <v>2</v>
      </c>
      <c r="K383" s="34">
        <v>1</v>
      </c>
      <c r="L383" s="34">
        <v>1</v>
      </c>
    </row>
    <row r="384" spans="1:12" s="14" customFormat="1" ht="16.5" customHeight="1">
      <c r="A384" s="37"/>
      <c r="B384" s="36"/>
      <c r="C384" s="35"/>
      <c r="D384" s="33" t="s">
        <v>32</v>
      </c>
      <c r="E384" s="34">
        <v>19</v>
      </c>
      <c r="F384" s="34">
        <v>4</v>
      </c>
      <c r="G384" s="34">
        <v>15</v>
      </c>
      <c r="H384" s="34">
        <v>7</v>
      </c>
      <c r="I384" s="34">
        <v>12</v>
      </c>
      <c r="J384" s="34">
        <v>3</v>
      </c>
      <c r="K384" s="34">
        <v>0</v>
      </c>
      <c r="L384" s="34">
        <v>3</v>
      </c>
    </row>
    <row r="385" spans="1:12" s="14" customFormat="1" ht="16.5" customHeight="1">
      <c r="A385" s="37"/>
      <c r="B385" s="36"/>
      <c r="C385" s="35"/>
      <c r="D385" s="33" t="s">
        <v>33</v>
      </c>
      <c r="E385" s="34">
        <v>343</v>
      </c>
      <c r="F385" s="34">
        <v>180</v>
      </c>
      <c r="G385" s="34">
        <v>163</v>
      </c>
      <c r="H385" s="34">
        <v>112</v>
      </c>
      <c r="I385" s="34">
        <v>231</v>
      </c>
      <c r="J385" s="34">
        <v>40</v>
      </c>
      <c r="K385" s="34">
        <v>20</v>
      </c>
      <c r="L385" s="34">
        <v>20</v>
      </c>
    </row>
    <row r="386" spans="1:12" s="14" customFormat="1" ht="16.5" customHeight="1">
      <c r="A386" s="37"/>
      <c r="B386" s="36"/>
      <c r="C386" s="35"/>
      <c r="D386" s="33" t="s">
        <v>87</v>
      </c>
      <c r="E386" s="34">
        <v>4</v>
      </c>
      <c r="F386" s="34">
        <v>1</v>
      </c>
      <c r="G386" s="34">
        <v>3</v>
      </c>
      <c r="H386" s="34">
        <v>2</v>
      </c>
      <c r="I386" s="34">
        <v>2</v>
      </c>
      <c r="J386" s="34">
        <v>0</v>
      </c>
      <c r="K386" s="34">
        <v>0</v>
      </c>
      <c r="L386" s="34">
        <v>0</v>
      </c>
    </row>
    <row r="387" spans="1:12" s="14" customFormat="1" ht="16.5" customHeight="1">
      <c r="A387" s="38" t="s">
        <v>344</v>
      </c>
      <c r="B387" s="36" t="s">
        <v>8</v>
      </c>
      <c r="C387" s="35"/>
      <c r="D387" s="33"/>
      <c r="E387" s="34">
        <v>1</v>
      </c>
      <c r="F387" s="34">
        <v>0</v>
      </c>
      <c r="G387" s="34">
        <v>1</v>
      </c>
      <c r="H387" s="34">
        <v>0</v>
      </c>
      <c r="I387" s="34">
        <v>1</v>
      </c>
      <c r="J387" s="34">
        <v>0</v>
      </c>
      <c r="K387" s="34">
        <v>0</v>
      </c>
      <c r="L387" s="34">
        <v>0</v>
      </c>
    </row>
    <row r="388" spans="1:12" s="14" customFormat="1" ht="16.5" customHeight="1">
      <c r="A388" s="37"/>
      <c r="B388" s="36"/>
      <c r="C388" s="35" t="s">
        <v>13</v>
      </c>
      <c r="D388" s="33" t="s">
        <v>25</v>
      </c>
      <c r="E388" s="34">
        <v>1</v>
      </c>
      <c r="F388" s="34">
        <v>0</v>
      </c>
      <c r="G388" s="34">
        <v>1</v>
      </c>
      <c r="H388" s="34">
        <v>0</v>
      </c>
      <c r="I388" s="34">
        <v>1</v>
      </c>
      <c r="J388" s="34">
        <v>0</v>
      </c>
      <c r="K388" s="34">
        <v>0</v>
      </c>
      <c r="L388" s="34">
        <v>0</v>
      </c>
    </row>
    <row r="389" spans="1:12" s="14" customFormat="1" ht="16.5" customHeight="1">
      <c r="A389" s="38" t="s">
        <v>305</v>
      </c>
      <c r="B389" s="36" t="s">
        <v>8</v>
      </c>
      <c r="C389" s="35"/>
      <c r="D389" s="33"/>
      <c r="E389" s="34">
        <v>1</v>
      </c>
      <c r="F389" s="34">
        <v>0</v>
      </c>
      <c r="G389" s="34">
        <v>1</v>
      </c>
      <c r="H389" s="34">
        <v>0</v>
      </c>
      <c r="I389" s="34">
        <v>1</v>
      </c>
      <c r="J389" s="34">
        <v>0</v>
      </c>
      <c r="K389" s="34">
        <v>0</v>
      </c>
      <c r="L389" s="34">
        <v>0</v>
      </c>
    </row>
    <row r="390" spans="1:12" s="14" customFormat="1" ht="16.5" customHeight="1">
      <c r="A390" s="37"/>
      <c r="B390" s="36"/>
      <c r="C390" s="35" t="s">
        <v>13</v>
      </c>
      <c r="D390" s="33" t="s">
        <v>33</v>
      </c>
      <c r="E390" s="34">
        <v>1</v>
      </c>
      <c r="F390" s="34">
        <v>0</v>
      </c>
      <c r="G390" s="34">
        <v>1</v>
      </c>
      <c r="H390" s="34">
        <v>0</v>
      </c>
      <c r="I390" s="34">
        <v>1</v>
      </c>
      <c r="J390" s="34">
        <v>0</v>
      </c>
      <c r="K390" s="34">
        <v>0</v>
      </c>
      <c r="L390" s="34">
        <v>0</v>
      </c>
    </row>
    <row r="391" spans="1:12" s="14" customFormat="1" ht="16.5" customHeight="1">
      <c r="A391" s="38" t="s">
        <v>139</v>
      </c>
      <c r="B391" s="36" t="s">
        <v>8</v>
      </c>
      <c r="C391" s="35"/>
      <c r="D391" s="33"/>
      <c r="E391" s="34">
        <v>3</v>
      </c>
      <c r="F391" s="34">
        <v>2</v>
      </c>
      <c r="G391" s="34">
        <v>1</v>
      </c>
      <c r="H391" s="34">
        <v>1</v>
      </c>
      <c r="I391" s="34">
        <v>2</v>
      </c>
      <c r="J391" s="34">
        <v>0</v>
      </c>
      <c r="K391" s="34">
        <v>0</v>
      </c>
      <c r="L391" s="34">
        <v>0</v>
      </c>
    </row>
    <row r="392" spans="1:12" s="14" customFormat="1" ht="16.5" customHeight="1">
      <c r="A392" s="37"/>
      <c r="B392" s="36"/>
      <c r="C392" s="35" t="s">
        <v>13</v>
      </c>
      <c r="D392" s="33" t="s">
        <v>45</v>
      </c>
      <c r="E392" s="34">
        <v>1</v>
      </c>
      <c r="F392" s="34">
        <v>1</v>
      </c>
      <c r="G392" s="34">
        <v>0</v>
      </c>
      <c r="H392" s="34">
        <v>0</v>
      </c>
      <c r="I392" s="34">
        <v>1</v>
      </c>
      <c r="J392" s="34">
        <v>0</v>
      </c>
      <c r="K392" s="34">
        <v>0</v>
      </c>
      <c r="L392" s="34">
        <v>0</v>
      </c>
    </row>
    <row r="393" spans="1:12" s="14" customFormat="1" ht="16.5" customHeight="1">
      <c r="A393" s="37"/>
      <c r="B393" s="36"/>
      <c r="C393" s="35" t="s">
        <v>88</v>
      </c>
      <c r="D393" s="33" t="s">
        <v>87</v>
      </c>
      <c r="E393" s="34">
        <v>1</v>
      </c>
      <c r="F393" s="34">
        <v>1</v>
      </c>
      <c r="G393" s="34">
        <v>0</v>
      </c>
      <c r="H393" s="34">
        <v>0</v>
      </c>
      <c r="I393" s="34">
        <v>1</v>
      </c>
      <c r="J393" s="34">
        <v>0</v>
      </c>
      <c r="K393" s="34">
        <v>0</v>
      </c>
      <c r="L393" s="34">
        <v>0</v>
      </c>
    </row>
    <row r="394" spans="1:12" s="14" customFormat="1" ht="16.5" customHeight="1">
      <c r="A394" s="37"/>
      <c r="B394" s="36"/>
      <c r="C394" s="35"/>
      <c r="D394" s="33" t="s">
        <v>89</v>
      </c>
      <c r="E394" s="34">
        <v>1</v>
      </c>
      <c r="F394" s="34">
        <v>0</v>
      </c>
      <c r="G394" s="34">
        <v>1</v>
      </c>
      <c r="H394" s="34">
        <v>1</v>
      </c>
      <c r="I394" s="34">
        <v>0</v>
      </c>
      <c r="J394" s="34">
        <v>0</v>
      </c>
      <c r="K394" s="34">
        <v>0</v>
      </c>
      <c r="L394" s="34">
        <v>0</v>
      </c>
    </row>
    <row r="395" spans="1:12" s="14" customFormat="1" ht="16.5" customHeight="1">
      <c r="A395" s="38" t="s">
        <v>345</v>
      </c>
      <c r="B395" s="36" t="s">
        <v>8</v>
      </c>
      <c r="C395" s="35"/>
      <c r="D395" s="33"/>
      <c r="E395" s="34">
        <v>337</v>
      </c>
      <c r="F395" s="34">
        <v>216</v>
      </c>
      <c r="G395" s="34">
        <v>121</v>
      </c>
      <c r="H395" s="34">
        <v>121</v>
      </c>
      <c r="I395" s="34">
        <v>216</v>
      </c>
      <c r="J395" s="34">
        <v>48</v>
      </c>
      <c r="K395" s="34">
        <v>29</v>
      </c>
      <c r="L395" s="34">
        <v>19</v>
      </c>
    </row>
    <row r="396" spans="1:12" s="14" customFormat="1" ht="16.5" customHeight="1">
      <c r="A396" s="37"/>
      <c r="B396" s="36"/>
      <c r="C396" s="35" t="s">
        <v>13</v>
      </c>
      <c r="D396" s="33" t="s">
        <v>21</v>
      </c>
      <c r="E396" s="34">
        <v>144</v>
      </c>
      <c r="F396" s="34">
        <v>104</v>
      </c>
      <c r="G396" s="34">
        <v>40</v>
      </c>
      <c r="H396" s="34">
        <v>9</v>
      </c>
      <c r="I396" s="34">
        <v>135</v>
      </c>
      <c r="J396" s="34">
        <v>1</v>
      </c>
      <c r="K396" s="34">
        <v>0</v>
      </c>
      <c r="L396" s="34">
        <v>1</v>
      </c>
    </row>
    <row r="397" spans="1:12" s="14" customFormat="1" ht="16.5" customHeight="1">
      <c r="A397" s="37"/>
      <c r="B397" s="36"/>
      <c r="C397" s="35"/>
      <c r="D397" s="33" t="s">
        <v>22</v>
      </c>
      <c r="E397" s="34">
        <v>8</v>
      </c>
      <c r="F397" s="34">
        <v>6</v>
      </c>
      <c r="G397" s="34">
        <v>2</v>
      </c>
      <c r="H397" s="34">
        <v>3</v>
      </c>
      <c r="I397" s="34">
        <v>5</v>
      </c>
      <c r="J397" s="34">
        <v>0</v>
      </c>
      <c r="K397" s="34">
        <v>0</v>
      </c>
      <c r="L397" s="34">
        <v>0</v>
      </c>
    </row>
    <row r="398" spans="1:12" s="14" customFormat="1" ht="16.5" customHeight="1">
      <c r="A398" s="37"/>
      <c r="B398" s="36"/>
      <c r="C398" s="35"/>
      <c r="D398" s="33" t="s">
        <v>24</v>
      </c>
      <c r="E398" s="34">
        <v>70</v>
      </c>
      <c r="F398" s="34">
        <v>39</v>
      </c>
      <c r="G398" s="34">
        <v>31</v>
      </c>
      <c r="H398" s="34">
        <v>41</v>
      </c>
      <c r="I398" s="34">
        <v>29</v>
      </c>
      <c r="J398" s="34">
        <v>32</v>
      </c>
      <c r="K398" s="34">
        <v>18</v>
      </c>
      <c r="L398" s="34">
        <v>14</v>
      </c>
    </row>
    <row r="399" spans="1:12" s="14" customFormat="1" ht="16.5" customHeight="1">
      <c r="A399" s="37"/>
      <c r="B399" s="36"/>
      <c r="C399" s="35"/>
      <c r="D399" s="33" t="s">
        <v>28</v>
      </c>
      <c r="E399" s="34">
        <v>2</v>
      </c>
      <c r="F399" s="34">
        <v>2</v>
      </c>
      <c r="G399" s="34">
        <v>0</v>
      </c>
      <c r="H399" s="34">
        <v>1</v>
      </c>
      <c r="I399" s="34">
        <v>1</v>
      </c>
      <c r="J399" s="34">
        <v>2</v>
      </c>
      <c r="K399" s="34">
        <v>2</v>
      </c>
      <c r="L399" s="34">
        <v>0</v>
      </c>
    </row>
    <row r="400" spans="1:12" s="14" customFormat="1" ht="16.5" customHeight="1">
      <c r="A400" s="37"/>
      <c r="B400" s="36"/>
      <c r="C400" s="35"/>
      <c r="D400" s="33" t="s">
        <v>29</v>
      </c>
      <c r="E400" s="34">
        <v>7</v>
      </c>
      <c r="F400" s="34">
        <v>6</v>
      </c>
      <c r="G400" s="34">
        <v>1</v>
      </c>
      <c r="H400" s="34">
        <v>7</v>
      </c>
      <c r="I400" s="34">
        <v>0</v>
      </c>
      <c r="J400" s="34">
        <v>0</v>
      </c>
      <c r="K400" s="34">
        <v>0</v>
      </c>
      <c r="L400" s="34">
        <v>0</v>
      </c>
    </row>
    <row r="401" spans="1:12" s="14" customFormat="1" ht="16.5" customHeight="1">
      <c r="A401" s="37"/>
      <c r="B401" s="36"/>
      <c r="C401" s="35"/>
      <c r="D401" s="33" t="s">
        <v>32</v>
      </c>
      <c r="E401" s="34">
        <v>14</v>
      </c>
      <c r="F401" s="34">
        <v>7</v>
      </c>
      <c r="G401" s="34">
        <v>7</v>
      </c>
      <c r="H401" s="34">
        <v>14</v>
      </c>
      <c r="I401" s="34">
        <v>0</v>
      </c>
      <c r="J401" s="34">
        <v>1</v>
      </c>
      <c r="K401" s="34">
        <v>0</v>
      </c>
      <c r="L401" s="34">
        <v>1</v>
      </c>
    </row>
    <row r="402" spans="1:12" s="14" customFormat="1" ht="16.5" customHeight="1">
      <c r="A402" s="37"/>
      <c r="B402" s="36"/>
      <c r="C402" s="35"/>
      <c r="D402" s="33" t="s">
        <v>33</v>
      </c>
      <c r="E402" s="34">
        <v>92</v>
      </c>
      <c r="F402" s="34">
        <v>52</v>
      </c>
      <c r="G402" s="34">
        <v>40</v>
      </c>
      <c r="H402" s="34">
        <v>46</v>
      </c>
      <c r="I402" s="34">
        <v>46</v>
      </c>
      <c r="J402" s="34">
        <v>12</v>
      </c>
      <c r="K402" s="34">
        <v>9</v>
      </c>
      <c r="L402" s="34">
        <v>3</v>
      </c>
    </row>
    <row r="403" spans="1:12" s="14" customFormat="1" ht="16.5" customHeight="1">
      <c r="A403" s="38" t="s">
        <v>140</v>
      </c>
      <c r="B403" s="36" t="s">
        <v>8</v>
      </c>
      <c r="C403" s="35"/>
      <c r="D403" s="33"/>
      <c r="E403" s="34">
        <v>92</v>
      </c>
      <c r="F403" s="34">
        <v>43</v>
      </c>
      <c r="G403" s="34">
        <v>49</v>
      </c>
      <c r="H403" s="34">
        <v>20</v>
      </c>
      <c r="I403" s="34">
        <v>72</v>
      </c>
      <c r="J403" s="34">
        <v>30</v>
      </c>
      <c r="K403" s="34">
        <v>11</v>
      </c>
      <c r="L403" s="34">
        <v>19</v>
      </c>
    </row>
    <row r="404" spans="1:12" s="14" customFormat="1" ht="16.5" customHeight="1">
      <c r="A404" s="37"/>
      <c r="B404" s="36"/>
      <c r="C404" s="35" t="s">
        <v>13</v>
      </c>
      <c r="D404" s="33" t="s">
        <v>21</v>
      </c>
      <c r="E404" s="34">
        <v>63</v>
      </c>
      <c r="F404" s="34">
        <v>22</v>
      </c>
      <c r="G404" s="34">
        <v>41</v>
      </c>
      <c r="H404" s="34">
        <v>0</v>
      </c>
      <c r="I404" s="34">
        <v>63</v>
      </c>
      <c r="J404" s="34">
        <v>3</v>
      </c>
      <c r="K404" s="34">
        <v>2</v>
      </c>
      <c r="L404" s="34">
        <v>1</v>
      </c>
    </row>
    <row r="405" spans="1:12" s="14" customFormat="1" ht="16.5" customHeight="1">
      <c r="A405" s="37"/>
      <c r="B405" s="36"/>
      <c r="C405" s="35"/>
      <c r="D405" s="33" t="s">
        <v>24</v>
      </c>
      <c r="E405" s="34">
        <v>9</v>
      </c>
      <c r="F405" s="34">
        <v>4</v>
      </c>
      <c r="G405" s="34">
        <v>5</v>
      </c>
      <c r="H405" s="34">
        <v>1</v>
      </c>
      <c r="I405" s="34">
        <v>8</v>
      </c>
      <c r="J405" s="34">
        <v>27</v>
      </c>
      <c r="K405" s="34">
        <v>9</v>
      </c>
      <c r="L405" s="34">
        <v>18</v>
      </c>
    </row>
    <row r="406" spans="1:12" s="14" customFormat="1" ht="16.5" customHeight="1">
      <c r="A406" s="37"/>
      <c r="B406" s="36"/>
      <c r="C406" s="35"/>
      <c r="D406" s="33" t="s">
        <v>29</v>
      </c>
      <c r="E406" s="34">
        <v>17</v>
      </c>
      <c r="F406" s="34">
        <v>14</v>
      </c>
      <c r="G406" s="34">
        <v>3</v>
      </c>
      <c r="H406" s="34">
        <v>17</v>
      </c>
      <c r="I406" s="34">
        <v>0</v>
      </c>
      <c r="J406" s="34">
        <v>0</v>
      </c>
      <c r="K406" s="34">
        <v>0</v>
      </c>
      <c r="L406" s="34">
        <v>0</v>
      </c>
    </row>
    <row r="407" spans="1:12" s="14" customFormat="1" ht="16.5" customHeight="1">
      <c r="A407" s="37"/>
      <c r="B407" s="36"/>
      <c r="C407" s="35"/>
      <c r="D407" s="33" t="s">
        <v>33</v>
      </c>
      <c r="E407" s="34">
        <v>3</v>
      </c>
      <c r="F407" s="34">
        <v>3</v>
      </c>
      <c r="G407" s="34">
        <v>0</v>
      </c>
      <c r="H407" s="34">
        <v>2</v>
      </c>
      <c r="I407" s="34">
        <v>1</v>
      </c>
      <c r="J407" s="34">
        <v>0</v>
      </c>
      <c r="K407" s="34">
        <v>0</v>
      </c>
      <c r="L407" s="34">
        <v>0</v>
      </c>
    </row>
    <row r="408" spans="1:12" s="14" customFormat="1" ht="16.5" customHeight="1">
      <c r="A408" s="38" t="s">
        <v>141</v>
      </c>
      <c r="B408" s="36" t="s">
        <v>8</v>
      </c>
      <c r="C408" s="35"/>
      <c r="D408" s="33"/>
      <c r="E408" s="34">
        <v>881</v>
      </c>
      <c r="F408" s="34">
        <v>441</v>
      </c>
      <c r="G408" s="34">
        <v>440</v>
      </c>
      <c r="H408" s="34">
        <v>329</v>
      </c>
      <c r="I408" s="34">
        <v>552</v>
      </c>
      <c r="J408" s="34">
        <v>52</v>
      </c>
      <c r="K408" s="34">
        <v>20</v>
      </c>
      <c r="L408" s="34">
        <v>32</v>
      </c>
    </row>
    <row r="409" spans="1:12" s="14" customFormat="1" ht="16.5" customHeight="1">
      <c r="A409" s="37"/>
      <c r="B409" s="36"/>
      <c r="C409" s="35" t="s">
        <v>13</v>
      </c>
      <c r="D409" s="33" t="s">
        <v>21</v>
      </c>
      <c r="E409" s="34">
        <v>143</v>
      </c>
      <c r="F409" s="34">
        <v>74</v>
      </c>
      <c r="G409" s="34">
        <v>69</v>
      </c>
      <c r="H409" s="34">
        <v>82</v>
      </c>
      <c r="I409" s="34">
        <v>61</v>
      </c>
      <c r="J409" s="34">
        <v>4</v>
      </c>
      <c r="K409" s="34">
        <v>2</v>
      </c>
      <c r="L409" s="34">
        <v>2</v>
      </c>
    </row>
    <row r="410" spans="1:12" s="14" customFormat="1" ht="16.5" customHeight="1">
      <c r="A410" s="37"/>
      <c r="B410" s="36"/>
      <c r="C410" s="35"/>
      <c r="D410" s="33" t="s">
        <v>24</v>
      </c>
      <c r="E410" s="34">
        <v>404</v>
      </c>
      <c r="F410" s="34">
        <v>186</v>
      </c>
      <c r="G410" s="34">
        <v>218</v>
      </c>
      <c r="H410" s="34">
        <v>169</v>
      </c>
      <c r="I410" s="34">
        <v>235</v>
      </c>
      <c r="J410" s="34">
        <v>0</v>
      </c>
      <c r="K410" s="34">
        <v>0</v>
      </c>
      <c r="L410" s="34">
        <v>0</v>
      </c>
    </row>
    <row r="411" spans="1:12" s="14" customFormat="1" ht="16.5" customHeight="1">
      <c r="A411" s="37"/>
      <c r="B411" s="36"/>
      <c r="C411" s="35"/>
      <c r="D411" s="33" t="s">
        <v>25</v>
      </c>
      <c r="E411" s="34">
        <v>2</v>
      </c>
      <c r="F411" s="34">
        <v>2</v>
      </c>
      <c r="G411" s="34">
        <v>0</v>
      </c>
      <c r="H411" s="34">
        <v>0</v>
      </c>
      <c r="I411" s="34">
        <v>2</v>
      </c>
      <c r="J411" s="34">
        <v>0</v>
      </c>
      <c r="K411" s="34">
        <v>0</v>
      </c>
      <c r="L411" s="34">
        <v>0</v>
      </c>
    </row>
    <row r="412" spans="1:12" s="14" customFormat="1" ht="16.5" customHeight="1">
      <c r="A412" s="37"/>
      <c r="B412" s="36"/>
      <c r="C412" s="35"/>
      <c r="D412" s="33" t="s">
        <v>28</v>
      </c>
      <c r="E412" s="34">
        <v>3</v>
      </c>
      <c r="F412" s="34">
        <v>2</v>
      </c>
      <c r="G412" s="34">
        <v>1</v>
      </c>
      <c r="H412" s="34">
        <v>0</v>
      </c>
      <c r="I412" s="34">
        <v>3</v>
      </c>
      <c r="J412" s="34">
        <v>3</v>
      </c>
      <c r="K412" s="34">
        <v>2</v>
      </c>
      <c r="L412" s="34">
        <v>1</v>
      </c>
    </row>
    <row r="413" spans="1:12" s="14" customFormat="1" ht="16.5" customHeight="1">
      <c r="A413" s="37"/>
      <c r="B413" s="36"/>
      <c r="C413" s="35"/>
      <c r="D413" s="33" t="s">
        <v>32</v>
      </c>
      <c r="E413" s="34">
        <v>94</v>
      </c>
      <c r="F413" s="34">
        <v>45</v>
      </c>
      <c r="G413" s="34">
        <v>49</v>
      </c>
      <c r="H413" s="34">
        <v>19</v>
      </c>
      <c r="I413" s="34">
        <v>75</v>
      </c>
      <c r="J413" s="34">
        <v>15</v>
      </c>
      <c r="K413" s="34">
        <v>6</v>
      </c>
      <c r="L413" s="34">
        <v>9</v>
      </c>
    </row>
    <row r="414" spans="1:12" s="14" customFormat="1" ht="16.5" customHeight="1">
      <c r="A414" s="37"/>
      <c r="B414" s="36"/>
      <c r="C414" s="35"/>
      <c r="D414" s="33" t="s">
        <v>33</v>
      </c>
      <c r="E414" s="34">
        <v>235</v>
      </c>
      <c r="F414" s="34">
        <v>132</v>
      </c>
      <c r="G414" s="34">
        <v>103</v>
      </c>
      <c r="H414" s="34">
        <v>59</v>
      </c>
      <c r="I414" s="34">
        <v>176</v>
      </c>
      <c r="J414" s="34">
        <v>30</v>
      </c>
      <c r="K414" s="34">
        <v>10</v>
      </c>
      <c r="L414" s="34">
        <v>20</v>
      </c>
    </row>
    <row r="415" spans="1:12" s="14" customFormat="1" ht="16.5" customHeight="1">
      <c r="A415" s="38" t="s">
        <v>142</v>
      </c>
      <c r="B415" s="36" t="s">
        <v>8</v>
      </c>
      <c r="C415" s="35"/>
      <c r="D415" s="33"/>
      <c r="E415" s="34">
        <v>1</v>
      </c>
      <c r="F415" s="34">
        <v>1</v>
      </c>
      <c r="G415" s="34">
        <v>0</v>
      </c>
      <c r="H415" s="34">
        <v>0</v>
      </c>
      <c r="I415" s="34">
        <v>1</v>
      </c>
      <c r="J415" s="34">
        <v>0</v>
      </c>
      <c r="K415" s="34">
        <v>0</v>
      </c>
      <c r="L415" s="34">
        <v>0</v>
      </c>
    </row>
    <row r="416" spans="1:12" s="14" customFormat="1" ht="16.5" customHeight="1">
      <c r="A416" s="37"/>
      <c r="B416" s="36"/>
      <c r="C416" s="35" t="s">
        <v>13</v>
      </c>
      <c r="D416" s="33" t="s">
        <v>24</v>
      </c>
      <c r="E416" s="34">
        <v>1</v>
      </c>
      <c r="F416" s="34">
        <v>1</v>
      </c>
      <c r="G416" s="34">
        <v>0</v>
      </c>
      <c r="H416" s="34">
        <v>0</v>
      </c>
      <c r="I416" s="34">
        <v>1</v>
      </c>
      <c r="J416" s="34">
        <v>0</v>
      </c>
      <c r="K416" s="34">
        <v>0</v>
      </c>
      <c r="L416" s="34">
        <v>0</v>
      </c>
    </row>
    <row r="417" spans="1:12" s="14" customFormat="1" ht="16.5" customHeight="1">
      <c r="A417" s="38" t="s">
        <v>549</v>
      </c>
      <c r="B417" s="36" t="s">
        <v>8</v>
      </c>
      <c r="C417" s="35"/>
      <c r="D417" s="33"/>
      <c r="E417" s="34">
        <v>1</v>
      </c>
      <c r="F417" s="34">
        <v>1</v>
      </c>
      <c r="G417" s="34">
        <v>0</v>
      </c>
      <c r="H417" s="34">
        <v>0</v>
      </c>
      <c r="I417" s="34">
        <v>1</v>
      </c>
      <c r="J417" s="34">
        <v>1</v>
      </c>
      <c r="K417" s="34">
        <v>1</v>
      </c>
      <c r="L417" s="34">
        <v>0</v>
      </c>
    </row>
    <row r="418" spans="1:12" s="14" customFormat="1" ht="16.5" customHeight="1">
      <c r="A418" s="37"/>
      <c r="B418" s="36"/>
      <c r="C418" s="35" t="s">
        <v>13</v>
      </c>
      <c r="D418" s="33" t="s">
        <v>24</v>
      </c>
      <c r="E418" s="34">
        <v>1</v>
      </c>
      <c r="F418" s="34">
        <v>1</v>
      </c>
      <c r="G418" s="34">
        <v>0</v>
      </c>
      <c r="H418" s="34">
        <v>0</v>
      </c>
      <c r="I418" s="34">
        <v>1</v>
      </c>
      <c r="J418" s="34">
        <v>1</v>
      </c>
      <c r="K418" s="34">
        <v>1</v>
      </c>
      <c r="L418" s="34">
        <v>0</v>
      </c>
    </row>
    <row r="419" spans="1:12" s="14" customFormat="1" ht="16.5" customHeight="1">
      <c r="A419" s="38" t="s">
        <v>548</v>
      </c>
      <c r="B419" s="36" t="s">
        <v>8</v>
      </c>
      <c r="C419" s="35"/>
      <c r="D419" s="33"/>
      <c r="E419" s="34">
        <v>1</v>
      </c>
      <c r="F419" s="34">
        <v>0</v>
      </c>
      <c r="G419" s="34">
        <v>1</v>
      </c>
      <c r="H419" s="34">
        <v>1</v>
      </c>
      <c r="I419" s="34">
        <v>0</v>
      </c>
      <c r="J419" s="34">
        <v>0</v>
      </c>
      <c r="K419" s="34">
        <v>0</v>
      </c>
      <c r="L419" s="34">
        <v>0</v>
      </c>
    </row>
    <row r="420" spans="1:12" s="14" customFormat="1" ht="16.5" customHeight="1">
      <c r="A420" s="37"/>
      <c r="B420" s="36"/>
      <c r="C420" s="35" t="s">
        <v>88</v>
      </c>
      <c r="D420" s="33" t="s">
        <v>28</v>
      </c>
      <c r="E420" s="34">
        <v>1</v>
      </c>
      <c r="F420" s="34">
        <v>0</v>
      </c>
      <c r="G420" s="34">
        <v>1</v>
      </c>
      <c r="H420" s="34">
        <v>1</v>
      </c>
      <c r="I420" s="34">
        <v>0</v>
      </c>
      <c r="J420" s="34">
        <v>0</v>
      </c>
      <c r="K420" s="34">
        <v>0</v>
      </c>
      <c r="L420" s="34">
        <v>0</v>
      </c>
    </row>
    <row r="421" spans="1:12" s="14" customFormat="1" ht="16.5" customHeight="1">
      <c r="A421" s="38" t="s">
        <v>143</v>
      </c>
      <c r="B421" s="36" t="s">
        <v>8</v>
      </c>
      <c r="C421" s="35"/>
      <c r="D421" s="33"/>
      <c r="E421" s="34">
        <v>0</v>
      </c>
      <c r="F421" s="34">
        <v>0</v>
      </c>
      <c r="G421" s="34">
        <v>0</v>
      </c>
      <c r="H421" s="34">
        <v>0</v>
      </c>
      <c r="I421" s="34">
        <v>0</v>
      </c>
      <c r="J421" s="34">
        <v>45</v>
      </c>
      <c r="K421" s="34">
        <v>31</v>
      </c>
      <c r="L421" s="34">
        <v>14</v>
      </c>
    </row>
    <row r="422" spans="1:12" s="14" customFormat="1" ht="16.5" customHeight="1">
      <c r="A422" s="37"/>
      <c r="B422" s="36"/>
      <c r="C422" s="35" t="s">
        <v>13</v>
      </c>
      <c r="D422" s="33" t="s">
        <v>21</v>
      </c>
      <c r="E422" s="34">
        <v>0</v>
      </c>
      <c r="F422" s="34">
        <v>0</v>
      </c>
      <c r="G422" s="34">
        <v>0</v>
      </c>
      <c r="H422" s="34">
        <v>0</v>
      </c>
      <c r="I422" s="34">
        <v>0</v>
      </c>
      <c r="J422" s="34">
        <v>2</v>
      </c>
      <c r="K422" s="34">
        <v>1</v>
      </c>
      <c r="L422" s="34">
        <v>1</v>
      </c>
    </row>
    <row r="423" spans="1:12" s="14" customFormat="1" ht="16.5" customHeight="1">
      <c r="A423" s="37"/>
      <c r="B423" s="36"/>
      <c r="C423" s="35"/>
      <c r="D423" s="33" t="s">
        <v>33</v>
      </c>
      <c r="E423" s="34">
        <v>0</v>
      </c>
      <c r="F423" s="34">
        <v>0</v>
      </c>
      <c r="G423" s="34">
        <v>0</v>
      </c>
      <c r="H423" s="34">
        <v>0</v>
      </c>
      <c r="I423" s="34">
        <v>0</v>
      </c>
      <c r="J423" s="34">
        <v>43</v>
      </c>
      <c r="K423" s="34">
        <v>30</v>
      </c>
      <c r="L423" s="34">
        <v>13</v>
      </c>
    </row>
    <row r="424" spans="1:12" s="14" customFormat="1" ht="16.5" customHeight="1">
      <c r="A424" s="38" t="s">
        <v>144</v>
      </c>
      <c r="B424" s="36" t="s">
        <v>8</v>
      </c>
      <c r="C424" s="35"/>
      <c r="D424" s="33"/>
      <c r="E424" s="34">
        <v>37</v>
      </c>
      <c r="F424" s="34">
        <v>12</v>
      </c>
      <c r="G424" s="34">
        <v>25</v>
      </c>
      <c r="H424" s="34">
        <v>37</v>
      </c>
      <c r="I424" s="34">
        <v>0</v>
      </c>
      <c r="J424" s="34">
        <v>0</v>
      </c>
      <c r="K424" s="34">
        <v>0</v>
      </c>
      <c r="L424" s="34">
        <v>0</v>
      </c>
    </row>
    <row r="425" spans="1:12" s="14" customFormat="1" ht="16.5" customHeight="1">
      <c r="A425" s="37"/>
      <c r="B425" s="36"/>
      <c r="C425" s="35" t="s">
        <v>13</v>
      </c>
      <c r="D425" s="33" t="s">
        <v>21</v>
      </c>
      <c r="E425" s="34">
        <v>32</v>
      </c>
      <c r="F425" s="34">
        <v>11</v>
      </c>
      <c r="G425" s="34">
        <v>21</v>
      </c>
      <c r="H425" s="34">
        <v>32</v>
      </c>
      <c r="I425" s="34">
        <v>0</v>
      </c>
      <c r="J425" s="34">
        <v>0</v>
      </c>
      <c r="K425" s="34">
        <v>0</v>
      </c>
      <c r="L425" s="34">
        <v>0</v>
      </c>
    </row>
    <row r="426" spans="1:12" s="14" customFormat="1" ht="16.5" customHeight="1">
      <c r="A426" s="37"/>
      <c r="B426" s="36"/>
      <c r="C426" s="35"/>
      <c r="D426" s="33" t="s">
        <v>24</v>
      </c>
      <c r="E426" s="34">
        <v>1</v>
      </c>
      <c r="F426" s="34">
        <v>0</v>
      </c>
      <c r="G426" s="34">
        <v>1</v>
      </c>
      <c r="H426" s="34">
        <v>1</v>
      </c>
      <c r="I426" s="34">
        <v>0</v>
      </c>
      <c r="J426" s="34">
        <v>0</v>
      </c>
      <c r="K426" s="34">
        <v>0</v>
      </c>
      <c r="L426" s="34">
        <v>0</v>
      </c>
    </row>
    <row r="427" spans="1:12" s="14" customFormat="1" ht="16.5" customHeight="1">
      <c r="A427" s="37"/>
      <c r="B427" s="36"/>
      <c r="C427" s="35"/>
      <c r="D427" s="33" t="s">
        <v>29</v>
      </c>
      <c r="E427" s="34">
        <v>2</v>
      </c>
      <c r="F427" s="34">
        <v>1</v>
      </c>
      <c r="G427" s="34">
        <v>1</v>
      </c>
      <c r="H427" s="34">
        <v>2</v>
      </c>
      <c r="I427" s="34">
        <v>0</v>
      </c>
      <c r="J427" s="34">
        <v>0</v>
      </c>
      <c r="K427" s="34">
        <v>0</v>
      </c>
      <c r="L427" s="34">
        <v>0</v>
      </c>
    </row>
    <row r="428" spans="1:12" s="14" customFormat="1" ht="16.5" customHeight="1">
      <c r="A428" s="37"/>
      <c r="B428" s="36"/>
      <c r="C428" s="35"/>
      <c r="D428" s="33" t="s">
        <v>32</v>
      </c>
      <c r="E428" s="34">
        <v>2</v>
      </c>
      <c r="F428" s="34">
        <v>0</v>
      </c>
      <c r="G428" s="34">
        <v>2</v>
      </c>
      <c r="H428" s="34">
        <v>2</v>
      </c>
      <c r="I428" s="34">
        <v>0</v>
      </c>
      <c r="J428" s="34">
        <v>0</v>
      </c>
      <c r="K428" s="34">
        <v>0</v>
      </c>
      <c r="L428" s="34">
        <v>0</v>
      </c>
    </row>
    <row r="429" spans="1:12" s="14" customFormat="1" ht="16.5" customHeight="1">
      <c r="A429" s="37" t="s">
        <v>145</v>
      </c>
      <c r="B429" s="36" t="s">
        <v>8</v>
      </c>
      <c r="C429" s="35"/>
      <c r="D429" s="33"/>
      <c r="E429" s="34">
        <v>859</v>
      </c>
      <c r="F429" s="34">
        <v>461</v>
      </c>
      <c r="G429" s="34">
        <v>398</v>
      </c>
      <c r="H429" s="34">
        <v>307</v>
      </c>
      <c r="I429" s="34">
        <v>552</v>
      </c>
      <c r="J429" s="34">
        <v>219</v>
      </c>
      <c r="K429" s="34">
        <v>125</v>
      </c>
      <c r="L429" s="34">
        <v>94</v>
      </c>
    </row>
    <row r="430" spans="1:12" s="14" customFormat="1" ht="16.5" customHeight="1">
      <c r="A430" s="37"/>
      <c r="B430" s="36"/>
      <c r="C430" s="35" t="s">
        <v>13</v>
      </c>
      <c r="D430" s="33" t="s">
        <v>21</v>
      </c>
      <c r="E430" s="34">
        <v>17</v>
      </c>
      <c r="F430" s="34">
        <v>4</v>
      </c>
      <c r="G430" s="34">
        <v>13</v>
      </c>
      <c r="H430" s="34">
        <v>5</v>
      </c>
      <c r="I430" s="34">
        <v>12</v>
      </c>
      <c r="J430" s="34">
        <v>0</v>
      </c>
      <c r="K430" s="34">
        <v>0</v>
      </c>
      <c r="L430" s="34">
        <v>0</v>
      </c>
    </row>
    <row r="431" spans="1:12" s="14" customFormat="1" ht="16.5" customHeight="1">
      <c r="A431" s="37"/>
      <c r="B431" s="36"/>
      <c r="C431" s="35"/>
      <c r="D431" s="33" t="s">
        <v>22</v>
      </c>
      <c r="E431" s="34">
        <v>43</v>
      </c>
      <c r="F431" s="34">
        <v>23</v>
      </c>
      <c r="G431" s="34">
        <v>20</v>
      </c>
      <c r="H431" s="34">
        <v>19</v>
      </c>
      <c r="I431" s="34">
        <v>24</v>
      </c>
      <c r="J431" s="34">
        <v>6</v>
      </c>
      <c r="K431" s="34">
        <v>4</v>
      </c>
      <c r="L431" s="34">
        <v>2</v>
      </c>
    </row>
    <row r="432" spans="1:12" s="14" customFormat="1" ht="16.5" customHeight="1">
      <c r="A432" s="37"/>
      <c r="B432" s="36"/>
      <c r="C432" s="35"/>
      <c r="D432" s="33" t="s">
        <v>24</v>
      </c>
      <c r="E432" s="34">
        <v>343</v>
      </c>
      <c r="F432" s="34">
        <v>180</v>
      </c>
      <c r="G432" s="34">
        <v>163</v>
      </c>
      <c r="H432" s="34">
        <v>124</v>
      </c>
      <c r="I432" s="34">
        <v>219</v>
      </c>
      <c r="J432" s="34">
        <v>103</v>
      </c>
      <c r="K432" s="34">
        <v>50</v>
      </c>
      <c r="L432" s="34">
        <v>53</v>
      </c>
    </row>
    <row r="433" spans="1:12" s="14" customFormat="1" ht="16.5" customHeight="1">
      <c r="A433" s="37"/>
      <c r="B433" s="36"/>
      <c r="C433" s="35"/>
      <c r="D433" s="33" t="s">
        <v>28</v>
      </c>
      <c r="E433" s="34">
        <v>3</v>
      </c>
      <c r="F433" s="34">
        <v>3</v>
      </c>
      <c r="G433" s="34">
        <v>0</v>
      </c>
      <c r="H433" s="34">
        <v>0</v>
      </c>
      <c r="I433" s="34">
        <v>3</v>
      </c>
      <c r="J433" s="34">
        <v>1</v>
      </c>
      <c r="K433" s="34">
        <v>1</v>
      </c>
      <c r="L433" s="34">
        <v>0</v>
      </c>
    </row>
    <row r="434" spans="1:12" s="14" customFormat="1" ht="16.5" customHeight="1">
      <c r="A434" s="37"/>
      <c r="B434" s="36"/>
      <c r="C434" s="35"/>
      <c r="D434" s="33" t="s">
        <v>29</v>
      </c>
      <c r="E434" s="34">
        <v>32</v>
      </c>
      <c r="F434" s="34">
        <v>10</v>
      </c>
      <c r="G434" s="34">
        <v>22</v>
      </c>
      <c r="H434" s="34">
        <v>32</v>
      </c>
      <c r="I434" s="34">
        <v>0</v>
      </c>
      <c r="J434" s="34">
        <v>0</v>
      </c>
      <c r="K434" s="34">
        <v>0</v>
      </c>
      <c r="L434" s="34">
        <v>0</v>
      </c>
    </row>
    <row r="435" spans="1:12" s="14" customFormat="1" ht="16.5" customHeight="1">
      <c r="A435" s="37"/>
      <c r="B435" s="36"/>
      <c r="C435" s="35"/>
      <c r="D435" s="33" t="s">
        <v>32</v>
      </c>
      <c r="E435" s="34">
        <v>1</v>
      </c>
      <c r="F435" s="34">
        <v>0</v>
      </c>
      <c r="G435" s="34">
        <v>1</v>
      </c>
      <c r="H435" s="34">
        <v>1</v>
      </c>
      <c r="I435" s="34">
        <v>0</v>
      </c>
      <c r="J435" s="34">
        <v>0</v>
      </c>
      <c r="K435" s="34">
        <v>0</v>
      </c>
      <c r="L435" s="34">
        <v>0</v>
      </c>
    </row>
    <row r="436" spans="1:12" s="14" customFormat="1" ht="16.5" customHeight="1">
      <c r="A436" s="37"/>
      <c r="B436" s="36"/>
      <c r="C436" s="35"/>
      <c r="D436" s="33" t="s">
        <v>33</v>
      </c>
      <c r="E436" s="34">
        <v>420</v>
      </c>
      <c r="F436" s="34">
        <v>241</v>
      </c>
      <c r="G436" s="34">
        <v>179</v>
      </c>
      <c r="H436" s="34">
        <v>126</v>
      </c>
      <c r="I436" s="34">
        <v>294</v>
      </c>
      <c r="J436" s="34">
        <v>109</v>
      </c>
      <c r="K436" s="34">
        <v>70</v>
      </c>
      <c r="L436" s="34">
        <v>39</v>
      </c>
    </row>
    <row r="437" spans="1:12" s="14" customFormat="1" ht="16.5" customHeight="1">
      <c r="A437" s="37" t="s">
        <v>547</v>
      </c>
      <c r="B437" s="36" t="s">
        <v>8</v>
      </c>
      <c r="C437" s="35"/>
      <c r="D437" s="33"/>
      <c r="E437" s="34">
        <v>31</v>
      </c>
      <c r="F437" s="34">
        <v>9</v>
      </c>
      <c r="G437" s="34">
        <v>22</v>
      </c>
      <c r="H437" s="34">
        <v>31</v>
      </c>
      <c r="I437" s="34">
        <v>0</v>
      </c>
      <c r="J437" s="34">
        <v>0</v>
      </c>
      <c r="K437" s="34">
        <v>0</v>
      </c>
      <c r="L437" s="34">
        <v>0</v>
      </c>
    </row>
    <row r="438" spans="1:12" s="14" customFormat="1" ht="16.5" customHeight="1">
      <c r="A438" s="37"/>
      <c r="B438" s="36"/>
      <c r="C438" s="35" t="s">
        <v>13</v>
      </c>
      <c r="D438" s="33" t="s">
        <v>22</v>
      </c>
      <c r="E438" s="34">
        <v>12</v>
      </c>
      <c r="F438" s="34">
        <v>7</v>
      </c>
      <c r="G438" s="34">
        <v>5</v>
      </c>
      <c r="H438" s="34">
        <v>12</v>
      </c>
      <c r="I438" s="34">
        <v>0</v>
      </c>
      <c r="J438" s="34">
        <v>0</v>
      </c>
      <c r="K438" s="34">
        <v>0</v>
      </c>
      <c r="L438" s="34">
        <v>0</v>
      </c>
    </row>
    <row r="439" spans="1:12" s="14" customFormat="1" ht="16.5" customHeight="1">
      <c r="A439" s="37"/>
      <c r="B439" s="36"/>
      <c r="C439" s="35"/>
      <c r="D439" s="33" t="s">
        <v>29</v>
      </c>
      <c r="E439" s="34">
        <v>19</v>
      </c>
      <c r="F439" s="34">
        <v>2</v>
      </c>
      <c r="G439" s="34">
        <v>17</v>
      </c>
      <c r="H439" s="34">
        <v>19</v>
      </c>
      <c r="I439" s="34">
        <v>0</v>
      </c>
      <c r="J439" s="34">
        <v>0</v>
      </c>
      <c r="K439" s="34">
        <v>0</v>
      </c>
      <c r="L439" s="34">
        <v>0</v>
      </c>
    </row>
    <row r="440" spans="1:12" s="14" customFormat="1" ht="16.5" customHeight="1">
      <c r="A440" s="37" t="s">
        <v>146</v>
      </c>
      <c r="B440" s="36" t="s">
        <v>8</v>
      </c>
      <c r="C440" s="35"/>
      <c r="D440" s="33"/>
      <c r="E440" s="34">
        <v>1344</v>
      </c>
      <c r="F440" s="34">
        <v>784</v>
      </c>
      <c r="G440" s="34">
        <v>560</v>
      </c>
      <c r="H440" s="34">
        <v>657</v>
      </c>
      <c r="I440" s="34">
        <v>687</v>
      </c>
      <c r="J440" s="34">
        <v>195</v>
      </c>
      <c r="K440" s="34">
        <v>110</v>
      </c>
      <c r="L440" s="34">
        <v>85</v>
      </c>
    </row>
    <row r="441" spans="1:12" s="14" customFormat="1" ht="16.5" customHeight="1">
      <c r="A441" s="37"/>
      <c r="B441" s="36"/>
      <c r="C441" s="35" t="s">
        <v>13</v>
      </c>
      <c r="D441" s="33" t="s">
        <v>21</v>
      </c>
      <c r="E441" s="34">
        <v>125</v>
      </c>
      <c r="F441" s="34">
        <v>73</v>
      </c>
      <c r="G441" s="34">
        <v>52</v>
      </c>
      <c r="H441" s="34">
        <v>61</v>
      </c>
      <c r="I441" s="34">
        <v>64</v>
      </c>
      <c r="J441" s="34">
        <v>6</v>
      </c>
      <c r="K441" s="34">
        <v>2</v>
      </c>
      <c r="L441" s="34">
        <v>4</v>
      </c>
    </row>
    <row r="442" spans="1:12" s="14" customFormat="1" ht="16.5" customHeight="1">
      <c r="A442" s="37"/>
      <c r="B442" s="36"/>
      <c r="C442" s="35"/>
      <c r="D442" s="33" t="s">
        <v>22</v>
      </c>
      <c r="E442" s="34">
        <v>2</v>
      </c>
      <c r="F442" s="34">
        <v>1</v>
      </c>
      <c r="G442" s="34">
        <v>1</v>
      </c>
      <c r="H442" s="34">
        <v>1</v>
      </c>
      <c r="I442" s="34">
        <v>1</v>
      </c>
      <c r="J442" s="34">
        <v>0</v>
      </c>
      <c r="K442" s="34">
        <v>0</v>
      </c>
      <c r="L442" s="34">
        <v>0</v>
      </c>
    </row>
    <row r="443" spans="1:12" s="14" customFormat="1" ht="16.5" customHeight="1">
      <c r="A443" s="37"/>
      <c r="B443" s="36"/>
      <c r="C443" s="35"/>
      <c r="D443" s="33" t="s">
        <v>24</v>
      </c>
      <c r="E443" s="34">
        <v>430</v>
      </c>
      <c r="F443" s="34">
        <v>264</v>
      </c>
      <c r="G443" s="34">
        <v>166</v>
      </c>
      <c r="H443" s="34">
        <v>206</v>
      </c>
      <c r="I443" s="34">
        <v>224</v>
      </c>
      <c r="J443" s="34">
        <v>100</v>
      </c>
      <c r="K443" s="34">
        <v>61</v>
      </c>
      <c r="L443" s="34">
        <v>39</v>
      </c>
    </row>
    <row r="444" spans="1:12" s="14" customFormat="1" ht="16.5" customHeight="1">
      <c r="A444" s="37"/>
      <c r="B444" s="36"/>
      <c r="C444" s="35"/>
      <c r="D444" s="33" t="s">
        <v>28</v>
      </c>
      <c r="E444" s="34">
        <v>30</v>
      </c>
      <c r="F444" s="34">
        <v>28</v>
      </c>
      <c r="G444" s="34">
        <v>2</v>
      </c>
      <c r="H444" s="34">
        <v>9</v>
      </c>
      <c r="I444" s="34">
        <v>21</v>
      </c>
      <c r="J444" s="34">
        <v>10</v>
      </c>
      <c r="K444" s="34">
        <v>9</v>
      </c>
      <c r="L444" s="34">
        <v>1</v>
      </c>
    </row>
    <row r="445" spans="1:12" s="14" customFormat="1" ht="16.5" customHeight="1">
      <c r="A445" s="37"/>
      <c r="B445" s="36"/>
      <c r="C445" s="35"/>
      <c r="D445" s="33" t="s">
        <v>29</v>
      </c>
      <c r="E445" s="34">
        <v>14</v>
      </c>
      <c r="F445" s="34">
        <v>5</v>
      </c>
      <c r="G445" s="34">
        <v>9</v>
      </c>
      <c r="H445" s="34">
        <v>8</v>
      </c>
      <c r="I445" s="34">
        <v>6</v>
      </c>
      <c r="J445" s="34">
        <v>0</v>
      </c>
      <c r="K445" s="34">
        <v>0</v>
      </c>
      <c r="L445" s="34">
        <v>0</v>
      </c>
    </row>
    <row r="446" spans="1:12" s="14" customFormat="1" ht="16.5" customHeight="1">
      <c r="A446" s="37"/>
      <c r="B446" s="36"/>
      <c r="C446" s="35"/>
      <c r="D446" s="33" t="s">
        <v>32</v>
      </c>
      <c r="E446" s="34">
        <v>100</v>
      </c>
      <c r="F446" s="34">
        <v>44</v>
      </c>
      <c r="G446" s="34">
        <v>56</v>
      </c>
      <c r="H446" s="34">
        <v>39</v>
      </c>
      <c r="I446" s="34">
        <v>61</v>
      </c>
      <c r="J446" s="34">
        <v>12</v>
      </c>
      <c r="K446" s="34">
        <v>6</v>
      </c>
      <c r="L446" s="34">
        <v>6</v>
      </c>
    </row>
    <row r="447" spans="1:12" s="14" customFormat="1" ht="16.5" customHeight="1">
      <c r="A447" s="37"/>
      <c r="B447" s="36"/>
      <c r="C447" s="35"/>
      <c r="D447" s="33" t="s">
        <v>33</v>
      </c>
      <c r="E447" s="34">
        <v>642</v>
      </c>
      <c r="F447" s="34">
        <v>368</v>
      </c>
      <c r="G447" s="34">
        <v>274</v>
      </c>
      <c r="H447" s="34">
        <v>333</v>
      </c>
      <c r="I447" s="34">
        <v>309</v>
      </c>
      <c r="J447" s="34">
        <v>67</v>
      </c>
      <c r="K447" s="34">
        <v>32</v>
      </c>
      <c r="L447" s="34">
        <v>35</v>
      </c>
    </row>
    <row r="448" spans="1:12" s="14" customFormat="1" ht="16.5" customHeight="1">
      <c r="A448" s="37"/>
      <c r="B448" s="36"/>
      <c r="C448" s="35"/>
      <c r="D448" s="33" t="s">
        <v>87</v>
      </c>
      <c r="E448" s="34">
        <v>1</v>
      </c>
      <c r="F448" s="34">
        <v>1</v>
      </c>
      <c r="G448" s="34">
        <v>0</v>
      </c>
      <c r="H448" s="34">
        <v>0</v>
      </c>
      <c r="I448" s="34">
        <v>1</v>
      </c>
      <c r="J448" s="34">
        <v>0</v>
      </c>
      <c r="K448" s="34">
        <v>0</v>
      </c>
      <c r="L448" s="34">
        <v>0</v>
      </c>
    </row>
    <row r="449" spans="1:12" s="14" customFormat="1" ht="16.5" customHeight="1">
      <c r="A449" s="37" t="s">
        <v>147</v>
      </c>
      <c r="B449" s="36" t="s">
        <v>8</v>
      </c>
      <c r="C449" s="35"/>
      <c r="D449" s="33"/>
      <c r="E449" s="34">
        <v>251</v>
      </c>
      <c r="F449" s="34">
        <v>131</v>
      </c>
      <c r="G449" s="34">
        <v>120</v>
      </c>
      <c r="H449" s="34">
        <v>134</v>
      </c>
      <c r="I449" s="34">
        <v>117</v>
      </c>
      <c r="J449" s="34">
        <v>25</v>
      </c>
      <c r="K449" s="34">
        <v>12</v>
      </c>
      <c r="L449" s="34">
        <v>13</v>
      </c>
    </row>
    <row r="450" spans="1:12" s="14" customFormat="1" ht="16.5" customHeight="1">
      <c r="A450" s="37"/>
      <c r="B450" s="36"/>
      <c r="C450" s="35" t="s">
        <v>13</v>
      </c>
      <c r="D450" s="33" t="s">
        <v>21</v>
      </c>
      <c r="E450" s="34">
        <v>7</v>
      </c>
      <c r="F450" s="34">
        <v>5</v>
      </c>
      <c r="G450" s="34">
        <v>2</v>
      </c>
      <c r="H450" s="34">
        <v>0</v>
      </c>
      <c r="I450" s="34">
        <v>7</v>
      </c>
      <c r="J450" s="34">
        <v>0</v>
      </c>
      <c r="K450" s="34">
        <v>0</v>
      </c>
      <c r="L450" s="34">
        <v>0</v>
      </c>
    </row>
    <row r="451" spans="1:12" s="14" customFormat="1" ht="16.5" customHeight="1">
      <c r="A451" s="37"/>
      <c r="B451" s="36"/>
      <c r="C451" s="35"/>
      <c r="D451" s="33" t="s">
        <v>22</v>
      </c>
      <c r="E451" s="34">
        <v>3</v>
      </c>
      <c r="F451" s="34">
        <v>2</v>
      </c>
      <c r="G451" s="34">
        <v>1</v>
      </c>
      <c r="H451" s="34">
        <v>3</v>
      </c>
      <c r="I451" s="34">
        <v>0</v>
      </c>
      <c r="J451" s="34">
        <v>0</v>
      </c>
      <c r="K451" s="34">
        <v>0</v>
      </c>
      <c r="L451" s="34">
        <v>0</v>
      </c>
    </row>
    <row r="452" spans="1:12" s="14" customFormat="1" ht="16.5" customHeight="1">
      <c r="A452" s="37"/>
      <c r="B452" s="36"/>
      <c r="C452" s="35"/>
      <c r="D452" s="33" t="s">
        <v>24</v>
      </c>
      <c r="E452" s="34">
        <v>152</v>
      </c>
      <c r="F452" s="34">
        <v>81</v>
      </c>
      <c r="G452" s="34">
        <v>71</v>
      </c>
      <c r="H452" s="34">
        <v>85</v>
      </c>
      <c r="I452" s="34">
        <v>67</v>
      </c>
      <c r="J452" s="34">
        <v>19</v>
      </c>
      <c r="K452" s="34">
        <v>8</v>
      </c>
      <c r="L452" s="34">
        <v>11</v>
      </c>
    </row>
    <row r="453" spans="1:12" s="14" customFormat="1" ht="16.5" customHeight="1">
      <c r="A453" s="37"/>
      <c r="B453" s="36"/>
      <c r="C453" s="35"/>
      <c r="D453" s="33" t="s">
        <v>28</v>
      </c>
      <c r="E453" s="34">
        <v>18</v>
      </c>
      <c r="F453" s="34">
        <v>11</v>
      </c>
      <c r="G453" s="34">
        <v>7</v>
      </c>
      <c r="H453" s="34">
        <v>5</v>
      </c>
      <c r="I453" s="34">
        <v>13</v>
      </c>
      <c r="J453" s="34">
        <v>0</v>
      </c>
      <c r="K453" s="34">
        <v>0</v>
      </c>
      <c r="L453" s="34">
        <v>0</v>
      </c>
    </row>
    <row r="454" spans="1:12" s="14" customFormat="1" ht="16.5" customHeight="1">
      <c r="A454" s="37"/>
      <c r="B454" s="36"/>
      <c r="C454" s="35"/>
      <c r="D454" s="33" t="s">
        <v>29</v>
      </c>
      <c r="E454" s="34">
        <v>22</v>
      </c>
      <c r="F454" s="34">
        <v>5</v>
      </c>
      <c r="G454" s="34">
        <v>17</v>
      </c>
      <c r="H454" s="34">
        <v>22</v>
      </c>
      <c r="I454" s="34">
        <v>0</v>
      </c>
      <c r="J454" s="34">
        <v>0</v>
      </c>
      <c r="K454" s="34">
        <v>0</v>
      </c>
      <c r="L454" s="34">
        <v>0</v>
      </c>
    </row>
    <row r="455" spans="1:12" s="14" customFormat="1" ht="16.5" customHeight="1">
      <c r="A455" s="37"/>
      <c r="B455" s="36"/>
      <c r="C455" s="35"/>
      <c r="D455" s="33" t="s">
        <v>32</v>
      </c>
      <c r="E455" s="34">
        <v>8</v>
      </c>
      <c r="F455" s="34">
        <v>5</v>
      </c>
      <c r="G455" s="34">
        <v>3</v>
      </c>
      <c r="H455" s="34">
        <v>4</v>
      </c>
      <c r="I455" s="34">
        <v>4</v>
      </c>
      <c r="J455" s="34">
        <v>1</v>
      </c>
      <c r="K455" s="34">
        <v>1</v>
      </c>
      <c r="L455" s="34">
        <v>0</v>
      </c>
    </row>
    <row r="456" spans="1:12" s="14" customFormat="1" ht="16.5" customHeight="1">
      <c r="A456" s="37"/>
      <c r="B456" s="36"/>
      <c r="C456" s="35"/>
      <c r="D456" s="33" t="s">
        <v>33</v>
      </c>
      <c r="E456" s="34">
        <v>41</v>
      </c>
      <c r="F456" s="34">
        <v>22</v>
      </c>
      <c r="G456" s="34">
        <v>19</v>
      </c>
      <c r="H456" s="34">
        <v>15</v>
      </c>
      <c r="I456" s="34">
        <v>26</v>
      </c>
      <c r="J456" s="34">
        <v>5</v>
      </c>
      <c r="K456" s="34">
        <v>3</v>
      </c>
      <c r="L456" s="34">
        <v>2</v>
      </c>
    </row>
    <row r="457" spans="1:12" s="14" customFormat="1" ht="16.5" customHeight="1">
      <c r="A457" s="37" t="s">
        <v>148</v>
      </c>
      <c r="B457" s="36" t="s">
        <v>8</v>
      </c>
      <c r="C457" s="35"/>
      <c r="D457" s="33"/>
      <c r="E457" s="34">
        <v>687</v>
      </c>
      <c r="F457" s="34">
        <v>350</v>
      </c>
      <c r="G457" s="34">
        <v>337</v>
      </c>
      <c r="H457" s="34">
        <v>305</v>
      </c>
      <c r="I457" s="34">
        <v>382</v>
      </c>
      <c r="J457" s="34">
        <v>114</v>
      </c>
      <c r="K457" s="34">
        <v>71</v>
      </c>
      <c r="L457" s="34">
        <v>43</v>
      </c>
    </row>
    <row r="458" spans="1:12" s="14" customFormat="1" ht="16.5" customHeight="1">
      <c r="A458" s="37"/>
      <c r="B458" s="36"/>
      <c r="C458" s="35" t="s">
        <v>13</v>
      </c>
      <c r="D458" s="33" t="s">
        <v>21</v>
      </c>
      <c r="E458" s="34">
        <v>5</v>
      </c>
      <c r="F458" s="34">
        <v>4</v>
      </c>
      <c r="G458" s="34">
        <v>1</v>
      </c>
      <c r="H458" s="34">
        <v>1</v>
      </c>
      <c r="I458" s="34">
        <v>4</v>
      </c>
      <c r="J458" s="34">
        <v>0</v>
      </c>
      <c r="K458" s="34">
        <v>0</v>
      </c>
      <c r="L458" s="34">
        <v>0</v>
      </c>
    </row>
    <row r="459" spans="1:12" s="14" customFormat="1" ht="16.5" customHeight="1">
      <c r="A459" s="37"/>
      <c r="B459" s="36"/>
      <c r="C459" s="35"/>
      <c r="D459" s="33" t="s">
        <v>22</v>
      </c>
      <c r="E459" s="34">
        <v>52</v>
      </c>
      <c r="F459" s="34">
        <v>29</v>
      </c>
      <c r="G459" s="34">
        <v>23</v>
      </c>
      <c r="H459" s="34">
        <v>6</v>
      </c>
      <c r="I459" s="34">
        <v>46</v>
      </c>
      <c r="J459" s="34">
        <v>0</v>
      </c>
      <c r="K459" s="34">
        <v>0</v>
      </c>
      <c r="L459" s="34">
        <v>0</v>
      </c>
    </row>
    <row r="460" spans="1:12" s="14" customFormat="1" ht="16.5" customHeight="1">
      <c r="A460" s="37"/>
      <c r="B460" s="36"/>
      <c r="C460" s="35"/>
      <c r="D460" s="33" t="s">
        <v>24</v>
      </c>
      <c r="E460" s="34">
        <v>292</v>
      </c>
      <c r="F460" s="34">
        <v>171</v>
      </c>
      <c r="G460" s="34">
        <v>121</v>
      </c>
      <c r="H460" s="34">
        <v>151</v>
      </c>
      <c r="I460" s="34">
        <v>141</v>
      </c>
      <c r="J460" s="34">
        <v>68</v>
      </c>
      <c r="K460" s="34">
        <v>43</v>
      </c>
      <c r="L460" s="34">
        <v>25</v>
      </c>
    </row>
    <row r="461" spans="1:12" s="14" customFormat="1" ht="16.5" customHeight="1">
      <c r="A461" s="37"/>
      <c r="B461" s="36"/>
      <c r="C461" s="35"/>
      <c r="D461" s="33" t="s">
        <v>28</v>
      </c>
      <c r="E461" s="34">
        <v>2</v>
      </c>
      <c r="F461" s="34">
        <v>1</v>
      </c>
      <c r="G461" s="34">
        <v>1</v>
      </c>
      <c r="H461" s="34">
        <v>1</v>
      </c>
      <c r="I461" s="34">
        <v>1</v>
      </c>
      <c r="J461" s="34">
        <v>2</v>
      </c>
      <c r="K461" s="34">
        <v>2</v>
      </c>
      <c r="L461" s="34">
        <v>0</v>
      </c>
    </row>
    <row r="462" spans="1:12" s="14" customFormat="1" ht="16.5" customHeight="1">
      <c r="A462" s="37"/>
      <c r="B462" s="36"/>
      <c r="C462" s="35"/>
      <c r="D462" s="33" t="s">
        <v>29</v>
      </c>
      <c r="E462" s="34">
        <v>169</v>
      </c>
      <c r="F462" s="34">
        <v>63</v>
      </c>
      <c r="G462" s="34">
        <v>106</v>
      </c>
      <c r="H462" s="34">
        <v>119</v>
      </c>
      <c r="I462" s="34">
        <v>50</v>
      </c>
      <c r="J462" s="34">
        <v>0</v>
      </c>
      <c r="K462" s="34">
        <v>0</v>
      </c>
      <c r="L462" s="34">
        <v>0</v>
      </c>
    </row>
    <row r="463" spans="1:12" s="14" customFormat="1" ht="16.5" customHeight="1">
      <c r="A463" s="37"/>
      <c r="B463" s="36"/>
      <c r="C463" s="35"/>
      <c r="D463" s="33" t="s">
        <v>32</v>
      </c>
      <c r="E463" s="34">
        <v>52</v>
      </c>
      <c r="F463" s="34">
        <v>23</v>
      </c>
      <c r="G463" s="34">
        <v>29</v>
      </c>
      <c r="H463" s="34">
        <v>11</v>
      </c>
      <c r="I463" s="34">
        <v>41</v>
      </c>
      <c r="J463" s="34">
        <v>7</v>
      </c>
      <c r="K463" s="34">
        <v>6</v>
      </c>
      <c r="L463" s="34">
        <v>1</v>
      </c>
    </row>
    <row r="464" spans="1:12" s="14" customFormat="1" ht="16.5" customHeight="1">
      <c r="A464" s="37"/>
      <c r="B464" s="36"/>
      <c r="C464" s="35"/>
      <c r="D464" s="33" t="s">
        <v>33</v>
      </c>
      <c r="E464" s="34">
        <v>115</v>
      </c>
      <c r="F464" s="34">
        <v>59</v>
      </c>
      <c r="G464" s="34">
        <v>56</v>
      </c>
      <c r="H464" s="34">
        <v>16</v>
      </c>
      <c r="I464" s="34">
        <v>99</v>
      </c>
      <c r="J464" s="34">
        <v>37</v>
      </c>
      <c r="K464" s="34">
        <v>20</v>
      </c>
      <c r="L464" s="34">
        <v>17</v>
      </c>
    </row>
    <row r="465" spans="1:12" s="14" customFormat="1" ht="16.5" customHeight="1">
      <c r="A465" s="37" t="s">
        <v>149</v>
      </c>
      <c r="B465" s="36" t="s">
        <v>8</v>
      </c>
      <c r="C465" s="35"/>
      <c r="D465" s="33"/>
      <c r="E465" s="34">
        <v>1</v>
      </c>
      <c r="F465" s="34">
        <v>0</v>
      </c>
      <c r="G465" s="34">
        <v>1</v>
      </c>
      <c r="H465" s="34">
        <v>0</v>
      </c>
      <c r="I465" s="34">
        <v>1</v>
      </c>
      <c r="J465" s="34">
        <v>1</v>
      </c>
      <c r="K465" s="34">
        <v>1</v>
      </c>
      <c r="L465" s="34">
        <v>0</v>
      </c>
    </row>
    <row r="466" spans="1:12" s="14" customFormat="1" ht="16.5" customHeight="1">
      <c r="A466" s="37"/>
      <c r="B466" s="36"/>
      <c r="C466" s="35" t="s">
        <v>13</v>
      </c>
      <c r="D466" s="33" t="s">
        <v>28</v>
      </c>
      <c r="E466" s="34">
        <v>1</v>
      </c>
      <c r="F466" s="34">
        <v>0</v>
      </c>
      <c r="G466" s="34">
        <v>1</v>
      </c>
      <c r="H466" s="34">
        <v>0</v>
      </c>
      <c r="I466" s="34">
        <v>1</v>
      </c>
      <c r="J466" s="34">
        <v>0</v>
      </c>
      <c r="K466" s="34">
        <v>0</v>
      </c>
      <c r="L466" s="34">
        <v>0</v>
      </c>
    </row>
    <row r="467" spans="1:12" s="14" customFormat="1" ht="16.5" customHeight="1">
      <c r="A467" s="37"/>
      <c r="B467" s="36"/>
      <c r="C467" s="35"/>
      <c r="D467" s="33" t="s">
        <v>33</v>
      </c>
      <c r="E467" s="34">
        <v>0</v>
      </c>
      <c r="F467" s="34">
        <v>0</v>
      </c>
      <c r="G467" s="34">
        <v>0</v>
      </c>
      <c r="H467" s="34">
        <v>0</v>
      </c>
      <c r="I467" s="34">
        <v>0</v>
      </c>
      <c r="J467" s="34">
        <v>1</v>
      </c>
      <c r="K467" s="34">
        <v>1</v>
      </c>
      <c r="L467" s="34">
        <v>0</v>
      </c>
    </row>
    <row r="468" spans="1:12" s="14" customFormat="1" ht="16.5" customHeight="1">
      <c r="A468" s="37" t="s">
        <v>346</v>
      </c>
      <c r="B468" s="36" t="s">
        <v>8</v>
      </c>
      <c r="C468" s="35"/>
      <c r="D468" s="33"/>
      <c r="E468" s="34">
        <v>432</v>
      </c>
      <c r="F468" s="34">
        <v>235</v>
      </c>
      <c r="G468" s="34">
        <v>197</v>
      </c>
      <c r="H468" s="34">
        <v>342</v>
      </c>
      <c r="I468" s="34">
        <v>90</v>
      </c>
      <c r="J468" s="34">
        <v>0</v>
      </c>
      <c r="K468" s="34">
        <v>0</v>
      </c>
      <c r="L468" s="34">
        <v>0</v>
      </c>
    </row>
    <row r="469" spans="1:12" s="14" customFormat="1" ht="16.5" customHeight="1">
      <c r="A469" s="37"/>
      <c r="B469" s="36"/>
      <c r="C469" s="35" t="s">
        <v>13</v>
      </c>
      <c r="D469" s="33" t="s">
        <v>21</v>
      </c>
      <c r="E469" s="34">
        <v>46</v>
      </c>
      <c r="F469" s="34">
        <v>23</v>
      </c>
      <c r="G469" s="34">
        <v>23</v>
      </c>
      <c r="H469" s="34">
        <v>43</v>
      </c>
      <c r="I469" s="34">
        <v>3</v>
      </c>
      <c r="J469" s="34">
        <v>0</v>
      </c>
      <c r="K469" s="34">
        <v>0</v>
      </c>
      <c r="L469" s="34">
        <v>0</v>
      </c>
    </row>
    <row r="470" spans="1:12" s="14" customFormat="1" ht="16.5" customHeight="1">
      <c r="A470" s="37"/>
      <c r="B470" s="36"/>
      <c r="C470" s="35"/>
      <c r="D470" s="33" t="s">
        <v>22</v>
      </c>
      <c r="E470" s="34">
        <v>53</v>
      </c>
      <c r="F470" s="34">
        <v>32</v>
      </c>
      <c r="G470" s="34">
        <v>21</v>
      </c>
      <c r="H470" s="34">
        <v>35</v>
      </c>
      <c r="I470" s="34">
        <v>18</v>
      </c>
      <c r="J470" s="34">
        <v>0</v>
      </c>
      <c r="K470" s="34">
        <v>0</v>
      </c>
      <c r="L470" s="34">
        <v>0</v>
      </c>
    </row>
    <row r="471" spans="1:12" s="14" customFormat="1" ht="16.5" customHeight="1">
      <c r="A471" s="37"/>
      <c r="B471" s="36"/>
      <c r="C471" s="35"/>
      <c r="D471" s="33" t="s">
        <v>24</v>
      </c>
      <c r="E471" s="34">
        <v>102</v>
      </c>
      <c r="F471" s="34">
        <v>40</v>
      </c>
      <c r="G471" s="34">
        <v>62</v>
      </c>
      <c r="H471" s="34">
        <v>98</v>
      </c>
      <c r="I471" s="34">
        <v>4</v>
      </c>
      <c r="J471" s="34">
        <v>0</v>
      </c>
      <c r="K471" s="34">
        <v>0</v>
      </c>
      <c r="L471" s="34">
        <v>0</v>
      </c>
    </row>
    <row r="472" spans="1:12" s="14" customFormat="1" ht="16.5" customHeight="1">
      <c r="A472" s="37"/>
      <c r="B472" s="36"/>
      <c r="C472" s="35"/>
      <c r="D472" s="33" t="s">
        <v>29</v>
      </c>
      <c r="E472" s="34">
        <v>4</v>
      </c>
      <c r="F472" s="34">
        <v>2</v>
      </c>
      <c r="G472" s="34">
        <v>2</v>
      </c>
      <c r="H472" s="34">
        <v>4</v>
      </c>
      <c r="I472" s="34">
        <v>0</v>
      </c>
      <c r="J472" s="34">
        <v>0</v>
      </c>
      <c r="K472" s="34">
        <v>0</v>
      </c>
      <c r="L472" s="34">
        <v>0</v>
      </c>
    </row>
    <row r="473" spans="1:12" s="14" customFormat="1" ht="16.5" customHeight="1">
      <c r="A473" s="37"/>
      <c r="B473" s="36"/>
      <c r="C473" s="35"/>
      <c r="D473" s="33" t="s">
        <v>33</v>
      </c>
      <c r="E473" s="34">
        <v>227</v>
      </c>
      <c r="F473" s="34">
        <v>138</v>
      </c>
      <c r="G473" s="34">
        <v>89</v>
      </c>
      <c r="H473" s="34">
        <v>162</v>
      </c>
      <c r="I473" s="34">
        <v>65</v>
      </c>
      <c r="J473" s="34">
        <v>0</v>
      </c>
      <c r="K473" s="34">
        <v>0</v>
      </c>
      <c r="L473" s="34">
        <v>0</v>
      </c>
    </row>
    <row r="474" spans="1:12" s="14" customFormat="1" ht="16.5" customHeight="1">
      <c r="A474" s="37" t="s">
        <v>150</v>
      </c>
      <c r="B474" s="36" t="s">
        <v>8</v>
      </c>
      <c r="C474" s="35"/>
      <c r="D474" s="33"/>
      <c r="E474" s="34">
        <v>327</v>
      </c>
      <c r="F474" s="34">
        <v>135</v>
      </c>
      <c r="G474" s="34">
        <v>192</v>
      </c>
      <c r="H474" s="34">
        <v>171</v>
      </c>
      <c r="I474" s="34">
        <v>156</v>
      </c>
      <c r="J474" s="34">
        <v>61</v>
      </c>
      <c r="K474" s="34">
        <v>33</v>
      </c>
      <c r="L474" s="34">
        <v>28</v>
      </c>
    </row>
    <row r="475" spans="1:12" s="14" customFormat="1" ht="16.5" customHeight="1">
      <c r="A475" s="37"/>
      <c r="B475" s="36"/>
      <c r="C475" s="35" t="s">
        <v>13</v>
      </c>
      <c r="D475" s="33" t="s">
        <v>21</v>
      </c>
      <c r="E475" s="34">
        <v>0</v>
      </c>
      <c r="F475" s="34">
        <v>0</v>
      </c>
      <c r="G475" s="34">
        <v>0</v>
      </c>
      <c r="H475" s="34">
        <v>0</v>
      </c>
      <c r="I475" s="34">
        <v>0</v>
      </c>
      <c r="J475" s="34">
        <v>1</v>
      </c>
      <c r="K475" s="34">
        <v>1</v>
      </c>
      <c r="L475" s="34">
        <v>0</v>
      </c>
    </row>
    <row r="476" spans="1:12" s="14" customFormat="1" ht="16.5" customHeight="1">
      <c r="A476" s="37"/>
      <c r="B476" s="36"/>
      <c r="C476" s="35"/>
      <c r="D476" s="33" t="s">
        <v>22</v>
      </c>
      <c r="E476" s="34">
        <v>18</v>
      </c>
      <c r="F476" s="34">
        <v>11</v>
      </c>
      <c r="G476" s="34">
        <v>7</v>
      </c>
      <c r="H476" s="34">
        <v>14</v>
      </c>
      <c r="I476" s="34">
        <v>4</v>
      </c>
      <c r="J476" s="34">
        <v>1</v>
      </c>
      <c r="K476" s="34">
        <v>1</v>
      </c>
      <c r="L476" s="34">
        <v>0</v>
      </c>
    </row>
    <row r="477" spans="1:12" s="14" customFormat="1" ht="16.5" customHeight="1">
      <c r="A477" s="37"/>
      <c r="B477" s="36"/>
      <c r="C477" s="35"/>
      <c r="D477" s="33" t="s">
        <v>24</v>
      </c>
      <c r="E477" s="34">
        <v>189</v>
      </c>
      <c r="F477" s="34">
        <v>86</v>
      </c>
      <c r="G477" s="34">
        <v>103</v>
      </c>
      <c r="H477" s="34">
        <v>68</v>
      </c>
      <c r="I477" s="34">
        <v>121</v>
      </c>
      <c r="J477" s="34">
        <v>51</v>
      </c>
      <c r="K477" s="34">
        <v>25</v>
      </c>
      <c r="L477" s="34">
        <v>26</v>
      </c>
    </row>
    <row r="478" spans="1:12" s="14" customFormat="1" ht="16.5" customHeight="1">
      <c r="A478" s="37"/>
      <c r="B478" s="36"/>
      <c r="C478" s="35"/>
      <c r="D478" s="33" t="s">
        <v>28</v>
      </c>
      <c r="E478" s="34">
        <v>1</v>
      </c>
      <c r="F478" s="34">
        <v>1</v>
      </c>
      <c r="G478" s="34">
        <v>0</v>
      </c>
      <c r="H478" s="34">
        <v>0</v>
      </c>
      <c r="I478" s="34">
        <v>1</v>
      </c>
      <c r="J478" s="34">
        <v>2</v>
      </c>
      <c r="K478" s="34">
        <v>2</v>
      </c>
      <c r="L478" s="34">
        <v>0</v>
      </c>
    </row>
    <row r="479" spans="1:12" s="14" customFormat="1" ht="16.5" customHeight="1">
      <c r="A479" s="37"/>
      <c r="B479" s="36"/>
      <c r="C479" s="35"/>
      <c r="D479" s="33" t="s">
        <v>29</v>
      </c>
      <c r="E479" s="34">
        <v>57</v>
      </c>
      <c r="F479" s="34">
        <v>13</v>
      </c>
      <c r="G479" s="34">
        <v>44</v>
      </c>
      <c r="H479" s="34">
        <v>57</v>
      </c>
      <c r="I479" s="34">
        <v>0</v>
      </c>
      <c r="J479" s="34">
        <v>0</v>
      </c>
      <c r="K479" s="34">
        <v>0</v>
      </c>
      <c r="L479" s="34">
        <v>0</v>
      </c>
    </row>
    <row r="480" spans="1:12" s="14" customFormat="1" ht="16.5" customHeight="1">
      <c r="A480" s="37"/>
      <c r="B480" s="36"/>
      <c r="C480" s="35"/>
      <c r="D480" s="33" t="s">
        <v>33</v>
      </c>
      <c r="E480" s="34">
        <v>62</v>
      </c>
      <c r="F480" s="34">
        <v>24</v>
      </c>
      <c r="G480" s="34">
        <v>38</v>
      </c>
      <c r="H480" s="34">
        <v>32</v>
      </c>
      <c r="I480" s="34">
        <v>30</v>
      </c>
      <c r="J480" s="34">
        <v>6</v>
      </c>
      <c r="K480" s="34">
        <v>4</v>
      </c>
      <c r="L480" s="34">
        <v>2</v>
      </c>
    </row>
    <row r="481" spans="1:12" s="14" customFormat="1" ht="16.5" customHeight="1">
      <c r="A481" s="37" t="s">
        <v>151</v>
      </c>
      <c r="B481" s="36" t="s">
        <v>8</v>
      </c>
      <c r="C481" s="35"/>
      <c r="D481" s="33"/>
      <c r="E481" s="34">
        <v>4</v>
      </c>
      <c r="F481" s="34">
        <v>4</v>
      </c>
      <c r="G481" s="34">
        <v>0</v>
      </c>
      <c r="H481" s="34">
        <v>0</v>
      </c>
      <c r="I481" s="34">
        <v>4</v>
      </c>
      <c r="J481" s="34">
        <v>0</v>
      </c>
      <c r="K481" s="34">
        <v>0</v>
      </c>
      <c r="L481" s="34">
        <v>0</v>
      </c>
    </row>
    <row r="482" spans="1:12" s="14" customFormat="1" ht="16.5" customHeight="1">
      <c r="A482" s="37"/>
      <c r="B482" s="36"/>
      <c r="C482" s="35" t="s">
        <v>13</v>
      </c>
      <c r="D482" s="33" t="s">
        <v>24</v>
      </c>
      <c r="E482" s="34">
        <v>2</v>
      </c>
      <c r="F482" s="34">
        <v>2</v>
      </c>
      <c r="G482" s="34">
        <v>0</v>
      </c>
      <c r="H482" s="34">
        <v>0</v>
      </c>
      <c r="I482" s="34">
        <v>2</v>
      </c>
      <c r="J482" s="34">
        <v>0</v>
      </c>
      <c r="K482" s="34">
        <v>0</v>
      </c>
      <c r="L482" s="34">
        <v>0</v>
      </c>
    </row>
    <row r="483" spans="1:12" s="14" customFormat="1" ht="16.5" customHeight="1">
      <c r="A483" s="37"/>
      <c r="B483" s="36"/>
      <c r="C483" s="35"/>
      <c r="D483" s="33" t="s">
        <v>25</v>
      </c>
      <c r="E483" s="34">
        <v>1</v>
      </c>
      <c r="F483" s="34">
        <v>1</v>
      </c>
      <c r="G483" s="34">
        <v>0</v>
      </c>
      <c r="H483" s="34">
        <v>0</v>
      </c>
      <c r="I483" s="34">
        <v>1</v>
      </c>
      <c r="J483" s="34">
        <v>0</v>
      </c>
      <c r="K483" s="34">
        <v>0</v>
      </c>
      <c r="L483" s="34">
        <v>0</v>
      </c>
    </row>
    <row r="484" spans="1:12" s="14" customFormat="1" ht="16.5" customHeight="1">
      <c r="A484" s="37"/>
      <c r="B484" s="36"/>
      <c r="C484" s="35"/>
      <c r="D484" s="33" t="s">
        <v>44</v>
      </c>
      <c r="E484" s="34">
        <v>1</v>
      </c>
      <c r="F484" s="34">
        <v>1</v>
      </c>
      <c r="G484" s="34">
        <v>0</v>
      </c>
      <c r="H484" s="34">
        <v>0</v>
      </c>
      <c r="I484" s="34">
        <v>1</v>
      </c>
      <c r="J484" s="34">
        <v>0</v>
      </c>
      <c r="K484" s="34">
        <v>0</v>
      </c>
      <c r="L484" s="34">
        <v>0</v>
      </c>
    </row>
    <row r="485" spans="1:12" s="14" customFormat="1" ht="16.5" customHeight="1">
      <c r="A485" s="37" t="s">
        <v>546</v>
      </c>
      <c r="B485" s="36" t="s">
        <v>8</v>
      </c>
      <c r="C485" s="35"/>
      <c r="D485" s="33"/>
      <c r="E485" s="34">
        <v>88</v>
      </c>
      <c r="F485" s="34">
        <v>27</v>
      </c>
      <c r="G485" s="34">
        <v>61</v>
      </c>
      <c r="H485" s="34">
        <v>88</v>
      </c>
      <c r="I485" s="34">
        <v>0</v>
      </c>
      <c r="J485" s="34">
        <v>0</v>
      </c>
      <c r="K485" s="34">
        <v>0</v>
      </c>
      <c r="L485" s="34">
        <v>0</v>
      </c>
    </row>
    <row r="486" spans="1:12" s="14" customFormat="1" ht="16.5" customHeight="1">
      <c r="A486" s="37"/>
      <c r="B486" s="36"/>
      <c r="C486" s="35" t="s">
        <v>13</v>
      </c>
      <c r="D486" s="33" t="s">
        <v>21</v>
      </c>
      <c r="E486" s="34">
        <v>9</v>
      </c>
      <c r="F486" s="34">
        <v>5</v>
      </c>
      <c r="G486" s="34">
        <v>4</v>
      </c>
      <c r="H486" s="34">
        <v>9</v>
      </c>
      <c r="I486" s="34">
        <v>0</v>
      </c>
      <c r="J486" s="34">
        <v>0</v>
      </c>
      <c r="K486" s="34">
        <v>0</v>
      </c>
      <c r="L486" s="34">
        <v>0</v>
      </c>
    </row>
    <row r="487" spans="1:12" s="14" customFormat="1" ht="16.5" customHeight="1">
      <c r="A487" s="37"/>
      <c r="B487" s="36"/>
      <c r="C487" s="35"/>
      <c r="D487" s="33" t="s">
        <v>24</v>
      </c>
      <c r="E487" s="34">
        <v>6</v>
      </c>
      <c r="F487" s="34">
        <v>3</v>
      </c>
      <c r="G487" s="34">
        <v>3</v>
      </c>
      <c r="H487" s="34">
        <v>6</v>
      </c>
      <c r="I487" s="34">
        <v>0</v>
      </c>
      <c r="J487" s="34">
        <v>0</v>
      </c>
      <c r="K487" s="34">
        <v>0</v>
      </c>
      <c r="L487" s="34">
        <v>0</v>
      </c>
    </row>
    <row r="488" spans="1:12" s="14" customFormat="1" ht="16.5" customHeight="1">
      <c r="A488" s="37"/>
      <c r="B488" s="36"/>
      <c r="C488" s="35"/>
      <c r="D488" s="33" t="s">
        <v>29</v>
      </c>
      <c r="E488" s="34">
        <v>56</v>
      </c>
      <c r="F488" s="34">
        <v>10</v>
      </c>
      <c r="G488" s="34">
        <v>46</v>
      </c>
      <c r="H488" s="34">
        <v>56</v>
      </c>
      <c r="I488" s="34">
        <v>0</v>
      </c>
      <c r="J488" s="34">
        <v>0</v>
      </c>
      <c r="K488" s="34">
        <v>0</v>
      </c>
      <c r="L488" s="34">
        <v>0</v>
      </c>
    </row>
    <row r="489" spans="1:12" s="14" customFormat="1" ht="16.5" customHeight="1">
      <c r="A489" s="37"/>
      <c r="B489" s="36"/>
      <c r="C489" s="35"/>
      <c r="D489" s="33" t="s">
        <v>33</v>
      </c>
      <c r="E489" s="34">
        <v>16</v>
      </c>
      <c r="F489" s="34">
        <v>8</v>
      </c>
      <c r="G489" s="34">
        <v>8</v>
      </c>
      <c r="H489" s="34">
        <v>16</v>
      </c>
      <c r="I489" s="34">
        <v>0</v>
      </c>
      <c r="J489" s="34">
        <v>0</v>
      </c>
      <c r="K489" s="34">
        <v>0</v>
      </c>
      <c r="L489" s="34">
        <v>0</v>
      </c>
    </row>
    <row r="490" spans="1:12" s="14" customFormat="1" ht="16.5" customHeight="1">
      <c r="A490" s="37"/>
      <c r="B490" s="36"/>
      <c r="C490" s="35"/>
      <c r="D490" s="33" t="s">
        <v>545</v>
      </c>
      <c r="E490" s="34">
        <v>1</v>
      </c>
      <c r="F490" s="34">
        <v>1</v>
      </c>
      <c r="G490" s="34">
        <v>0</v>
      </c>
      <c r="H490" s="34">
        <v>1</v>
      </c>
      <c r="I490" s="34">
        <v>0</v>
      </c>
      <c r="J490" s="34">
        <v>0</v>
      </c>
      <c r="K490" s="34">
        <v>0</v>
      </c>
      <c r="L490" s="34">
        <v>0</v>
      </c>
    </row>
    <row r="491" spans="1:12" s="14" customFormat="1" ht="16.5" customHeight="1">
      <c r="A491" s="37" t="s">
        <v>544</v>
      </c>
      <c r="B491" s="36" t="s">
        <v>8</v>
      </c>
      <c r="C491" s="35"/>
      <c r="D491" s="33"/>
      <c r="E491" s="34">
        <v>1</v>
      </c>
      <c r="F491" s="34">
        <v>0</v>
      </c>
      <c r="G491" s="34">
        <v>1</v>
      </c>
      <c r="H491" s="34">
        <v>1</v>
      </c>
      <c r="I491" s="34">
        <v>0</v>
      </c>
      <c r="J491" s="34">
        <v>0</v>
      </c>
      <c r="K491" s="34">
        <v>0</v>
      </c>
      <c r="L491" s="34">
        <v>0</v>
      </c>
    </row>
    <row r="492" spans="1:12" s="14" customFormat="1" ht="16.5" customHeight="1">
      <c r="A492" s="37"/>
      <c r="B492" s="36"/>
      <c r="C492" s="35" t="s">
        <v>91</v>
      </c>
      <c r="D492" s="33" t="s">
        <v>87</v>
      </c>
      <c r="E492" s="34">
        <v>1</v>
      </c>
      <c r="F492" s="34">
        <v>0</v>
      </c>
      <c r="G492" s="34">
        <v>1</v>
      </c>
      <c r="H492" s="34">
        <v>1</v>
      </c>
      <c r="I492" s="34">
        <v>0</v>
      </c>
      <c r="J492" s="34">
        <v>0</v>
      </c>
      <c r="K492" s="34">
        <v>0</v>
      </c>
      <c r="L492" s="34">
        <v>0</v>
      </c>
    </row>
    <row r="493" spans="1:12" s="14" customFormat="1" ht="16.5" customHeight="1">
      <c r="A493" s="37" t="s">
        <v>152</v>
      </c>
      <c r="B493" s="36" t="s">
        <v>8</v>
      </c>
      <c r="C493" s="35"/>
      <c r="D493" s="33"/>
      <c r="E493" s="34">
        <v>564</v>
      </c>
      <c r="F493" s="34">
        <v>215</v>
      </c>
      <c r="G493" s="34">
        <v>349</v>
      </c>
      <c r="H493" s="34">
        <v>282</v>
      </c>
      <c r="I493" s="34">
        <v>282</v>
      </c>
      <c r="J493" s="34">
        <v>107</v>
      </c>
      <c r="K493" s="34">
        <v>35</v>
      </c>
      <c r="L493" s="34">
        <v>72</v>
      </c>
    </row>
    <row r="494" spans="1:12" s="14" customFormat="1" ht="16.5" customHeight="1">
      <c r="A494" s="37"/>
      <c r="B494" s="36"/>
      <c r="C494" s="35" t="s">
        <v>13</v>
      </c>
      <c r="D494" s="33" t="s">
        <v>21</v>
      </c>
      <c r="E494" s="34">
        <v>47</v>
      </c>
      <c r="F494" s="34">
        <v>14</v>
      </c>
      <c r="G494" s="34">
        <v>33</v>
      </c>
      <c r="H494" s="34">
        <v>30</v>
      </c>
      <c r="I494" s="34">
        <v>17</v>
      </c>
      <c r="J494" s="34">
        <v>6</v>
      </c>
      <c r="K494" s="34">
        <v>3</v>
      </c>
      <c r="L494" s="34">
        <v>3</v>
      </c>
    </row>
    <row r="495" spans="1:12" s="14" customFormat="1" ht="16.5" customHeight="1">
      <c r="A495" s="37"/>
      <c r="B495" s="36"/>
      <c r="C495" s="35"/>
      <c r="D495" s="33" t="s">
        <v>24</v>
      </c>
      <c r="E495" s="34">
        <v>361</v>
      </c>
      <c r="F495" s="34">
        <v>135</v>
      </c>
      <c r="G495" s="34">
        <v>226</v>
      </c>
      <c r="H495" s="34">
        <v>162</v>
      </c>
      <c r="I495" s="34">
        <v>199</v>
      </c>
      <c r="J495" s="34">
        <v>81</v>
      </c>
      <c r="K495" s="34">
        <v>25</v>
      </c>
      <c r="L495" s="34">
        <v>56</v>
      </c>
    </row>
    <row r="496" spans="1:12" s="14" customFormat="1" ht="16.5" customHeight="1">
      <c r="A496" s="37"/>
      <c r="B496" s="36"/>
      <c r="C496" s="35"/>
      <c r="D496" s="33" t="s">
        <v>28</v>
      </c>
      <c r="E496" s="34">
        <v>9</v>
      </c>
      <c r="F496" s="34">
        <v>4</v>
      </c>
      <c r="G496" s="34">
        <v>5</v>
      </c>
      <c r="H496" s="34">
        <v>2</v>
      </c>
      <c r="I496" s="34">
        <v>7</v>
      </c>
      <c r="J496" s="34">
        <v>3</v>
      </c>
      <c r="K496" s="34">
        <v>2</v>
      </c>
      <c r="L496" s="34">
        <v>1</v>
      </c>
    </row>
    <row r="497" spans="1:12" s="14" customFormat="1" ht="16.5" customHeight="1">
      <c r="A497" s="37"/>
      <c r="B497" s="36"/>
      <c r="C497" s="35"/>
      <c r="D497" s="33" t="s">
        <v>29</v>
      </c>
      <c r="E497" s="34">
        <v>17</v>
      </c>
      <c r="F497" s="34">
        <v>4</v>
      </c>
      <c r="G497" s="34">
        <v>13</v>
      </c>
      <c r="H497" s="34">
        <v>7</v>
      </c>
      <c r="I497" s="34">
        <v>10</v>
      </c>
      <c r="J497" s="34">
        <v>0</v>
      </c>
      <c r="K497" s="34">
        <v>0</v>
      </c>
      <c r="L497" s="34">
        <v>0</v>
      </c>
    </row>
    <row r="498" spans="1:12" s="14" customFormat="1" ht="16.5" customHeight="1">
      <c r="A498" s="37"/>
      <c r="B498" s="36"/>
      <c r="C498" s="35"/>
      <c r="D498" s="33" t="s">
        <v>32</v>
      </c>
      <c r="E498" s="34">
        <v>3</v>
      </c>
      <c r="F498" s="34">
        <v>1</v>
      </c>
      <c r="G498" s="34">
        <v>2</v>
      </c>
      <c r="H498" s="34">
        <v>2</v>
      </c>
      <c r="I498" s="34">
        <v>1</v>
      </c>
      <c r="J498" s="34">
        <v>0</v>
      </c>
      <c r="K498" s="34">
        <v>0</v>
      </c>
      <c r="L498" s="34">
        <v>0</v>
      </c>
    </row>
    <row r="499" spans="1:12" s="14" customFormat="1" ht="16.5" customHeight="1">
      <c r="A499" s="37"/>
      <c r="B499" s="36"/>
      <c r="C499" s="35"/>
      <c r="D499" s="33" t="s">
        <v>33</v>
      </c>
      <c r="E499" s="34">
        <v>127</v>
      </c>
      <c r="F499" s="34">
        <v>57</v>
      </c>
      <c r="G499" s="34">
        <v>70</v>
      </c>
      <c r="H499" s="34">
        <v>79</v>
      </c>
      <c r="I499" s="34">
        <v>48</v>
      </c>
      <c r="J499" s="34">
        <v>17</v>
      </c>
      <c r="K499" s="34">
        <v>5</v>
      </c>
      <c r="L499" s="34">
        <v>12</v>
      </c>
    </row>
    <row r="500" spans="1:12" s="14" customFormat="1" ht="16.5" customHeight="1">
      <c r="A500" s="37" t="s">
        <v>153</v>
      </c>
      <c r="B500" s="36" t="s">
        <v>8</v>
      </c>
      <c r="C500" s="35"/>
      <c r="D500" s="33"/>
      <c r="E500" s="34">
        <v>563</v>
      </c>
      <c r="F500" s="34">
        <v>250</v>
      </c>
      <c r="G500" s="34">
        <v>313</v>
      </c>
      <c r="H500" s="34">
        <v>293</v>
      </c>
      <c r="I500" s="34">
        <v>270</v>
      </c>
      <c r="J500" s="34">
        <v>119</v>
      </c>
      <c r="K500" s="34">
        <v>48</v>
      </c>
      <c r="L500" s="34">
        <v>71</v>
      </c>
    </row>
    <row r="501" spans="1:12" s="14" customFormat="1" ht="16.5" customHeight="1">
      <c r="A501" s="37"/>
      <c r="B501" s="36"/>
      <c r="C501" s="35" t="s">
        <v>13</v>
      </c>
      <c r="D501" s="33" t="s">
        <v>21</v>
      </c>
      <c r="E501" s="34">
        <v>79</v>
      </c>
      <c r="F501" s="34">
        <v>24</v>
      </c>
      <c r="G501" s="34">
        <v>55</v>
      </c>
      <c r="H501" s="34">
        <v>17</v>
      </c>
      <c r="I501" s="34">
        <v>62</v>
      </c>
      <c r="J501" s="34">
        <v>0</v>
      </c>
      <c r="K501" s="34">
        <v>0</v>
      </c>
      <c r="L501" s="34">
        <v>0</v>
      </c>
    </row>
    <row r="502" spans="1:12" s="14" customFormat="1" ht="16.5" customHeight="1">
      <c r="A502" s="37"/>
      <c r="B502" s="36"/>
      <c r="C502" s="35"/>
      <c r="D502" s="33" t="s">
        <v>22</v>
      </c>
      <c r="E502" s="34">
        <v>2</v>
      </c>
      <c r="F502" s="34">
        <v>0</v>
      </c>
      <c r="G502" s="34">
        <v>2</v>
      </c>
      <c r="H502" s="34">
        <v>2</v>
      </c>
      <c r="I502" s="34">
        <v>0</v>
      </c>
      <c r="J502" s="34">
        <v>0</v>
      </c>
      <c r="K502" s="34">
        <v>0</v>
      </c>
      <c r="L502" s="34">
        <v>0</v>
      </c>
    </row>
    <row r="503" spans="1:12" s="14" customFormat="1" ht="16.5" customHeight="1">
      <c r="A503" s="37"/>
      <c r="B503" s="36"/>
      <c r="C503" s="35"/>
      <c r="D503" s="33" t="s">
        <v>24</v>
      </c>
      <c r="E503" s="34">
        <v>287</v>
      </c>
      <c r="F503" s="34">
        <v>135</v>
      </c>
      <c r="G503" s="34">
        <v>152</v>
      </c>
      <c r="H503" s="34">
        <v>143</v>
      </c>
      <c r="I503" s="34">
        <v>144</v>
      </c>
      <c r="J503" s="34">
        <v>86</v>
      </c>
      <c r="K503" s="34">
        <v>34</v>
      </c>
      <c r="L503" s="34">
        <v>52</v>
      </c>
    </row>
    <row r="504" spans="1:12" s="14" customFormat="1" ht="16.5" customHeight="1">
      <c r="A504" s="37"/>
      <c r="B504" s="36"/>
      <c r="C504" s="35"/>
      <c r="D504" s="33" t="s">
        <v>28</v>
      </c>
      <c r="E504" s="34">
        <v>2</v>
      </c>
      <c r="F504" s="34">
        <v>2</v>
      </c>
      <c r="G504" s="34">
        <v>0</v>
      </c>
      <c r="H504" s="34">
        <v>2</v>
      </c>
      <c r="I504" s="34">
        <v>0</v>
      </c>
      <c r="J504" s="34">
        <v>6</v>
      </c>
      <c r="K504" s="34">
        <v>3</v>
      </c>
      <c r="L504" s="34">
        <v>3</v>
      </c>
    </row>
    <row r="505" spans="1:12" s="14" customFormat="1" ht="16.5" customHeight="1">
      <c r="A505" s="37"/>
      <c r="B505" s="36"/>
      <c r="C505" s="35"/>
      <c r="D505" s="33" t="s">
        <v>29</v>
      </c>
      <c r="E505" s="34">
        <v>3</v>
      </c>
      <c r="F505" s="34">
        <v>0</v>
      </c>
      <c r="G505" s="34">
        <v>3</v>
      </c>
      <c r="H505" s="34">
        <v>3</v>
      </c>
      <c r="I505" s="34">
        <v>0</v>
      </c>
      <c r="J505" s="34">
        <v>1</v>
      </c>
      <c r="K505" s="34">
        <v>1</v>
      </c>
      <c r="L505" s="34">
        <v>0</v>
      </c>
    </row>
    <row r="506" spans="1:12" s="14" customFormat="1" ht="16.5" customHeight="1">
      <c r="A506" s="37"/>
      <c r="B506" s="36"/>
      <c r="C506" s="35"/>
      <c r="D506" s="33" t="s">
        <v>32</v>
      </c>
      <c r="E506" s="34">
        <v>61</v>
      </c>
      <c r="F506" s="34">
        <v>24</v>
      </c>
      <c r="G506" s="34">
        <v>37</v>
      </c>
      <c r="H506" s="34">
        <v>35</v>
      </c>
      <c r="I506" s="34">
        <v>26</v>
      </c>
      <c r="J506" s="34">
        <v>13</v>
      </c>
      <c r="K506" s="34">
        <v>3</v>
      </c>
      <c r="L506" s="34">
        <v>10</v>
      </c>
    </row>
    <row r="507" spans="1:12" s="14" customFormat="1" ht="16.5" customHeight="1">
      <c r="A507" s="37"/>
      <c r="B507" s="36"/>
      <c r="C507" s="35"/>
      <c r="D507" s="33" t="s">
        <v>33</v>
      </c>
      <c r="E507" s="34">
        <v>129</v>
      </c>
      <c r="F507" s="34">
        <v>65</v>
      </c>
      <c r="G507" s="34">
        <v>64</v>
      </c>
      <c r="H507" s="34">
        <v>91</v>
      </c>
      <c r="I507" s="34">
        <v>38</v>
      </c>
      <c r="J507" s="34">
        <v>13</v>
      </c>
      <c r="K507" s="34">
        <v>7</v>
      </c>
      <c r="L507" s="34">
        <v>6</v>
      </c>
    </row>
    <row r="508" spans="1:12" s="14" customFormat="1" ht="16.5" customHeight="1">
      <c r="A508" s="38" t="s">
        <v>154</v>
      </c>
      <c r="B508" s="36" t="s">
        <v>8</v>
      </c>
      <c r="C508" s="35"/>
      <c r="D508" s="33"/>
      <c r="E508" s="34">
        <v>1</v>
      </c>
      <c r="F508" s="34">
        <v>0</v>
      </c>
      <c r="G508" s="34">
        <v>1</v>
      </c>
      <c r="H508" s="34">
        <v>0</v>
      </c>
      <c r="I508" s="34">
        <v>1</v>
      </c>
      <c r="J508" s="34">
        <v>2</v>
      </c>
      <c r="K508" s="34">
        <v>1</v>
      </c>
      <c r="L508" s="34">
        <v>1</v>
      </c>
    </row>
    <row r="509" spans="1:12" s="14" customFormat="1" ht="16.5" customHeight="1">
      <c r="A509" s="37"/>
      <c r="B509" s="36"/>
      <c r="C509" s="35" t="s">
        <v>88</v>
      </c>
      <c r="D509" s="33" t="s">
        <v>25</v>
      </c>
      <c r="E509" s="34">
        <v>1</v>
      </c>
      <c r="F509" s="34">
        <v>0</v>
      </c>
      <c r="G509" s="34">
        <v>1</v>
      </c>
      <c r="H509" s="34">
        <v>0</v>
      </c>
      <c r="I509" s="34">
        <v>1</v>
      </c>
      <c r="J509" s="34">
        <v>1</v>
      </c>
      <c r="K509" s="34">
        <v>1</v>
      </c>
      <c r="L509" s="34">
        <v>0</v>
      </c>
    </row>
    <row r="510" spans="1:12" s="14" customFormat="1" ht="16.5" customHeight="1">
      <c r="A510" s="37"/>
      <c r="B510" s="36"/>
      <c r="C510" s="35"/>
      <c r="D510" s="33" t="s">
        <v>87</v>
      </c>
      <c r="E510" s="34">
        <v>0</v>
      </c>
      <c r="F510" s="34">
        <v>0</v>
      </c>
      <c r="G510" s="34">
        <v>0</v>
      </c>
      <c r="H510" s="34">
        <v>0</v>
      </c>
      <c r="I510" s="34">
        <v>0</v>
      </c>
      <c r="J510" s="34">
        <v>1</v>
      </c>
      <c r="K510" s="34">
        <v>0</v>
      </c>
      <c r="L510" s="34">
        <v>1</v>
      </c>
    </row>
    <row r="511" spans="1:12" s="14" customFormat="1" ht="16.5" customHeight="1">
      <c r="A511" s="38" t="s">
        <v>543</v>
      </c>
      <c r="B511" s="36" t="s">
        <v>8</v>
      </c>
      <c r="C511" s="35"/>
      <c r="D511" s="33"/>
      <c r="E511" s="34">
        <v>1</v>
      </c>
      <c r="F511" s="34">
        <v>1</v>
      </c>
      <c r="G511" s="34">
        <v>0</v>
      </c>
      <c r="H511" s="34">
        <v>1</v>
      </c>
      <c r="I511" s="34">
        <v>0</v>
      </c>
      <c r="J511" s="34">
        <v>0</v>
      </c>
      <c r="K511" s="34">
        <v>0</v>
      </c>
      <c r="L511" s="34">
        <v>0</v>
      </c>
    </row>
    <row r="512" spans="1:12" s="14" customFormat="1" ht="16.5" customHeight="1">
      <c r="A512" s="37"/>
      <c r="B512" s="36"/>
      <c r="C512" s="35" t="s">
        <v>88</v>
      </c>
      <c r="D512" s="33" t="s">
        <v>87</v>
      </c>
      <c r="E512" s="34">
        <v>1</v>
      </c>
      <c r="F512" s="34">
        <v>1</v>
      </c>
      <c r="G512" s="34">
        <v>0</v>
      </c>
      <c r="H512" s="34">
        <v>1</v>
      </c>
      <c r="I512" s="34">
        <v>0</v>
      </c>
      <c r="J512" s="34">
        <v>0</v>
      </c>
      <c r="K512" s="34">
        <v>0</v>
      </c>
      <c r="L512" s="34">
        <v>0</v>
      </c>
    </row>
    <row r="513" spans="1:12" s="14" customFormat="1" ht="16.5" customHeight="1">
      <c r="A513" s="38" t="s">
        <v>542</v>
      </c>
      <c r="B513" s="36" t="s">
        <v>8</v>
      </c>
      <c r="C513" s="35"/>
      <c r="D513" s="33"/>
      <c r="E513" s="34">
        <v>1</v>
      </c>
      <c r="F513" s="34">
        <v>1</v>
      </c>
      <c r="G513" s="34">
        <v>0</v>
      </c>
      <c r="H513" s="34">
        <v>1</v>
      </c>
      <c r="I513" s="34">
        <v>0</v>
      </c>
      <c r="J513" s="34">
        <v>0</v>
      </c>
      <c r="K513" s="34">
        <v>0</v>
      </c>
      <c r="L513" s="34">
        <v>0</v>
      </c>
    </row>
    <row r="514" spans="1:12" s="14" customFormat="1" ht="16.5" customHeight="1">
      <c r="A514" s="37"/>
      <c r="B514" s="36"/>
      <c r="C514" s="35" t="s">
        <v>88</v>
      </c>
      <c r="D514" s="33" t="s">
        <v>94</v>
      </c>
      <c r="E514" s="34">
        <v>1</v>
      </c>
      <c r="F514" s="34">
        <v>1</v>
      </c>
      <c r="G514" s="34">
        <v>0</v>
      </c>
      <c r="H514" s="34">
        <v>1</v>
      </c>
      <c r="I514" s="34">
        <v>0</v>
      </c>
      <c r="J514" s="34">
        <v>0</v>
      </c>
      <c r="K514" s="34">
        <v>0</v>
      </c>
      <c r="L514" s="34">
        <v>0</v>
      </c>
    </row>
    <row r="515" spans="1:12" s="14" customFormat="1" ht="16.5" customHeight="1">
      <c r="A515" s="38" t="s">
        <v>347</v>
      </c>
      <c r="B515" s="36" t="s">
        <v>8</v>
      </c>
      <c r="C515" s="35"/>
      <c r="D515" s="33"/>
      <c r="E515" s="34">
        <v>1</v>
      </c>
      <c r="F515" s="34">
        <v>1</v>
      </c>
      <c r="G515" s="34">
        <v>0</v>
      </c>
      <c r="H515" s="34">
        <v>0</v>
      </c>
      <c r="I515" s="34">
        <v>1</v>
      </c>
      <c r="J515" s="34">
        <v>0</v>
      </c>
      <c r="K515" s="34">
        <v>0</v>
      </c>
      <c r="L515" s="34">
        <v>0</v>
      </c>
    </row>
    <row r="516" spans="1:12" s="14" customFormat="1" ht="16.5" customHeight="1">
      <c r="A516" s="37"/>
      <c r="B516" s="36"/>
      <c r="C516" s="35" t="s">
        <v>88</v>
      </c>
      <c r="D516" s="33" t="s">
        <v>21</v>
      </c>
      <c r="E516" s="34">
        <v>1</v>
      </c>
      <c r="F516" s="34">
        <v>1</v>
      </c>
      <c r="G516" s="34">
        <v>0</v>
      </c>
      <c r="H516" s="34">
        <v>0</v>
      </c>
      <c r="I516" s="34">
        <v>1</v>
      </c>
      <c r="J516" s="34">
        <v>0</v>
      </c>
      <c r="K516" s="34">
        <v>0</v>
      </c>
      <c r="L516" s="34">
        <v>0</v>
      </c>
    </row>
    <row r="517" spans="1:12" s="14" customFormat="1" ht="16.5" customHeight="1">
      <c r="A517" s="38" t="s">
        <v>304</v>
      </c>
      <c r="B517" s="36" t="s">
        <v>8</v>
      </c>
      <c r="C517" s="35"/>
      <c r="D517" s="33"/>
      <c r="E517" s="34">
        <v>1</v>
      </c>
      <c r="F517" s="34">
        <v>0</v>
      </c>
      <c r="G517" s="34">
        <v>1</v>
      </c>
      <c r="H517" s="34">
        <v>0</v>
      </c>
      <c r="I517" s="34">
        <v>1</v>
      </c>
      <c r="J517" s="34">
        <v>1</v>
      </c>
      <c r="K517" s="34">
        <v>1</v>
      </c>
      <c r="L517" s="34">
        <v>0</v>
      </c>
    </row>
    <row r="518" spans="1:12" s="14" customFormat="1" ht="16.5" customHeight="1">
      <c r="A518" s="37"/>
      <c r="B518" s="36"/>
      <c r="C518" s="35" t="s">
        <v>88</v>
      </c>
      <c r="D518" s="33" t="s">
        <v>33</v>
      </c>
      <c r="E518" s="34">
        <v>0</v>
      </c>
      <c r="F518" s="34">
        <v>0</v>
      </c>
      <c r="G518" s="34">
        <v>0</v>
      </c>
      <c r="H518" s="34">
        <v>0</v>
      </c>
      <c r="I518" s="34">
        <v>0</v>
      </c>
      <c r="J518" s="34">
        <v>1</v>
      </c>
      <c r="K518" s="34">
        <v>1</v>
      </c>
      <c r="L518" s="34">
        <v>0</v>
      </c>
    </row>
    <row r="519" spans="1:12" s="14" customFormat="1" ht="16.5" customHeight="1">
      <c r="A519" s="37"/>
      <c r="B519" s="36"/>
      <c r="C519" s="35"/>
      <c r="D519" s="33" t="s">
        <v>87</v>
      </c>
      <c r="E519" s="34">
        <v>1</v>
      </c>
      <c r="F519" s="34">
        <v>0</v>
      </c>
      <c r="G519" s="34">
        <v>1</v>
      </c>
      <c r="H519" s="34">
        <v>0</v>
      </c>
      <c r="I519" s="34">
        <v>1</v>
      </c>
      <c r="J519" s="34">
        <v>0</v>
      </c>
      <c r="K519" s="34">
        <v>0</v>
      </c>
      <c r="L519" s="34">
        <v>0</v>
      </c>
    </row>
    <row r="520" spans="1:12" s="14" customFormat="1" ht="16.5" customHeight="1">
      <c r="A520" s="38" t="s">
        <v>155</v>
      </c>
      <c r="B520" s="36" t="s">
        <v>8</v>
      </c>
      <c r="C520" s="35"/>
      <c r="D520" s="33"/>
      <c r="E520" s="34">
        <v>1</v>
      </c>
      <c r="F520" s="34">
        <v>0</v>
      </c>
      <c r="G520" s="34">
        <v>1</v>
      </c>
      <c r="H520" s="34">
        <v>0</v>
      </c>
      <c r="I520" s="34">
        <v>1</v>
      </c>
      <c r="J520" s="34">
        <v>2</v>
      </c>
      <c r="K520" s="34">
        <v>0</v>
      </c>
      <c r="L520" s="34">
        <v>2</v>
      </c>
    </row>
    <row r="521" spans="1:12" s="14" customFormat="1" ht="16.5" customHeight="1">
      <c r="A521" s="37"/>
      <c r="B521" s="36"/>
      <c r="C521" s="35" t="s">
        <v>88</v>
      </c>
      <c r="D521" s="33" t="s">
        <v>32</v>
      </c>
      <c r="E521" s="34">
        <v>0</v>
      </c>
      <c r="F521" s="34">
        <v>0</v>
      </c>
      <c r="G521" s="34">
        <v>0</v>
      </c>
      <c r="H521" s="34">
        <v>0</v>
      </c>
      <c r="I521" s="34">
        <v>0</v>
      </c>
      <c r="J521" s="34">
        <v>1</v>
      </c>
      <c r="K521" s="34">
        <v>0</v>
      </c>
      <c r="L521" s="34">
        <v>1</v>
      </c>
    </row>
    <row r="522" spans="1:12" s="14" customFormat="1" ht="16.5" customHeight="1">
      <c r="A522" s="37"/>
      <c r="B522" s="36"/>
      <c r="C522" s="35"/>
      <c r="D522" s="33" t="s">
        <v>87</v>
      </c>
      <c r="E522" s="34">
        <v>1</v>
      </c>
      <c r="F522" s="34">
        <v>0</v>
      </c>
      <c r="G522" s="34">
        <v>1</v>
      </c>
      <c r="H522" s="34">
        <v>0</v>
      </c>
      <c r="I522" s="34">
        <v>1</v>
      </c>
      <c r="J522" s="34">
        <v>1</v>
      </c>
      <c r="K522" s="34">
        <v>0</v>
      </c>
      <c r="L522" s="34">
        <v>1</v>
      </c>
    </row>
    <row r="523" spans="1:12" s="14" customFormat="1" ht="16.5" customHeight="1">
      <c r="A523" s="38" t="s">
        <v>348</v>
      </c>
      <c r="B523" s="36" t="s">
        <v>8</v>
      </c>
      <c r="C523" s="35"/>
      <c r="D523" s="33"/>
      <c r="E523" s="34">
        <v>1</v>
      </c>
      <c r="F523" s="34">
        <v>1</v>
      </c>
      <c r="G523" s="34">
        <v>0</v>
      </c>
      <c r="H523" s="34">
        <v>0</v>
      </c>
      <c r="I523" s="34">
        <v>1</v>
      </c>
      <c r="J523" s="34">
        <v>0</v>
      </c>
      <c r="K523" s="34">
        <v>0</v>
      </c>
      <c r="L523" s="34">
        <v>0</v>
      </c>
    </row>
    <row r="524" spans="1:12" s="14" customFormat="1" ht="16.5" customHeight="1">
      <c r="A524" s="37"/>
      <c r="B524" s="36"/>
      <c r="C524" s="35" t="s">
        <v>88</v>
      </c>
      <c r="D524" s="33" t="s">
        <v>87</v>
      </c>
      <c r="E524" s="34">
        <v>1</v>
      </c>
      <c r="F524" s="34">
        <v>1</v>
      </c>
      <c r="G524" s="34">
        <v>0</v>
      </c>
      <c r="H524" s="34">
        <v>0</v>
      </c>
      <c r="I524" s="34">
        <v>1</v>
      </c>
      <c r="J524" s="34">
        <v>0</v>
      </c>
      <c r="K524" s="34">
        <v>0</v>
      </c>
      <c r="L524" s="34">
        <v>0</v>
      </c>
    </row>
    <row r="525" spans="1:12" s="14" customFormat="1" ht="16.5" customHeight="1">
      <c r="A525" s="38" t="s">
        <v>541</v>
      </c>
      <c r="B525" s="36" t="s">
        <v>8</v>
      </c>
      <c r="C525" s="35"/>
      <c r="D525" s="33"/>
      <c r="E525" s="34">
        <v>1</v>
      </c>
      <c r="F525" s="34">
        <v>0</v>
      </c>
      <c r="G525" s="34">
        <v>1</v>
      </c>
      <c r="H525" s="34">
        <v>1</v>
      </c>
      <c r="I525" s="34">
        <v>0</v>
      </c>
      <c r="J525" s="34">
        <v>0</v>
      </c>
      <c r="K525" s="34">
        <v>0</v>
      </c>
      <c r="L525" s="34">
        <v>0</v>
      </c>
    </row>
    <row r="526" spans="1:12" s="14" customFormat="1" ht="16.5" customHeight="1">
      <c r="A526" s="37"/>
      <c r="B526" s="36"/>
      <c r="C526" s="35" t="s">
        <v>88</v>
      </c>
      <c r="D526" s="33" t="s">
        <v>87</v>
      </c>
      <c r="E526" s="34">
        <v>1</v>
      </c>
      <c r="F526" s="34">
        <v>0</v>
      </c>
      <c r="G526" s="34">
        <v>1</v>
      </c>
      <c r="H526" s="34">
        <v>1</v>
      </c>
      <c r="I526" s="34">
        <v>0</v>
      </c>
      <c r="J526" s="34">
        <v>0</v>
      </c>
      <c r="K526" s="34">
        <v>0</v>
      </c>
      <c r="L526" s="34">
        <v>0</v>
      </c>
    </row>
    <row r="527" spans="1:12" s="14" customFormat="1" ht="16.5" customHeight="1">
      <c r="A527" s="38" t="s">
        <v>540</v>
      </c>
      <c r="B527" s="36" t="s">
        <v>8</v>
      </c>
      <c r="C527" s="35"/>
      <c r="D527" s="33"/>
      <c r="E527" s="34">
        <v>1</v>
      </c>
      <c r="F527" s="34">
        <v>1</v>
      </c>
      <c r="G527" s="34">
        <v>0</v>
      </c>
      <c r="H527" s="34">
        <v>0</v>
      </c>
      <c r="I527" s="34">
        <v>1</v>
      </c>
      <c r="J527" s="34">
        <v>0</v>
      </c>
      <c r="K527" s="34">
        <v>0</v>
      </c>
      <c r="L527" s="34">
        <v>0</v>
      </c>
    </row>
    <row r="528" spans="1:12" s="14" customFormat="1" ht="16.5" customHeight="1">
      <c r="A528" s="37"/>
      <c r="B528" s="36"/>
      <c r="C528" s="35" t="s">
        <v>88</v>
      </c>
      <c r="D528" s="33" t="s">
        <v>87</v>
      </c>
      <c r="E528" s="34">
        <v>1</v>
      </c>
      <c r="F528" s="34">
        <v>1</v>
      </c>
      <c r="G528" s="34">
        <v>0</v>
      </c>
      <c r="H528" s="34">
        <v>0</v>
      </c>
      <c r="I528" s="34">
        <v>1</v>
      </c>
      <c r="J528" s="34">
        <v>0</v>
      </c>
      <c r="K528" s="34">
        <v>0</v>
      </c>
      <c r="L528" s="34">
        <v>0</v>
      </c>
    </row>
    <row r="529" spans="1:12" s="14" customFormat="1" ht="16.5" customHeight="1">
      <c r="A529" s="38" t="s">
        <v>539</v>
      </c>
      <c r="B529" s="36" t="s">
        <v>8</v>
      </c>
      <c r="C529" s="35"/>
      <c r="D529" s="33"/>
      <c r="E529" s="34">
        <v>1</v>
      </c>
      <c r="F529" s="34">
        <v>0</v>
      </c>
      <c r="G529" s="34">
        <v>1</v>
      </c>
      <c r="H529" s="34">
        <v>1</v>
      </c>
      <c r="I529" s="34">
        <v>0</v>
      </c>
      <c r="J529" s="34">
        <v>0</v>
      </c>
      <c r="K529" s="34">
        <v>0</v>
      </c>
      <c r="L529" s="34">
        <v>0</v>
      </c>
    </row>
    <row r="530" spans="1:12" s="14" customFormat="1" ht="16.5" customHeight="1">
      <c r="A530" s="37"/>
      <c r="B530" s="36"/>
      <c r="C530" s="35" t="s">
        <v>88</v>
      </c>
      <c r="D530" s="33" t="s">
        <v>33</v>
      </c>
      <c r="E530" s="34">
        <v>1</v>
      </c>
      <c r="F530" s="34">
        <v>0</v>
      </c>
      <c r="G530" s="34">
        <v>1</v>
      </c>
      <c r="H530" s="34">
        <v>1</v>
      </c>
      <c r="I530" s="34">
        <v>0</v>
      </c>
      <c r="J530" s="34">
        <v>0</v>
      </c>
      <c r="K530" s="34">
        <v>0</v>
      </c>
      <c r="L530" s="34">
        <v>0</v>
      </c>
    </row>
    <row r="531" spans="1:12" s="14" customFormat="1" ht="16.5" customHeight="1">
      <c r="A531" s="38" t="s">
        <v>538</v>
      </c>
      <c r="B531" s="36" t="s">
        <v>8</v>
      </c>
      <c r="C531" s="35"/>
      <c r="D531" s="33"/>
      <c r="E531" s="34">
        <v>1</v>
      </c>
      <c r="F531" s="34">
        <v>1</v>
      </c>
      <c r="G531" s="34">
        <v>0</v>
      </c>
      <c r="H531" s="34">
        <v>1</v>
      </c>
      <c r="I531" s="34">
        <v>0</v>
      </c>
      <c r="J531" s="34">
        <v>0</v>
      </c>
      <c r="K531" s="34">
        <v>0</v>
      </c>
      <c r="L531" s="34">
        <v>0</v>
      </c>
    </row>
    <row r="532" spans="1:12" s="14" customFormat="1" ht="16.5" customHeight="1">
      <c r="A532" s="37"/>
      <c r="B532" s="36"/>
      <c r="C532" s="35" t="s">
        <v>88</v>
      </c>
      <c r="D532" s="33" t="s">
        <v>21</v>
      </c>
      <c r="E532" s="34">
        <v>1</v>
      </c>
      <c r="F532" s="34">
        <v>1</v>
      </c>
      <c r="G532" s="34">
        <v>0</v>
      </c>
      <c r="H532" s="34">
        <v>1</v>
      </c>
      <c r="I532" s="34">
        <v>0</v>
      </c>
      <c r="J532" s="34">
        <v>0</v>
      </c>
      <c r="K532" s="34">
        <v>0</v>
      </c>
      <c r="L532" s="34">
        <v>0</v>
      </c>
    </row>
    <row r="533" spans="1:12" s="14" customFormat="1" ht="16.5" customHeight="1">
      <c r="A533" s="38" t="s">
        <v>537</v>
      </c>
      <c r="B533" s="36" t="s">
        <v>8</v>
      </c>
      <c r="C533" s="35"/>
      <c r="D533" s="33"/>
      <c r="E533" s="34">
        <v>2</v>
      </c>
      <c r="F533" s="34">
        <v>1</v>
      </c>
      <c r="G533" s="34">
        <v>1</v>
      </c>
      <c r="H533" s="34">
        <v>1</v>
      </c>
      <c r="I533" s="34">
        <v>1</v>
      </c>
      <c r="J533" s="34">
        <v>0</v>
      </c>
      <c r="K533" s="34">
        <v>0</v>
      </c>
      <c r="L533" s="34">
        <v>0</v>
      </c>
    </row>
    <row r="534" spans="1:12" s="14" customFormat="1" ht="16.5" customHeight="1">
      <c r="A534" s="37"/>
      <c r="B534" s="36"/>
      <c r="C534" s="35" t="s">
        <v>88</v>
      </c>
      <c r="D534" s="33" t="s">
        <v>87</v>
      </c>
      <c r="E534" s="34">
        <v>2</v>
      </c>
      <c r="F534" s="34">
        <v>1</v>
      </c>
      <c r="G534" s="34">
        <v>1</v>
      </c>
      <c r="H534" s="34">
        <v>1</v>
      </c>
      <c r="I534" s="34">
        <v>1</v>
      </c>
      <c r="J534" s="34">
        <v>0</v>
      </c>
      <c r="K534" s="34">
        <v>0</v>
      </c>
      <c r="L534" s="34">
        <v>0</v>
      </c>
    </row>
    <row r="535" spans="1:12" s="14" customFormat="1" ht="16.5" customHeight="1">
      <c r="A535" s="38" t="s">
        <v>349</v>
      </c>
      <c r="B535" s="36" t="s">
        <v>8</v>
      </c>
      <c r="C535" s="35"/>
      <c r="D535" s="33"/>
      <c r="E535" s="34">
        <v>0</v>
      </c>
      <c r="F535" s="34">
        <v>0</v>
      </c>
      <c r="G535" s="34">
        <v>0</v>
      </c>
      <c r="H535" s="34">
        <v>0</v>
      </c>
      <c r="I535" s="34">
        <v>0</v>
      </c>
      <c r="J535" s="34">
        <v>1</v>
      </c>
      <c r="K535" s="34">
        <v>0</v>
      </c>
      <c r="L535" s="34">
        <v>1</v>
      </c>
    </row>
    <row r="536" spans="1:12" s="14" customFormat="1" ht="16.5" customHeight="1">
      <c r="A536" s="37"/>
      <c r="B536" s="36"/>
      <c r="C536" s="35" t="s">
        <v>88</v>
      </c>
      <c r="D536" s="33" t="s">
        <v>87</v>
      </c>
      <c r="E536" s="34">
        <v>0</v>
      </c>
      <c r="F536" s="34">
        <v>0</v>
      </c>
      <c r="G536" s="34">
        <v>0</v>
      </c>
      <c r="H536" s="34">
        <v>0</v>
      </c>
      <c r="I536" s="34">
        <v>0</v>
      </c>
      <c r="J536" s="34">
        <v>1</v>
      </c>
      <c r="K536" s="34">
        <v>0</v>
      </c>
      <c r="L536" s="34">
        <v>1</v>
      </c>
    </row>
    <row r="537" spans="1:12" s="14" customFormat="1" ht="16.5" customHeight="1">
      <c r="A537" s="38" t="s">
        <v>536</v>
      </c>
      <c r="B537" s="36" t="s">
        <v>8</v>
      </c>
      <c r="C537" s="35"/>
      <c r="D537" s="33"/>
      <c r="E537" s="34">
        <v>1</v>
      </c>
      <c r="F537" s="34">
        <v>0</v>
      </c>
      <c r="G537" s="34">
        <v>1</v>
      </c>
      <c r="H537" s="34">
        <v>1</v>
      </c>
      <c r="I537" s="34">
        <v>0</v>
      </c>
      <c r="J537" s="34">
        <v>0</v>
      </c>
      <c r="K537" s="34">
        <v>0</v>
      </c>
      <c r="L537" s="34">
        <v>0</v>
      </c>
    </row>
    <row r="538" spans="1:12" s="14" customFormat="1" ht="16.5" customHeight="1">
      <c r="A538" s="37"/>
      <c r="B538" s="36"/>
      <c r="C538" s="35" t="s">
        <v>88</v>
      </c>
      <c r="D538" s="33" t="s">
        <v>28</v>
      </c>
      <c r="E538" s="34">
        <v>1</v>
      </c>
      <c r="F538" s="34">
        <v>0</v>
      </c>
      <c r="G538" s="34">
        <v>1</v>
      </c>
      <c r="H538" s="34">
        <v>1</v>
      </c>
      <c r="I538" s="34">
        <v>0</v>
      </c>
      <c r="J538" s="34">
        <v>0</v>
      </c>
      <c r="K538" s="34">
        <v>0</v>
      </c>
      <c r="L538" s="34">
        <v>0</v>
      </c>
    </row>
    <row r="539" spans="1:12" s="14" customFormat="1" ht="16.5" customHeight="1">
      <c r="A539" s="38" t="s">
        <v>156</v>
      </c>
      <c r="B539" s="36" t="s">
        <v>8</v>
      </c>
      <c r="C539" s="35"/>
      <c r="D539" s="33"/>
      <c r="E539" s="34">
        <v>3</v>
      </c>
      <c r="F539" s="34">
        <v>3</v>
      </c>
      <c r="G539" s="34">
        <v>0</v>
      </c>
      <c r="H539" s="34">
        <v>2</v>
      </c>
      <c r="I539" s="34">
        <v>1</v>
      </c>
      <c r="J539" s="34">
        <v>2</v>
      </c>
      <c r="K539" s="34">
        <v>2</v>
      </c>
      <c r="L539" s="34">
        <v>0</v>
      </c>
    </row>
    <row r="540" spans="1:12" s="14" customFormat="1" ht="16.5" customHeight="1">
      <c r="A540" s="37"/>
      <c r="B540" s="36"/>
      <c r="C540" s="35" t="s">
        <v>88</v>
      </c>
      <c r="D540" s="33" t="s">
        <v>33</v>
      </c>
      <c r="E540" s="34">
        <v>0</v>
      </c>
      <c r="F540" s="34">
        <v>0</v>
      </c>
      <c r="G540" s="34">
        <v>0</v>
      </c>
      <c r="H540" s="34">
        <v>0</v>
      </c>
      <c r="I540" s="34">
        <v>0</v>
      </c>
      <c r="J540" s="34">
        <v>1</v>
      </c>
      <c r="K540" s="34">
        <v>1</v>
      </c>
      <c r="L540" s="34">
        <v>0</v>
      </c>
    </row>
    <row r="541" spans="1:12" s="14" customFormat="1" ht="16.5" customHeight="1">
      <c r="A541" s="37"/>
      <c r="B541" s="36"/>
      <c r="C541" s="35"/>
      <c r="D541" s="33" t="s">
        <v>87</v>
      </c>
      <c r="E541" s="34">
        <v>3</v>
      </c>
      <c r="F541" s="34">
        <v>3</v>
      </c>
      <c r="G541" s="34">
        <v>0</v>
      </c>
      <c r="H541" s="34">
        <v>2</v>
      </c>
      <c r="I541" s="34">
        <v>1</v>
      </c>
      <c r="J541" s="34">
        <v>0</v>
      </c>
      <c r="K541" s="34">
        <v>0</v>
      </c>
      <c r="L541" s="34">
        <v>0</v>
      </c>
    </row>
    <row r="542" spans="1:12" s="14" customFormat="1" ht="16.5" customHeight="1">
      <c r="A542" s="37"/>
      <c r="B542" s="36"/>
      <c r="C542" s="35"/>
      <c r="D542" s="33" t="s">
        <v>44</v>
      </c>
      <c r="E542" s="34">
        <v>0</v>
      </c>
      <c r="F542" s="34">
        <v>0</v>
      </c>
      <c r="G542" s="34">
        <v>0</v>
      </c>
      <c r="H542" s="34">
        <v>0</v>
      </c>
      <c r="I542" s="34">
        <v>0</v>
      </c>
      <c r="J542" s="34">
        <v>1</v>
      </c>
      <c r="K542" s="34">
        <v>1</v>
      </c>
      <c r="L542" s="34">
        <v>0</v>
      </c>
    </row>
    <row r="543" spans="1:12" s="14" customFormat="1" ht="16.5" customHeight="1">
      <c r="A543" s="38" t="s">
        <v>535</v>
      </c>
      <c r="B543" s="36" t="s">
        <v>8</v>
      </c>
      <c r="C543" s="35"/>
      <c r="D543" s="33"/>
      <c r="E543" s="34">
        <v>1</v>
      </c>
      <c r="F543" s="34">
        <v>0</v>
      </c>
      <c r="G543" s="34">
        <v>1</v>
      </c>
      <c r="H543" s="34">
        <v>1</v>
      </c>
      <c r="I543" s="34">
        <v>0</v>
      </c>
      <c r="J543" s="34">
        <v>0</v>
      </c>
      <c r="K543" s="34">
        <v>0</v>
      </c>
      <c r="L543" s="34">
        <v>0</v>
      </c>
    </row>
    <row r="544" spans="1:12" s="14" customFormat="1" ht="16.5" customHeight="1">
      <c r="A544" s="37"/>
      <c r="B544" s="36"/>
      <c r="C544" s="35" t="s">
        <v>88</v>
      </c>
      <c r="D544" s="33" t="s">
        <v>44</v>
      </c>
      <c r="E544" s="34">
        <v>1</v>
      </c>
      <c r="F544" s="34">
        <v>0</v>
      </c>
      <c r="G544" s="34">
        <v>1</v>
      </c>
      <c r="H544" s="34">
        <v>1</v>
      </c>
      <c r="I544" s="34">
        <v>0</v>
      </c>
      <c r="J544" s="34">
        <v>0</v>
      </c>
      <c r="K544" s="34">
        <v>0</v>
      </c>
      <c r="L544" s="34">
        <v>0</v>
      </c>
    </row>
    <row r="545" spans="1:12" s="14" customFormat="1" ht="16.5" customHeight="1">
      <c r="A545" s="38" t="s">
        <v>350</v>
      </c>
      <c r="B545" s="36" t="s">
        <v>8</v>
      </c>
      <c r="C545" s="35"/>
      <c r="D545" s="33"/>
      <c r="E545" s="34">
        <v>1</v>
      </c>
      <c r="F545" s="34">
        <v>0</v>
      </c>
      <c r="G545" s="34">
        <v>1</v>
      </c>
      <c r="H545" s="34">
        <v>0</v>
      </c>
      <c r="I545" s="34">
        <v>1</v>
      </c>
      <c r="J545" s="34">
        <v>0</v>
      </c>
      <c r="K545" s="34">
        <v>0</v>
      </c>
      <c r="L545" s="34">
        <v>0</v>
      </c>
    </row>
    <row r="546" spans="1:12" s="14" customFormat="1" ht="16.5" customHeight="1">
      <c r="A546" s="37"/>
      <c r="B546" s="36"/>
      <c r="C546" s="35" t="s">
        <v>88</v>
      </c>
      <c r="D546" s="33" t="s">
        <v>87</v>
      </c>
      <c r="E546" s="34">
        <v>1</v>
      </c>
      <c r="F546" s="34">
        <v>0</v>
      </c>
      <c r="G546" s="34">
        <v>1</v>
      </c>
      <c r="H546" s="34">
        <v>0</v>
      </c>
      <c r="I546" s="34">
        <v>1</v>
      </c>
      <c r="J546" s="34">
        <v>0</v>
      </c>
      <c r="K546" s="34">
        <v>0</v>
      </c>
      <c r="L546" s="34">
        <v>0</v>
      </c>
    </row>
    <row r="547" spans="1:12" s="14" customFormat="1" ht="16.5" customHeight="1">
      <c r="A547" s="38" t="s">
        <v>157</v>
      </c>
      <c r="B547" s="36" t="s">
        <v>8</v>
      </c>
      <c r="C547" s="35"/>
      <c r="D547" s="33"/>
      <c r="E547" s="34">
        <v>1</v>
      </c>
      <c r="F547" s="34">
        <v>0</v>
      </c>
      <c r="G547" s="34">
        <v>1</v>
      </c>
      <c r="H547" s="34">
        <v>0</v>
      </c>
      <c r="I547" s="34">
        <v>1</v>
      </c>
      <c r="J547" s="34">
        <v>0</v>
      </c>
      <c r="K547" s="34">
        <v>0</v>
      </c>
      <c r="L547" s="34">
        <v>0</v>
      </c>
    </row>
    <row r="548" spans="1:12" s="14" customFormat="1" ht="16.5" customHeight="1">
      <c r="A548" s="37"/>
      <c r="B548" s="36"/>
      <c r="C548" s="35" t="s">
        <v>88</v>
      </c>
      <c r="D548" s="33" t="s">
        <v>87</v>
      </c>
      <c r="E548" s="34">
        <v>1</v>
      </c>
      <c r="F548" s="34">
        <v>0</v>
      </c>
      <c r="G548" s="34">
        <v>1</v>
      </c>
      <c r="H548" s="34">
        <v>0</v>
      </c>
      <c r="I548" s="34">
        <v>1</v>
      </c>
      <c r="J548" s="34">
        <v>0</v>
      </c>
      <c r="K548" s="34">
        <v>0</v>
      </c>
      <c r="L548" s="34">
        <v>0</v>
      </c>
    </row>
    <row r="549" spans="1:12" s="14" customFormat="1" ht="16.5" customHeight="1">
      <c r="A549" s="38" t="s">
        <v>351</v>
      </c>
      <c r="B549" s="36" t="s">
        <v>8</v>
      </c>
      <c r="C549" s="35"/>
      <c r="D549" s="33"/>
      <c r="E549" s="34">
        <v>1</v>
      </c>
      <c r="F549" s="34">
        <v>1</v>
      </c>
      <c r="G549" s="34">
        <v>0</v>
      </c>
      <c r="H549" s="34">
        <v>0</v>
      </c>
      <c r="I549" s="34">
        <v>1</v>
      </c>
      <c r="J549" s="34">
        <v>0</v>
      </c>
      <c r="K549" s="34">
        <v>0</v>
      </c>
      <c r="L549" s="34">
        <v>0</v>
      </c>
    </row>
    <row r="550" spans="1:12" s="14" customFormat="1" ht="16.5" customHeight="1">
      <c r="A550" s="37"/>
      <c r="B550" s="36"/>
      <c r="C550" s="35" t="s">
        <v>88</v>
      </c>
      <c r="D550" s="33" t="s">
        <v>87</v>
      </c>
      <c r="E550" s="34">
        <v>1</v>
      </c>
      <c r="F550" s="34">
        <v>1</v>
      </c>
      <c r="G550" s="34">
        <v>0</v>
      </c>
      <c r="H550" s="34">
        <v>0</v>
      </c>
      <c r="I550" s="34">
        <v>1</v>
      </c>
      <c r="J550" s="34">
        <v>0</v>
      </c>
      <c r="K550" s="34">
        <v>0</v>
      </c>
      <c r="L550" s="34">
        <v>0</v>
      </c>
    </row>
    <row r="551" spans="1:12" s="14" customFormat="1" ht="16.5" customHeight="1">
      <c r="A551" s="38" t="s">
        <v>534</v>
      </c>
      <c r="B551" s="36" t="s">
        <v>8</v>
      </c>
      <c r="C551" s="35"/>
      <c r="D551" s="33"/>
      <c r="E551" s="34">
        <v>1</v>
      </c>
      <c r="F551" s="34">
        <v>0</v>
      </c>
      <c r="G551" s="34">
        <v>1</v>
      </c>
      <c r="H551" s="34">
        <v>1</v>
      </c>
      <c r="I551" s="34">
        <v>0</v>
      </c>
      <c r="J551" s="34">
        <v>0</v>
      </c>
      <c r="K551" s="34">
        <v>0</v>
      </c>
      <c r="L551" s="34">
        <v>0</v>
      </c>
    </row>
    <row r="552" spans="1:12" s="14" customFormat="1" ht="16.5" customHeight="1">
      <c r="A552" s="37"/>
      <c r="B552" s="36"/>
      <c r="C552" s="35" t="s">
        <v>88</v>
      </c>
      <c r="D552" s="33" t="s">
        <v>24</v>
      </c>
      <c r="E552" s="34">
        <v>1</v>
      </c>
      <c r="F552" s="34">
        <v>0</v>
      </c>
      <c r="G552" s="34">
        <v>1</v>
      </c>
      <c r="H552" s="34">
        <v>1</v>
      </c>
      <c r="I552" s="34">
        <v>0</v>
      </c>
      <c r="J552" s="34">
        <v>0</v>
      </c>
      <c r="K552" s="34">
        <v>0</v>
      </c>
      <c r="L552" s="34">
        <v>0</v>
      </c>
    </row>
    <row r="553" spans="1:12" s="14" customFormat="1" ht="16.5" customHeight="1">
      <c r="A553" s="38" t="s">
        <v>533</v>
      </c>
      <c r="B553" s="36" t="s">
        <v>8</v>
      </c>
      <c r="C553" s="35"/>
      <c r="D553" s="33"/>
      <c r="E553" s="34">
        <v>3</v>
      </c>
      <c r="F553" s="34">
        <v>1</v>
      </c>
      <c r="G553" s="34">
        <v>2</v>
      </c>
      <c r="H553" s="34">
        <v>0</v>
      </c>
      <c r="I553" s="34">
        <v>3</v>
      </c>
      <c r="J553" s="34">
        <v>1</v>
      </c>
      <c r="K553" s="34">
        <v>1</v>
      </c>
      <c r="L553" s="34">
        <v>0</v>
      </c>
    </row>
    <row r="554" spans="1:12" s="14" customFormat="1" ht="16.5" customHeight="1">
      <c r="A554" s="37"/>
      <c r="B554" s="36"/>
      <c r="C554" s="35" t="s">
        <v>88</v>
      </c>
      <c r="D554" s="33" t="s">
        <v>87</v>
      </c>
      <c r="E554" s="34">
        <v>3</v>
      </c>
      <c r="F554" s="34">
        <v>1</v>
      </c>
      <c r="G554" s="34">
        <v>2</v>
      </c>
      <c r="H554" s="34">
        <v>0</v>
      </c>
      <c r="I554" s="34">
        <v>3</v>
      </c>
      <c r="J554" s="34">
        <v>1</v>
      </c>
      <c r="K554" s="34">
        <v>1</v>
      </c>
      <c r="L554" s="34">
        <v>0</v>
      </c>
    </row>
    <row r="555" spans="1:12" s="14" customFormat="1" ht="16.5" customHeight="1">
      <c r="A555" s="38" t="s">
        <v>352</v>
      </c>
      <c r="B555" s="36" t="s">
        <v>8</v>
      </c>
      <c r="C555" s="35"/>
      <c r="D555" s="33"/>
      <c r="E555" s="34">
        <v>1</v>
      </c>
      <c r="F555" s="34">
        <v>0</v>
      </c>
      <c r="G555" s="34">
        <v>1</v>
      </c>
      <c r="H555" s="34">
        <v>0</v>
      </c>
      <c r="I555" s="34">
        <v>1</v>
      </c>
      <c r="J555" s="34">
        <v>0</v>
      </c>
      <c r="K555" s="34">
        <v>0</v>
      </c>
      <c r="L555" s="34">
        <v>0</v>
      </c>
    </row>
    <row r="556" spans="1:12" s="14" customFormat="1" ht="16.5" customHeight="1">
      <c r="A556" s="37"/>
      <c r="B556" s="36"/>
      <c r="C556" s="35" t="s">
        <v>88</v>
      </c>
      <c r="D556" s="33" t="s">
        <v>33</v>
      </c>
      <c r="E556" s="34">
        <v>1</v>
      </c>
      <c r="F556" s="34">
        <v>0</v>
      </c>
      <c r="G556" s="34">
        <v>1</v>
      </c>
      <c r="H556" s="34">
        <v>0</v>
      </c>
      <c r="I556" s="34">
        <v>1</v>
      </c>
      <c r="J556" s="34">
        <v>0</v>
      </c>
      <c r="K556" s="34">
        <v>0</v>
      </c>
      <c r="L556" s="34">
        <v>0</v>
      </c>
    </row>
    <row r="557" spans="1:12" s="14" customFormat="1" ht="16.5" customHeight="1">
      <c r="A557" s="38" t="s">
        <v>303</v>
      </c>
      <c r="B557" s="36" t="s">
        <v>8</v>
      </c>
      <c r="C557" s="35"/>
      <c r="D557" s="33"/>
      <c r="E557" s="34">
        <v>1</v>
      </c>
      <c r="F557" s="34">
        <v>1</v>
      </c>
      <c r="G557" s="34">
        <v>0</v>
      </c>
      <c r="H557" s="34">
        <v>0</v>
      </c>
      <c r="I557" s="34">
        <v>1</v>
      </c>
      <c r="J557" s="34">
        <v>0</v>
      </c>
      <c r="K557" s="34">
        <v>0</v>
      </c>
      <c r="L557" s="34">
        <v>0</v>
      </c>
    </row>
    <row r="558" spans="1:12" s="14" customFormat="1" ht="16.5" customHeight="1">
      <c r="A558" s="37"/>
      <c r="B558" s="36"/>
      <c r="C558" s="35" t="s">
        <v>88</v>
      </c>
      <c r="D558" s="33" t="s">
        <v>28</v>
      </c>
      <c r="E558" s="34">
        <v>1</v>
      </c>
      <c r="F558" s="34">
        <v>1</v>
      </c>
      <c r="G558" s="34">
        <v>0</v>
      </c>
      <c r="H558" s="34">
        <v>0</v>
      </c>
      <c r="I558" s="34">
        <v>1</v>
      </c>
      <c r="J558" s="34">
        <v>0</v>
      </c>
      <c r="K558" s="34">
        <v>0</v>
      </c>
      <c r="L558" s="34">
        <v>0</v>
      </c>
    </row>
    <row r="559" spans="1:12" s="14" customFormat="1" ht="16.5" customHeight="1">
      <c r="A559" s="38" t="s">
        <v>532</v>
      </c>
      <c r="B559" s="36" t="s">
        <v>8</v>
      </c>
      <c r="C559" s="35"/>
      <c r="D559" s="33"/>
      <c r="E559" s="34">
        <v>1</v>
      </c>
      <c r="F559" s="34">
        <v>1</v>
      </c>
      <c r="G559" s="34">
        <v>0</v>
      </c>
      <c r="H559" s="34">
        <v>0</v>
      </c>
      <c r="I559" s="34">
        <v>1</v>
      </c>
      <c r="J559" s="34">
        <v>0</v>
      </c>
      <c r="K559" s="34">
        <v>0</v>
      </c>
      <c r="L559" s="34">
        <v>0</v>
      </c>
    </row>
    <row r="560" spans="1:12" s="14" customFormat="1" ht="16.5" customHeight="1">
      <c r="A560" s="37"/>
      <c r="B560" s="36"/>
      <c r="C560" s="35" t="s">
        <v>88</v>
      </c>
      <c r="D560" s="33" t="s">
        <v>28</v>
      </c>
      <c r="E560" s="34">
        <v>1</v>
      </c>
      <c r="F560" s="34">
        <v>1</v>
      </c>
      <c r="G560" s="34">
        <v>0</v>
      </c>
      <c r="H560" s="34">
        <v>0</v>
      </c>
      <c r="I560" s="34">
        <v>1</v>
      </c>
      <c r="J560" s="34">
        <v>0</v>
      </c>
      <c r="K560" s="34">
        <v>0</v>
      </c>
      <c r="L560" s="34">
        <v>0</v>
      </c>
    </row>
    <row r="561" spans="1:12" s="14" customFormat="1" ht="16.5" customHeight="1">
      <c r="A561" s="38" t="s">
        <v>531</v>
      </c>
      <c r="B561" s="36" t="s">
        <v>8</v>
      </c>
      <c r="C561" s="35"/>
      <c r="D561" s="33"/>
      <c r="E561" s="34">
        <v>1</v>
      </c>
      <c r="F561" s="34">
        <v>1</v>
      </c>
      <c r="G561" s="34">
        <v>0</v>
      </c>
      <c r="H561" s="34">
        <v>0</v>
      </c>
      <c r="I561" s="34">
        <v>1</v>
      </c>
      <c r="J561" s="34">
        <v>0</v>
      </c>
      <c r="K561" s="34">
        <v>0</v>
      </c>
      <c r="L561" s="34">
        <v>0</v>
      </c>
    </row>
    <row r="562" spans="1:12" s="14" customFormat="1" ht="16.5" customHeight="1">
      <c r="A562" s="37"/>
      <c r="B562" s="36"/>
      <c r="C562" s="35" t="s">
        <v>88</v>
      </c>
      <c r="D562" s="33" t="s">
        <v>87</v>
      </c>
      <c r="E562" s="34">
        <v>1</v>
      </c>
      <c r="F562" s="34">
        <v>1</v>
      </c>
      <c r="G562" s="34">
        <v>0</v>
      </c>
      <c r="H562" s="34">
        <v>0</v>
      </c>
      <c r="I562" s="34">
        <v>1</v>
      </c>
      <c r="J562" s="34">
        <v>0</v>
      </c>
      <c r="K562" s="34">
        <v>0</v>
      </c>
      <c r="L562" s="34">
        <v>0</v>
      </c>
    </row>
    <row r="563" spans="1:12" s="14" customFormat="1" ht="16.5" customHeight="1">
      <c r="A563" s="38" t="s">
        <v>353</v>
      </c>
      <c r="B563" s="36" t="s">
        <v>8</v>
      </c>
      <c r="C563" s="35"/>
      <c r="D563" s="33"/>
      <c r="E563" s="34">
        <v>1</v>
      </c>
      <c r="F563" s="34">
        <v>0</v>
      </c>
      <c r="G563" s="34">
        <v>1</v>
      </c>
      <c r="H563" s="34">
        <v>0</v>
      </c>
      <c r="I563" s="34">
        <v>1</v>
      </c>
      <c r="J563" s="34">
        <v>0</v>
      </c>
      <c r="K563" s="34">
        <v>0</v>
      </c>
      <c r="L563" s="34">
        <v>0</v>
      </c>
    </row>
    <row r="564" spans="1:12" s="14" customFormat="1" ht="16.5" customHeight="1">
      <c r="A564" s="37"/>
      <c r="B564" s="36"/>
      <c r="C564" s="35" t="s">
        <v>88</v>
      </c>
      <c r="D564" s="33" t="s">
        <v>28</v>
      </c>
      <c r="E564" s="34">
        <v>1</v>
      </c>
      <c r="F564" s="34">
        <v>0</v>
      </c>
      <c r="G564" s="34">
        <v>1</v>
      </c>
      <c r="H564" s="34">
        <v>0</v>
      </c>
      <c r="I564" s="34">
        <v>1</v>
      </c>
      <c r="J564" s="34">
        <v>0</v>
      </c>
      <c r="K564" s="34">
        <v>0</v>
      </c>
      <c r="L564" s="34">
        <v>0</v>
      </c>
    </row>
    <row r="565" spans="1:12" s="14" customFormat="1" ht="16.5" customHeight="1">
      <c r="A565" s="38" t="s">
        <v>158</v>
      </c>
      <c r="B565" s="36" t="s">
        <v>8</v>
      </c>
      <c r="C565" s="35"/>
      <c r="D565" s="33"/>
      <c r="E565" s="34">
        <v>1</v>
      </c>
      <c r="F565" s="34">
        <v>0</v>
      </c>
      <c r="G565" s="34">
        <v>1</v>
      </c>
      <c r="H565" s="34">
        <v>1</v>
      </c>
      <c r="I565" s="34">
        <v>0</v>
      </c>
      <c r="J565" s="34">
        <v>0</v>
      </c>
      <c r="K565" s="34">
        <v>0</v>
      </c>
      <c r="L565" s="34">
        <v>0</v>
      </c>
    </row>
    <row r="566" spans="1:12" s="14" customFormat="1" ht="16.5" customHeight="1">
      <c r="A566" s="37"/>
      <c r="B566" s="36"/>
      <c r="C566" s="35" t="s">
        <v>88</v>
      </c>
      <c r="D566" s="33" t="s">
        <v>87</v>
      </c>
      <c r="E566" s="34">
        <v>1</v>
      </c>
      <c r="F566" s="34">
        <v>0</v>
      </c>
      <c r="G566" s="34">
        <v>1</v>
      </c>
      <c r="H566" s="34">
        <v>1</v>
      </c>
      <c r="I566" s="34">
        <v>0</v>
      </c>
      <c r="J566" s="34">
        <v>0</v>
      </c>
      <c r="K566" s="34">
        <v>0</v>
      </c>
      <c r="L566" s="34">
        <v>0</v>
      </c>
    </row>
    <row r="567" spans="1:12" s="14" customFormat="1" ht="16.5" customHeight="1">
      <c r="A567" s="38" t="s">
        <v>530</v>
      </c>
      <c r="B567" s="36" t="s">
        <v>8</v>
      </c>
      <c r="C567" s="35"/>
      <c r="D567" s="33"/>
      <c r="E567" s="34">
        <v>1</v>
      </c>
      <c r="F567" s="34">
        <v>1</v>
      </c>
      <c r="G567" s="34">
        <v>0</v>
      </c>
      <c r="H567" s="34">
        <v>0</v>
      </c>
      <c r="I567" s="34">
        <v>1</v>
      </c>
      <c r="J567" s="34">
        <v>0</v>
      </c>
      <c r="K567" s="34">
        <v>0</v>
      </c>
      <c r="L567" s="34">
        <v>0</v>
      </c>
    </row>
    <row r="568" spans="1:12" s="14" customFormat="1" ht="16.5" customHeight="1">
      <c r="A568" s="37"/>
      <c r="B568" s="36"/>
      <c r="C568" s="35" t="s">
        <v>88</v>
      </c>
      <c r="D568" s="33" t="s">
        <v>87</v>
      </c>
      <c r="E568" s="34">
        <v>1</v>
      </c>
      <c r="F568" s="34">
        <v>1</v>
      </c>
      <c r="G568" s="34">
        <v>0</v>
      </c>
      <c r="H568" s="34">
        <v>0</v>
      </c>
      <c r="I568" s="34">
        <v>1</v>
      </c>
      <c r="J568" s="34">
        <v>0</v>
      </c>
      <c r="K568" s="34">
        <v>0</v>
      </c>
      <c r="L568" s="34">
        <v>0</v>
      </c>
    </row>
    <row r="569" spans="1:12" s="14" customFormat="1" ht="16.5" customHeight="1">
      <c r="A569" s="38" t="s">
        <v>354</v>
      </c>
      <c r="B569" s="36" t="s">
        <v>8</v>
      </c>
      <c r="C569" s="35"/>
      <c r="D569" s="33"/>
      <c r="E569" s="34">
        <v>1</v>
      </c>
      <c r="F569" s="34">
        <v>0</v>
      </c>
      <c r="G569" s="34">
        <v>1</v>
      </c>
      <c r="H569" s="34">
        <v>1</v>
      </c>
      <c r="I569" s="34">
        <v>0</v>
      </c>
      <c r="J569" s="34">
        <v>0</v>
      </c>
      <c r="K569" s="34">
        <v>0</v>
      </c>
      <c r="L569" s="34">
        <v>0</v>
      </c>
    </row>
    <row r="570" spans="1:12" s="14" customFormat="1" ht="16.5" customHeight="1">
      <c r="A570" s="37"/>
      <c r="B570" s="36"/>
      <c r="C570" s="35" t="s">
        <v>88</v>
      </c>
      <c r="D570" s="33" t="s">
        <v>87</v>
      </c>
      <c r="E570" s="34">
        <v>1</v>
      </c>
      <c r="F570" s="34">
        <v>0</v>
      </c>
      <c r="G570" s="34">
        <v>1</v>
      </c>
      <c r="H570" s="34">
        <v>1</v>
      </c>
      <c r="I570" s="34">
        <v>0</v>
      </c>
      <c r="J570" s="34">
        <v>0</v>
      </c>
      <c r="K570" s="34">
        <v>0</v>
      </c>
      <c r="L570" s="34">
        <v>0</v>
      </c>
    </row>
    <row r="571" spans="1:12" s="14" customFormat="1" ht="16.5" customHeight="1">
      <c r="A571" s="38" t="s">
        <v>529</v>
      </c>
      <c r="B571" s="36" t="s">
        <v>8</v>
      </c>
      <c r="C571" s="35"/>
      <c r="D571" s="33"/>
      <c r="E571" s="34">
        <v>1</v>
      </c>
      <c r="F571" s="34">
        <v>1</v>
      </c>
      <c r="G571" s="34">
        <v>0</v>
      </c>
      <c r="H571" s="34">
        <v>0</v>
      </c>
      <c r="I571" s="34">
        <v>1</v>
      </c>
      <c r="J571" s="34">
        <v>0</v>
      </c>
      <c r="K571" s="34">
        <v>0</v>
      </c>
      <c r="L571" s="34">
        <v>0</v>
      </c>
    </row>
    <row r="572" spans="1:12" s="14" customFormat="1" ht="16.5" customHeight="1">
      <c r="A572" s="37"/>
      <c r="B572" s="36"/>
      <c r="C572" s="35" t="s">
        <v>88</v>
      </c>
      <c r="D572" s="33" t="s">
        <v>26</v>
      </c>
      <c r="E572" s="34">
        <v>1</v>
      </c>
      <c r="F572" s="34">
        <v>1</v>
      </c>
      <c r="G572" s="34">
        <v>0</v>
      </c>
      <c r="H572" s="34">
        <v>0</v>
      </c>
      <c r="I572" s="34">
        <v>1</v>
      </c>
      <c r="J572" s="34">
        <v>0</v>
      </c>
      <c r="K572" s="34">
        <v>0</v>
      </c>
      <c r="L572" s="34">
        <v>0</v>
      </c>
    </row>
    <row r="573" spans="1:12" s="14" customFormat="1" ht="16.5" customHeight="1">
      <c r="A573" s="38" t="s">
        <v>528</v>
      </c>
      <c r="B573" s="36" t="s">
        <v>8</v>
      </c>
      <c r="C573" s="35"/>
      <c r="D573" s="33"/>
      <c r="E573" s="34">
        <v>1</v>
      </c>
      <c r="F573" s="34">
        <v>0</v>
      </c>
      <c r="G573" s="34">
        <v>1</v>
      </c>
      <c r="H573" s="34">
        <v>0</v>
      </c>
      <c r="I573" s="34">
        <v>1</v>
      </c>
      <c r="J573" s="34">
        <v>0</v>
      </c>
      <c r="K573" s="34">
        <v>0</v>
      </c>
      <c r="L573" s="34">
        <v>0</v>
      </c>
    </row>
    <row r="574" spans="1:12" s="14" customFormat="1" ht="16.5" customHeight="1">
      <c r="A574" s="37"/>
      <c r="B574" s="36"/>
      <c r="C574" s="35" t="s">
        <v>88</v>
      </c>
      <c r="D574" s="33" t="s">
        <v>87</v>
      </c>
      <c r="E574" s="34">
        <v>1</v>
      </c>
      <c r="F574" s="34">
        <v>0</v>
      </c>
      <c r="G574" s="34">
        <v>1</v>
      </c>
      <c r="H574" s="34">
        <v>0</v>
      </c>
      <c r="I574" s="34">
        <v>1</v>
      </c>
      <c r="J574" s="34">
        <v>0</v>
      </c>
      <c r="K574" s="34">
        <v>0</v>
      </c>
      <c r="L574" s="34">
        <v>0</v>
      </c>
    </row>
    <row r="575" spans="1:12" s="14" customFormat="1" ht="16.5" customHeight="1">
      <c r="A575" s="38" t="s">
        <v>302</v>
      </c>
      <c r="B575" s="36" t="s">
        <v>8</v>
      </c>
      <c r="C575" s="35"/>
      <c r="D575" s="33"/>
      <c r="E575" s="34">
        <v>3</v>
      </c>
      <c r="F575" s="34">
        <v>3</v>
      </c>
      <c r="G575" s="34">
        <v>0</v>
      </c>
      <c r="H575" s="34">
        <v>2</v>
      </c>
      <c r="I575" s="34">
        <v>1</v>
      </c>
      <c r="J575" s="34">
        <v>0</v>
      </c>
      <c r="K575" s="34">
        <v>0</v>
      </c>
      <c r="L575" s="34">
        <v>0</v>
      </c>
    </row>
    <row r="576" spans="1:12" s="14" customFormat="1" ht="16.5" customHeight="1">
      <c r="A576" s="37"/>
      <c r="B576" s="36"/>
      <c r="C576" s="35" t="s">
        <v>88</v>
      </c>
      <c r="D576" s="33" t="s">
        <v>28</v>
      </c>
      <c r="E576" s="34">
        <v>2</v>
      </c>
      <c r="F576" s="34">
        <v>2</v>
      </c>
      <c r="G576" s="34">
        <v>0</v>
      </c>
      <c r="H576" s="34">
        <v>1</v>
      </c>
      <c r="I576" s="34">
        <v>1</v>
      </c>
      <c r="J576" s="34">
        <v>0</v>
      </c>
      <c r="K576" s="34">
        <v>0</v>
      </c>
      <c r="L576" s="34">
        <v>0</v>
      </c>
    </row>
    <row r="577" spans="1:12" s="14" customFormat="1" ht="16.5" customHeight="1">
      <c r="A577" s="37"/>
      <c r="B577" s="36"/>
      <c r="C577" s="35"/>
      <c r="D577" s="33" t="s">
        <v>32</v>
      </c>
      <c r="E577" s="34">
        <v>1</v>
      </c>
      <c r="F577" s="34">
        <v>1</v>
      </c>
      <c r="G577" s="34">
        <v>0</v>
      </c>
      <c r="H577" s="34">
        <v>1</v>
      </c>
      <c r="I577" s="34">
        <v>0</v>
      </c>
      <c r="J577" s="34">
        <v>0</v>
      </c>
      <c r="K577" s="34">
        <v>0</v>
      </c>
      <c r="L577" s="34">
        <v>0</v>
      </c>
    </row>
    <row r="578" spans="1:12" s="14" customFormat="1" ht="16.5" customHeight="1">
      <c r="A578" s="38" t="s">
        <v>355</v>
      </c>
      <c r="B578" s="36" t="s">
        <v>8</v>
      </c>
      <c r="C578" s="35"/>
      <c r="D578" s="33"/>
      <c r="E578" s="34">
        <v>1</v>
      </c>
      <c r="F578" s="34">
        <v>1</v>
      </c>
      <c r="G578" s="34">
        <v>0</v>
      </c>
      <c r="H578" s="34">
        <v>0</v>
      </c>
      <c r="I578" s="34">
        <v>1</v>
      </c>
      <c r="J578" s="34">
        <v>0</v>
      </c>
      <c r="K578" s="34">
        <v>0</v>
      </c>
      <c r="L578" s="34">
        <v>0</v>
      </c>
    </row>
    <row r="579" spans="1:12" s="14" customFormat="1" ht="16.5" customHeight="1">
      <c r="A579" s="37"/>
      <c r="B579" s="36"/>
      <c r="C579" s="35" t="s">
        <v>88</v>
      </c>
      <c r="D579" s="33" t="s">
        <v>24</v>
      </c>
      <c r="E579" s="34">
        <v>1</v>
      </c>
      <c r="F579" s="34">
        <v>1</v>
      </c>
      <c r="G579" s="34">
        <v>0</v>
      </c>
      <c r="H579" s="34">
        <v>0</v>
      </c>
      <c r="I579" s="34">
        <v>1</v>
      </c>
      <c r="J579" s="34">
        <v>0</v>
      </c>
      <c r="K579" s="34">
        <v>0</v>
      </c>
      <c r="L579" s="34">
        <v>0</v>
      </c>
    </row>
    <row r="580" spans="1:12" s="14" customFormat="1" ht="16.5" customHeight="1">
      <c r="A580" s="38" t="s">
        <v>356</v>
      </c>
      <c r="B580" s="36" t="s">
        <v>8</v>
      </c>
      <c r="C580" s="35"/>
      <c r="D580" s="33"/>
      <c r="E580" s="34">
        <v>1</v>
      </c>
      <c r="F580" s="34">
        <v>0</v>
      </c>
      <c r="G580" s="34">
        <v>1</v>
      </c>
      <c r="H580" s="34">
        <v>0</v>
      </c>
      <c r="I580" s="34">
        <v>1</v>
      </c>
      <c r="J580" s="34">
        <v>0</v>
      </c>
      <c r="K580" s="34">
        <v>0</v>
      </c>
      <c r="L580" s="34">
        <v>0</v>
      </c>
    </row>
    <row r="581" spans="1:12" s="14" customFormat="1" ht="16.5" customHeight="1">
      <c r="A581" s="37"/>
      <c r="B581" s="36"/>
      <c r="C581" s="35" t="s">
        <v>88</v>
      </c>
      <c r="D581" s="33" t="s">
        <v>87</v>
      </c>
      <c r="E581" s="34">
        <v>1</v>
      </c>
      <c r="F581" s="34">
        <v>0</v>
      </c>
      <c r="G581" s="34">
        <v>1</v>
      </c>
      <c r="H581" s="34">
        <v>0</v>
      </c>
      <c r="I581" s="34">
        <v>1</v>
      </c>
      <c r="J581" s="34">
        <v>0</v>
      </c>
      <c r="K581" s="34">
        <v>0</v>
      </c>
      <c r="L581" s="34">
        <v>0</v>
      </c>
    </row>
    <row r="582" spans="1:12" s="14" customFormat="1" ht="16.5" customHeight="1">
      <c r="A582" s="38" t="s">
        <v>527</v>
      </c>
      <c r="B582" s="36" t="s">
        <v>8</v>
      </c>
      <c r="C582" s="35"/>
      <c r="D582" s="33"/>
      <c r="E582" s="34">
        <v>2</v>
      </c>
      <c r="F582" s="34">
        <v>1</v>
      </c>
      <c r="G582" s="34">
        <v>1</v>
      </c>
      <c r="H582" s="34">
        <v>2</v>
      </c>
      <c r="I582" s="34">
        <v>0</v>
      </c>
      <c r="J582" s="34">
        <v>0</v>
      </c>
      <c r="K582" s="34">
        <v>0</v>
      </c>
      <c r="L582" s="34">
        <v>0</v>
      </c>
    </row>
    <row r="583" spans="1:12" s="14" customFormat="1" ht="16.5" customHeight="1">
      <c r="A583" s="37"/>
      <c r="B583" s="36"/>
      <c r="C583" s="35" t="s">
        <v>88</v>
      </c>
      <c r="D583" s="33" t="s">
        <v>45</v>
      </c>
      <c r="E583" s="34">
        <v>2</v>
      </c>
      <c r="F583" s="34">
        <v>1</v>
      </c>
      <c r="G583" s="34">
        <v>1</v>
      </c>
      <c r="H583" s="34">
        <v>2</v>
      </c>
      <c r="I583" s="34">
        <v>0</v>
      </c>
      <c r="J583" s="34">
        <v>0</v>
      </c>
      <c r="K583" s="34">
        <v>0</v>
      </c>
      <c r="L583" s="34">
        <v>0</v>
      </c>
    </row>
    <row r="584" spans="1:12" s="14" customFormat="1" ht="16.5" customHeight="1">
      <c r="A584" s="38" t="s">
        <v>301</v>
      </c>
      <c r="B584" s="36" t="s">
        <v>8</v>
      </c>
      <c r="C584" s="35"/>
      <c r="D584" s="33"/>
      <c r="E584" s="34">
        <v>2</v>
      </c>
      <c r="F584" s="34">
        <v>1</v>
      </c>
      <c r="G584" s="34">
        <v>1</v>
      </c>
      <c r="H584" s="34">
        <v>1</v>
      </c>
      <c r="I584" s="34">
        <v>1</v>
      </c>
      <c r="J584" s="34">
        <v>0</v>
      </c>
      <c r="K584" s="34">
        <v>0</v>
      </c>
      <c r="L584" s="34">
        <v>0</v>
      </c>
    </row>
    <row r="585" spans="1:12" s="14" customFormat="1" ht="16.5" customHeight="1">
      <c r="A585" s="37"/>
      <c r="B585" s="36"/>
      <c r="C585" s="35" t="s">
        <v>88</v>
      </c>
      <c r="D585" s="33" t="s">
        <v>87</v>
      </c>
      <c r="E585" s="34">
        <v>2</v>
      </c>
      <c r="F585" s="34">
        <v>1</v>
      </c>
      <c r="G585" s="34">
        <v>1</v>
      </c>
      <c r="H585" s="34">
        <v>1</v>
      </c>
      <c r="I585" s="34">
        <v>1</v>
      </c>
      <c r="J585" s="34">
        <v>0</v>
      </c>
      <c r="K585" s="34">
        <v>0</v>
      </c>
      <c r="L585" s="34">
        <v>0</v>
      </c>
    </row>
    <row r="586" spans="1:12" s="14" customFormat="1" ht="16.5" customHeight="1">
      <c r="A586" s="38" t="s">
        <v>526</v>
      </c>
      <c r="B586" s="36" t="s">
        <v>8</v>
      </c>
      <c r="C586" s="35"/>
      <c r="D586" s="33"/>
      <c r="E586" s="34">
        <v>1</v>
      </c>
      <c r="F586" s="34">
        <v>1</v>
      </c>
      <c r="G586" s="34">
        <v>0</v>
      </c>
      <c r="H586" s="34">
        <v>1</v>
      </c>
      <c r="I586" s="34">
        <v>0</v>
      </c>
      <c r="J586" s="34">
        <v>0</v>
      </c>
      <c r="K586" s="34">
        <v>0</v>
      </c>
      <c r="L586" s="34">
        <v>0</v>
      </c>
    </row>
    <row r="587" spans="1:12" s="14" customFormat="1" ht="16.5" customHeight="1">
      <c r="A587" s="37"/>
      <c r="B587" s="36"/>
      <c r="C587" s="35" t="s">
        <v>88</v>
      </c>
      <c r="D587" s="33" t="s">
        <v>33</v>
      </c>
      <c r="E587" s="34">
        <v>1</v>
      </c>
      <c r="F587" s="34">
        <v>1</v>
      </c>
      <c r="G587" s="34">
        <v>0</v>
      </c>
      <c r="H587" s="34">
        <v>1</v>
      </c>
      <c r="I587" s="34">
        <v>0</v>
      </c>
      <c r="J587" s="34">
        <v>0</v>
      </c>
      <c r="K587" s="34">
        <v>0</v>
      </c>
      <c r="L587" s="34">
        <v>0</v>
      </c>
    </row>
    <row r="588" spans="1:12" s="14" customFormat="1" ht="16.5" customHeight="1">
      <c r="A588" s="38" t="s">
        <v>525</v>
      </c>
      <c r="B588" s="36" t="s">
        <v>8</v>
      </c>
      <c r="C588" s="35"/>
      <c r="D588" s="33"/>
      <c r="E588" s="34">
        <v>1</v>
      </c>
      <c r="F588" s="34">
        <v>1</v>
      </c>
      <c r="G588" s="34">
        <v>0</v>
      </c>
      <c r="H588" s="34">
        <v>1</v>
      </c>
      <c r="I588" s="34">
        <v>0</v>
      </c>
      <c r="J588" s="34">
        <v>0</v>
      </c>
      <c r="K588" s="34">
        <v>0</v>
      </c>
      <c r="L588" s="34">
        <v>0</v>
      </c>
    </row>
    <row r="589" spans="1:12" s="14" customFormat="1" ht="16.5" customHeight="1">
      <c r="A589" s="37"/>
      <c r="B589" s="36"/>
      <c r="C589" s="35" t="s">
        <v>88</v>
      </c>
      <c r="D589" s="33" t="s">
        <v>94</v>
      </c>
      <c r="E589" s="34">
        <v>1</v>
      </c>
      <c r="F589" s="34">
        <v>1</v>
      </c>
      <c r="G589" s="34">
        <v>0</v>
      </c>
      <c r="H589" s="34">
        <v>1</v>
      </c>
      <c r="I589" s="34">
        <v>0</v>
      </c>
      <c r="J589" s="34">
        <v>0</v>
      </c>
      <c r="K589" s="34">
        <v>0</v>
      </c>
      <c r="L589" s="34">
        <v>0</v>
      </c>
    </row>
    <row r="590" spans="1:12" s="14" customFormat="1" ht="16.5" customHeight="1">
      <c r="A590" s="38" t="s">
        <v>357</v>
      </c>
      <c r="B590" s="36" t="s">
        <v>8</v>
      </c>
      <c r="C590" s="35"/>
      <c r="D590" s="33"/>
      <c r="E590" s="34">
        <v>0</v>
      </c>
      <c r="F590" s="34">
        <v>0</v>
      </c>
      <c r="G590" s="34">
        <v>0</v>
      </c>
      <c r="H590" s="34">
        <v>0</v>
      </c>
      <c r="I590" s="34">
        <v>0</v>
      </c>
      <c r="J590" s="34">
        <v>1</v>
      </c>
      <c r="K590" s="34">
        <v>0</v>
      </c>
      <c r="L590" s="34">
        <v>1</v>
      </c>
    </row>
    <row r="591" spans="1:12" s="14" customFormat="1" ht="16.5" customHeight="1">
      <c r="A591" s="37"/>
      <c r="B591" s="36"/>
      <c r="C591" s="35" t="s">
        <v>88</v>
      </c>
      <c r="D591" s="33" t="s">
        <v>21</v>
      </c>
      <c r="E591" s="34">
        <v>0</v>
      </c>
      <c r="F591" s="34">
        <v>0</v>
      </c>
      <c r="G591" s="34">
        <v>0</v>
      </c>
      <c r="H591" s="34">
        <v>0</v>
      </c>
      <c r="I591" s="34">
        <v>0</v>
      </c>
      <c r="J591" s="34">
        <v>1</v>
      </c>
      <c r="K591" s="34">
        <v>0</v>
      </c>
      <c r="L591" s="34">
        <v>1</v>
      </c>
    </row>
    <row r="592" spans="1:12" s="14" customFormat="1" ht="16.5" customHeight="1">
      <c r="A592" s="38" t="s">
        <v>300</v>
      </c>
      <c r="B592" s="36" t="s">
        <v>8</v>
      </c>
      <c r="C592" s="35"/>
      <c r="D592" s="33"/>
      <c r="E592" s="34">
        <v>2</v>
      </c>
      <c r="F592" s="34">
        <v>1</v>
      </c>
      <c r="G592" s="34">
        <v>1</v>
      </c>
      <c r="H592" s="34">
        <v>1</v>
      </c>
      <c r="I592" s="34">
        <v>1</v>
      </c>
      <c r="J592" s="34">
        <v>0</v>
      </c>
      <c r="K592" s="34">
        <v>0</v>
      </c>
      <c r="L592" s="34">
        <v>0</v>
      </c>
    </row>
    <row r="593" spans="1:12" s="14" customFormat="1" ht="16.5" customHeight="1">
      <c r="A593" s="37"/>
      <c r="B593" s="36"/>
      <c r="C593" s="35" t="s">
        <v>88</v>
      </c>
      <c r="D593" s="33" t="s">
        <v>28</v>
      </c>
      <c r="E593" s="34">
        <v>2</v>
      </c>
      <c r="F593" s="34">
        <v>1</v>
      </c>
      <c r="G593" s="34">
        <v>1</v>
      </c>
      <c r="H593" s="34">
        <v>1</v>
      </c>
      <c r="I593" s="34">
        <v>1</v>
      </c>
      <c r="J593" s="34">
        <v>0</v>
      </c>
      <c r="K593" s="34">
        <v>0</v>
      </c>
      <c r="L593" s="34">
        <v>0</v>
      </c>
    </row>
    <row r="594" spans="1:12" s="14" customFormat="1" ht="16.5" customHeight="1">
      <c r="A594" s="37" t="s">
        <v>358</v>
      </c>
      <c r="B594" s="36" t="s">
        <v>8</v>
      </c>
      <c r="C594" s="35"/>
      <c r="D594" s="33"/>
      <c r="E594" s="34">
        <v>3</v>
      </c>
      <c r="F594" s="34">
        <v>1</v>
      </c>
      <c r="G594" s="34">
        <v>2</v>
      </c>
      <c r="H594" s="34">
        <v>1</v>
      </c>
      <c r="I594" s="34">
        <v>2</v>
      </c>
      <c r="J594" s="34">
        <v>0</v>
      </c>
      <c r="K594" s="34">
        <v>0</v>
      </c>
      <c r="L594" s="34">
        <v>0</v>
      </c>
    </row>
    <row r="595" spans="1:12" s="14" customFormat="1" ht="16.5" customHeight="1">
      <c r="A595" s="37"/>
      <c r="B595" s="36"/>
      <c r="C595" s="35" t="s">
        <v>88</v>
      </c>
      <c r="D595" s="33" t="s">
        <v>29</v>
      </c>
      <c r="E595" s="34">
        <v>1</v>
      </c>
      <c r="F595" s="34">
        <v>0</v>
      </c>
      <c r="G595" s="34">
        <v>1</v>
      </c>
      <c r="H595" s="34">
        <v>0</v>
      </c>
      <c r="I595" s="34">
        <v>1</v>
      </c>
      <c r="J595" s="34">
        <v>0</v>
      </c>
      <c r="K595" s="34">
        <v>0</v>
      </c>
      <c r="L595" s="34">
        <v>0</v>
      </c>
    </row>
    <row r="596" spans="1:12" s="14" customFormat="1" ht="16.5" customHeight="1">
      <c r="A596" s="37"/>
      <c r="B596" s="36"/>
      <c r="C596" s="35"/>
      <c r="D596" s="33" t="s">
        <v>89</v>
      </c>
      <c r="E596" s="34">
        <v>2</v>
      </c>
      <c r="F596" s="34">
        <v>1</v>
      </c>
      <c r="G596" s="34">
        <v>1</v>
      </c>
      <c r="H596" s="34">
        <v>1</v>
      </c>
      <c r="I596" s="34">
        <v>1</v>
      </c>
      <c r="J596" s="34">
        <v>0</v>
      </c>
      <c r="K596" s="34">
        <v>0</v>
      </c>
      <c r="L596" s="34">
        <v>0</v>
      </c>
    </row>
    <row r="597" spans="1:12" s="14" customFormat="1" ht="16.5" customHeight="1">
      <c r="A597" s="37" t="s">
        <v>524</v>
      </c>
      <c r="B597" s="36" t="s">
        <v>8</v>
      </c>
      <c r="C597" s="35"/>
      <c r="D597" s="33"/>
      <c r="E597" s="34">
        <v>9</v>
      </c>
      <c r="F597" s="34">
        <v>3</v>
      </c>
      <c r="G597" s="34">
        <v>6</v>
      </c>
      <c r="H597" s="34">
        <v>4</v>
      </c>
      <c r="I597" s="34">
        <v>5</v>
      </c>
      <c r="J597" s="34">
        <v>4</v>
      </c>
      <c r="K597" s="34">
        <v>3</v>
      </c>
      <c r="L597" s="34">
        <v>1</v>
      </c>
    </row>
    <row r="598" spans="1:12" s="14" customFormat="1" ht="16.5" customHeight="1">
      <c r="A598" s="37"/>
      <c r="B598" s="36"/>
      <c r="C598" s="35" t="s">
        <v>88</v>
      </c>
      <c r="D598" s="33" t="s">
        <v>24</v>
      </c>
      <c r="E598" s="34">
        <v>2</v>
      </c>
      <c r="F598" s="34">
        <v>0</v>
      </c>
      <c r="G598" s="34">
        <v>2</v>
      </c>
      <c r="H598" s="34">
        <v>2</v>
      </c>
      <c r="I598" s="34">
        <v>0</v>
      </c>
      <c r="J598" s="34">
        <v>0</v>
      </c>
      <c r="K598" s="34">
        <v>0</v>
      </c>
      <c r="L598" s="34">
        <v>0</v>
      </c>
    </row>
    <row r="599" spans="1:12" s="14" customFormat="1" ht="16.5" customHeight="1">
      <c r="A599" s="37"/>
      <c r="B599" s="36"/>
      <c r="C599" s="35"/>
      <c r="D599" s="33" t="s">
        <v>33</v>
      </c>
      <c r="E599" s="34">
        <v>7</v>
      </c>
      <c r="F599" s="34">
        <v>3</v>
      </c>
      <c r="G599" s="34">
        <v>4</v>
      </c>
      <c r="H599" s="34">
        <v>2</v>
      </c>
      <c r="I599" s="34">
        <v>5</v>
      </c>
      <c r="J599" s="34">
        <v>4</v>
      </c>
      <c r="K599" s="34">
        <v>3</v>
      </c>
      <c r="L599" s="34">
        <v>1</v>
      </c>
    </row>
    <row r="600" spans="1:12" s="14" customFormat="1" ht="16.5" customHeight="1">
      <c r="A600" s="37" t="s">
        <v>359</v>
      </c>
      <c r="B600" s="36" t="s">
        <v>8</v>
      </c>
      <c r="C600" s="35"/>
      <c r="D600" s="33"/>
      <c r="E600" s="34">
        <v>1</v>
      </c>
      <c r="F600" s="34">
        <v>0</v>
      </c>
      <c r="G600" s="34">
        <v>1</v>
      </c>
      <c r="H600" s="34">
        <v>0</v>
      </c>
      <c r="I600" s="34">
        <v>1</v>
      </c>
      <c r="J600" s="34">
        <v>0</v>
      </c>
      <c r="K600" s="34">
        <v>0</v>
      </c>
      <c r="L600" s="34">
        <v>0</v>
      </c>
    </row>
    <row r="601" spans="1:12" s="14" customFormat="1" ht="16.5" customHeight="1">
      <c r="A601" s="37"/>
      <c r="B601" s="36"/>
      <c r="C601" s="35" t="s">
        <v>88</v>
      </c>
      <c r="D601" s="33" t="s">
        <v>87</v>
      </c>
      <c r="E601" s="34">
        <v>1</v>
      </c>
      <c r="F601" s="34">
        <v>0</v>
      </c>
      <c r="G601" s="34">
        <v>1</v>
      </c>
      <c r="H601" s="34">
        <v>0</v>
      </c>
      <c r="I601" s="34">
        <v>1</v>
      </c>
      <c r="J601" s="34">
        <v>0</v>
      </c>
      <c r="K601" s="34">
        <v>0</v>
      </c>
      <c r="L601" s="34">
        <v>0</v>
      </c>
    </row>
    <row r="602" spans="1:12" s="14" customFormat="1" ht="16.5" customHeight="1">
      <c r="A602" s="37" t="s">
        <v>159</v>
      </c>
      <c r="B602" s="36" t="s">
        <v>8</v>
      </c>
      <c r="C602" s="35"/>
      <c r="D602" s="33"/>
      <c r="E602" s="34">
        <v>2</v>
      </c>
      <c r="F602" s="34">
        <v>2</v>
      </c>
      <c r="G602" s="34">
        <v>0</v>
      </c>
      <c r="H602" s="34">
        <v>0</v>
      </c>
      <c r="I602" s="34">
        <v>2</v>
      </c>
      <c r="J602" s="34">
        <v>0</v>
      </c>
      <c r="K602" s="34">
        <v>0</v>
      </c>
      <c r="L602" s="34">
        <v>0</v>
      </c>
    </row>
    <row r="603" spans="1:12" s="14" customFormat="1" ht="16.5" customHeight="1">
      <c r="A603" s="37"/>
      <c r="B603" s="36"/>
      <c r="C603" s="35" t="s">
        <v>88</v>
      </c>
      <c r="D603" s="33" t="s">
        <v>36</v>
      </c>
      <c r="E603" s="34">
        <v>2</v>
      </c>
      <c r="F603" s="34">
        <v>2</v>
      </c>
      <c r="G603" s="34">
        <v>0</v>
      </c>
      <c r="H603" s="34">
        <v>0</v>
      </c>
      <c r="I603" s="34">
        <v>2</v>
      </c>
      <c r="J603" s="34">
        <v>0</v>
      </c>
      <c r="K603" s="34">
        <v>0</v>
      </c>
      <c r="L603" s="34">
        <v>0</v>
      </c>
    </row>
    <row r="604" spans="1:12" s="14" customFormat="1" ht="16.5" customHeight="1">
      <c r="A604" s="37" t="s">
        <v>360</v>
      </c>
      <c r="B604" s="36" t="s">
        <v>8</v>
      </c>
      <c r="C604" s="35"/>
      <c r="D604" s="33"/>
      <c r="E604" s="34">
        <v>1</v>
      </c>
      <c r="F604" s="34">
        <v>1</v>
      </c>
      <c r="G604" s="34">
        <v>0</v>
      </c>
      <c r="H604" s="34">
        <v>0</v>
      </c>
      <c r="I604" s="34">
        <v>1</v>
      </c>
      <c r="J604" s="34">
        <v>1</v>
      </c>
      <c r="K604" s="34">
        <v>1</v>
      </c>
      <c r="L604" s="34">
        <v>0</v>
      </c>
    </row>
    <row r="605" spans="1:12" s="14" customFormat="1" ht="16.5" customHeight="1">
      <c r="A605" s="37"/>
      <c r="B605" s="36"/>
      <c r="C605" s="35" t="s">
        <v>88</v>
      </c>
      <c r="D605" s="33" t="s">
        <v>45</v>
      </c>
      <c r="E605" s="34">
        <v>1</v>
      </c>
      <c r="F605" s="34">
        <v>1</v>
      </c>
      <c r="G605" s="34">
        <v>0</v>
      </c>
      <c r="H605" s="34">
        <v>0</v>
      </c>
      <c r="I605" s="34">
        <v>1</v>
      </c>
      <c r="J605" s="34">
        <v>1</v>
      </c>
      <c r="K605" s="34">
        <v>1</v>
      </c>
      <c r="L605" s="34">
        <v>0</v>
      </c>
    </row>
    <row r="606" spans="1:12" s="14" customFormat="1" ht="16.5" customHeight="1">
      <c r="A606" s="37" t="s">
        <v>523</v>
      </c>
      <c r="B606" s="36" t="s">
        <v>8</v>
      </c>
      <c r="C606" s="35"/>
      <c r="D606" s="33"/>
      <c r="E606" s="34">
        <v>3</v>
      </c>
      <c r="F606" s="34">
        <v>1</v>
      </c>
      <c r="G606" s="34">
        <v>2</v>
      </c>
      <c r="H606" s="34">
        <v>0</v>
      </c>
      <c r="I606" s="34">
        <v>3</v>
      </c>
      <c r="J606" s="34">
        <v>3</v>
      </c>
      <c r="K606" s="34">
        <v>3</v>
      </c>
      <c r="L606" s="34">
        <v>0</v>
      </c>
    </row>
    <row r="607" spans="1:12" s="14" customFormat="1" ht="16.5" customHeight="1">
      <c r="A607" s="37"/>
      <c r="B607" s="36"/>
      <c r="C607" s="35" t="s">
        <v>88</v>
      </c>
      <c r="D607" s="33" t="s">
        <v>24</v>
      </c>
      <c r="E607" s="34">
        <v>1</v>
      </c>
      <c r="F607" s="34">
        <v>0</v>
      </c>
      <c r="G607" s="34">
        <v>1</v>
      </c>
      <c r="H607" s="34">
        <v>0</v>
      </c>
      <c r="I607" s="34">
        <v>1</v>
      </c>
      <c r="J607" s="34">
        <v>0</v>
      </c>
      <c r="K607" s="34">
        <v>0</v>
      </c>
      <c r="L607" s="34">
        <v>0</v>
      </c>
    </row>
    <row r="608" spans="1:12" s="14" customFormat="1" ht="16.5" customHeight="1">
      <c r="A608" s="37"/>
      <c r="B608" s="36"/>
      <c r="C608" s="35"/>
      <c r="D608" s="33" t="s">
        <v>33</v>
      </c>
      <c r="E608" s="34">
        <v>2</v>
      </c>
      <c r="F608" s="34">
        <v>1</v>
      </c>
      <c r="G608" s="34">
        <v>1</v>
      </c>
      <c r="H608" s="34">
        <v>0</v>
      </c>
      <c r="I608" s="34">
        <v>2</v>
      </c>
      <c r="J608" s="34">
        <v>3</v>
      </c>
      <c r="K608" s="34">
        <v>3</v>
      </c>
      <c r="L608" s="34">
        <v>0</v>
      </c>
    </row>
    <row r="609" spans="1:12" s="14" customFormat="1" ht="16.5" customHeight="1">
      <c r="A609" s="37" t="s">
        <v>522</v>
      </c>
      <c r="B609" s="36" t="s">
        <v>8</v>
      </c>
      <c r="C609" s="35"/>
      <c r="D609" s="33"/>
      <c r="E609" s="34">
        <v>2</v>
      </c>
      <c r="F609" s="34">
        <v>1</v>
      </c>
      <c r="G609" s="34">
        <v>1</v>
      </c>
      <c r="H609" s="34">
        <v>1</v>
      </c>
      <c r="I609" s="34">
        <v>1</v>
      </c>
      <c r="J609" s="34">
        <v>0</v>
      </c>
      <c r="K609" s="34">
        <v>0</v>
      </c>
      <c r="L609" s="34">
        <v>0</v>
      </c>
    </row>
    <row r="610" spans="1:12" s="14" customFormat="1" ht="16.5" customHeight="1">
      <c r="A610" s="37"/>
      <c r="B610" s="36"/>
      <c r="C610" s="35" t="s">
        <v>88</v>
      </c>
      <c r="D610" s="33" t="s">
        <v>89</v>
      </c>
      <c r="E610" s="34">
        <v>2</v>
      </c>
      <c r="F610" s="34">
        <v>1</v>
      </c>
      <c r="G610" s="34">
        <v>1</v>
      </c>
      <c r="H610" s="34">
        <v>1</v>
      </c>
      <c r="I610" s="34">
        <v>1</v>
      </c>
      <c r="J610" s="34">
        <v>0</v>
      </c>
      <c r="K610" s="34">
        <v>0</v>
      </c>
      <c r="L610" s="34">
        <v>0</v>
      </c>
    </row>
    <row r="611" spans="1:12" s="14" customFormat="1" ht="16.5" customHeight="1">
      <c r="A611" s="37" t="s">
        <v>160</v>
      </c>
      <c r="B611" s="36" t="s">
        <v>8</v>
      </c>
      <c r="C611" s="35"/>
      <c r="D611" s="33"/>
      <c r="E611" s="34">
        <v>1</v>
      </c>
      <c r="F611" s="34">
        <v>0</v>
      </c>
      <c r="G611" s="34">
        <v>1</v>
      </c>
      <c r="H611" s="34">
        <v>0</v>
      </c>
      <c r="I611" s="34">
        <v>1</v>
      </c>
      <c r="J611" s="34">
        <v>0</v>
      </c>
      <c r="K611" s="34">
        <v>0</v>
      </c>
      <c r="L611" s="34">
        <v>0</v>
      </c>
    </row>
    <row r="612" spans="1:12" s="14" customFormat="1" ht="16.5" customHeight="1">
      <c r="A612" s="37"/>
      <c r="B612" s="36"/>
      <c r="C612" s="35" t="s">
        <v>88</v>
      </c>
      <c r="D612" s="33" t="s">
        <v>40</v>
      </c>
      <c r="E612" s="34">
        <v>1</v>
      </c>
      <c r="F612" s="34">
        <v>0</v>
      </c>
      <c r="G612" s="34">
        <v>1</v>
      </c>
      <c r="H612" s="34">
        <v>0</v>
      </c>
      <c r="I612" s="34">
        <v>1</v>
      </c>
      <c r="J612" s="34">
        <v>0</v>
      </c>
      <c r="K612" s="34">
        <v>0</v>
      </c>
      <c r="L612" s="34">
        <v>0</v>
      </c>
    </row>
    <row r="613" spans="1:12" s="14" customFormat="1" ht="16.5" customHeight="1">
      <c r="A613" s="37" t="s">
        <v>361</v>
      </c>
      <c r="B613" s="36" t="s">
        <v>8</v>
      </c>
      <c r="C613" s="35"/>
      <c r="D613" s="33"/>
      <c r="E613" s="34">
        <v>1</v>
      </c>
      <c r="F613" s="34">
        <v>1</v>
      </c>
      <c r="G613" s="34">
        <v>0</v>
      </c>
      <c r="H613" s="34">
        <v>0</v>
      </c>
      <c r="I613" s="34">
        <v>1</v>
      </c>
      <c r="J613" s="34">
        <v>0</v>
      </c>
      <c r="K613" s="34">
        <v>0</v>
      </c>
      <c r="L613" s="34">
        <v>0</v>
      </c>
    </row>
    <row r="614" spans="1:12" s="14" customFormat="1" ht="16.5" customHeight="1">
      <c r="A614" s="37"/>
      <c r="B614" s="36"/>
      <c r="C614" s="35" t="s">
        <v>88</v>
      </c>
      <c r="D614" s="33" t="s">
        <v>87</v>
      </c>
      <c r="E614" s="34">
        <v>1</v>
      </c>
      <c r="F614" s="34">
        <v>1</v>
      </c>
      <c r="G614" s="34">
        <v>0</v>
      </c>
      <c r="H614" s="34">
        <v>0</v>
      </c>
      <c r="I614" s="34">
        <v>1</v>
      </c>
      <c r="J614" s="34">
        <v>0</v>
      </c>
      <c r="K614" s="34">
        <v>0</v>
      </c>
      <c r="L614" s="34">
        <v>0</v>
      </c>
    </row>
    <row r="615" spans="1:12" s="14" customFormat="1" ht="16.5" customHeight="1">
      <c r="A615" s="37" t="s">
        <v>362</v>
      </c>
      <c r="B615" s="36" t="s">
        <v>8</v>
      </c>
      <c r="C615" s="35"/>
      <c r="D615" s="33"/>
      <c r="E615" s="34">
        <v>1</v>
      </c>
      <c r="F615" s="34">
        <v>0</v>
      </c>
      <c r="G615" s="34">
        <v>1</v>
      </c>
      <c r="H615" s="34">
        <v>0</v>
      </c>
      <c r="I615" s="34">
        <v>1</v>
      </c>
      <c r="J615" s="34">
        <v>0</v>
      </c>
      <c r="K615" s="34">
        <v>0</v>
      </c>
      <c r="L615" s="34">
        <v>0</v>
      </c>
    </row>
    <row r="616" spans="1:12" s="14" customFormat="1" ht="16.5" customHeight="1">
      <c r="A616" s="37"/>
      <c r="B616" s="36"/>
      <c r="C616" s="35" t="s">
        <v>88</v>
      </c>
      <c r="D616" s="33" t="s">
        <v>87</v>
      </c>
      <c r="E616" s="34">
        <v>1</v>
      </c>
      <c r="F616" s="34">
        <v>0</v>
      </c>
      <c r="G616" s="34">
        <v>1</v>
      </c>
      <c r="H616" s="34">
        <v>0</v>
      </c>
      <c r="I616" s="34">
        <v>1</v>
      </c>
      <c r="J616" s="34">
        <v>0</v>
      </c>
      <c r="K616" s="34">
        <v>0</v>
      </c>
      <c r="L616" s="34">
        <v>0</v>
      </c>
    </row>
    <row r="617" spans="1:12" s="14" customFormat="1" ht="16.5" customHeight="1">
      <c r="A617" s="37" t="s">
        <v>521</v>
      </c>
      <c r="B617" s="36" t="s">
        <v>8</v>
      </c>
      <c r="C617" s="35"/>
      <c r="D617" s="33"/>
      <c r="E617" s="34">
        <v>2</v>
      </c>
      <c r="F617" s="34">
        <v>2</v>
      </c>
      <c r="G617" s="34">
        <v>0</v>
      </c>
      <c r="H617" s="34">
        <v>0</v>
      </c>
      <c r="I617" s="34">
        <v>2</v>
      </c>
      <c r="J617" s="34">
        <v>0</v>
      </c>
      <c r="K617" s="34">
        <v>0</v>
      </c>
      <c r="L617" s="34">
        <v>0</v>
      </c>
    </row>
    <row r="618" spans="1:12" s="14" customFormat="1" ht="16.5" customHeight="1">
      <c r="A618" s="37"/>
      <c r="B618" s="36"/>
      <c r="C618" s="35" t="s">
        <v>88</v>
      </c>
      <c r="D618" s="33" t="s">
        <v>87</v>
      </c>
      <c r="E618" s="34">
        <v>2</v>
      </c>
      <c r="F618" s="34">
        <v>2</v>
      </c>
      <c r="G618" s="34">
        <v>0</v>
      </c>
      <c r="H618" s="34">
        <v>0</v>
      </c>
      <c r="I618" s="34">
        <v>2</v>
      </c>
      <c r="J618" s="34">
        <v>0</v>
      </c>
      <c r="K618" s="34">
        <v>0</v>
      </c>
      <c r="L618" s="34">
        <v>0</v>
      </c>
    </row>
    <row r="619" spans="1:12" s="14" customFormat="1" ht="16.5" customHeight="1">
      <c r="A619" s="37" t="s">
        <v>363</v>
      </c>
      <c r="B619" s="36" t="s">
        <v>8</v>
      </c>
      <c r="C619" s="35"/>
      <c r="D619" s="33"/>
      <c r="E619" s="34">
        <v>2</v>
      </c>
      <c r="F619" s="34">
        <v>2</v>
      </c>
      <c r="G619" s="34">
        <v>0</v>
      </c>
      <c r="H619" s="34">
        <v>1</v>
      </c>
      <c r="I619" s="34">
        <v>1</v>
      </c>
      <c r="J619" s="34">
        <v>0</v>
      </c>
      <c r="K619" s="34">
        <v>0</v>
      </c>
      <c r="L619" s="34">
        <v>0</v>
      </c>
    </row>
    <row r="620" spans="1:12" s="14" customFormat="1" ht="16.5" customHeight="1">
      <c r="A620" s="37"/>
      <c r="B620" s="36"/>
      <c r="C620" s="35" t="s">
        <v>88</v>
      </c>
      <c r="D620" s="33" t="s">
        <v>87</v>
      </c>
      <c r="E620" s="34">
        <v>1</v>
      </c>
      <c r="F620" s="34">
        <v>1</v>
      </c>
      <c r="G620" s="34">
        <v>0</v>
      </c>
      <c r="H620" s="34">
        <v>1</v>
      </c>
      <c r="I620" s="34">
        <v>0</v>
      </c>
      <c r="J620" s="34">
        <v>0</v>
      </c>
      <c r="K620" s="34">
        <v>0</v>
      </c>
      <c r="L620" s="34">
        <v>0</v>
      </c>
    </row>
    <row r="621" spans="1:12" s="14" customFormat="1" ht="16.5" customHeight="1">
      <c r="A621" s="37"/>
      <c r="B621" s="36"/>
      <c r="C621" s="35"/>
      <c r="D621" s="33" t="s">
        <v>44</v>
      </c>
      <c r="E621" s="34">
        <v>1</v>
      </c>
      <c r="F621" s="34">
        <v>1</v>
      </c>
      <c r="G621" s="34">
        <v>0</v>
      </c>
      <c r="H621" s="34">
        <v>0</v>
      </c>
      <c r="I621" s="34">
        <v>1</v>
      </c>
      <c r="J621" s="34">
        <v>0</v>
      </c>
      <c r="K621" s="34">
        <v>0</v>
      </c>
      <c r="L621" s="34">
        <v>0</v>
      </c>
    </row>
    <row r="622" spans="1:12" s="14" customFormat="1" ht="16.5" customHeight="1">
      <c r="A622" s="37" t="s">
        <v>520</v>
      </c>
      <c r="B622" s="36" t="s">
        <v>8</v>
      </c>
      <c r="C622" s="35"/>
      <c r="D622" s="33"/>
      <c r="E622" s="34">
        <v>1</v>
      </c>
      <c r="F622" s="34">
        <v>1</v>
      </c>
      <c r="G622" s="34">
        <v>0</v>
      </c>
      <c r="H622" s="34">
        <v>1</v>
      </c>
      <c r="I622" s="34">
        <v>0</v>
      </c>
      <c r="J622" s="34">
        <v>0</v>
      </c>
      <c r="K622" s="34">
        <v>0</v>
      </c>
      <c r="L622" s="34">
        <v>0</v>
      </c>
    </row>
    <row r="623" spans="1:12" s="14" customFormat="1" ht="16.5" customHeight="1">
      <c r="A623" s="37"/>
      <c r="B623" s="36"/>
      <c r="C623" s="35" t="s">
        <v>88</v>
      </c>
      <c r="D623" s="33" t="s">
        <v>87</v>
      </c>
      <c r="E623" s="34">
        <v>1</v>
      </c>
      <c r="F623" s="34">
        <v>1</v>
      </c>
      <c r="G623" s="34">
        <v>0</v>
      </c>
      <c r="H623" s="34">
        <v>1</v>
      </c>
      <c r="I623" s="34">
        <v>0</v>
      </c>
      <c r="J623" s="34">
        <v>0</v>
      </c>
      <c r="K623" s="34">
        <v>0</v>
      </c>
      <c r="L623" s="34">
        <v>0</v>
      </c>
    </row>
    <row r="624" spans="1:12" s="14" customFormat="1" ht="16.5" customHeight="1">
      <c r="A624" s="37" t="s">
        <v>519</v>
      </c>
      <c r="B624" s="36" t="s">
        <v>8</v>
      </c>
      <c r="C624" s="35"/>
      <c r="D624" s="33"/>
      <c r="E624" s="34">
        <v>1</v>
      </c>
      <c r="F624" s="34">
        <v>1</v>
      </c>
      <c r="G624" s="34">
        <v>0</v>
      </c>
      <c r="H624" s="34">
        <v>1</v>
      </c>
      <c r="I624" s="34">
        <v>0</v>
      </c>
      <c r="J624" s="34">
        <v>0</v>
      </c>
      <c r="K624" s="34">
        <v>0</v>
      </c>
      <c r="L624" s="34">
        <v>0</v>
      </c>
    </row>
    <row r="625" spans="1:12" s="14" customFormat="1" ht="16.5" customHeight="1">
      <c r="A625" s="37"/>
      <c r="B625" s="36"/>
      <c r="C625" s="35" t="s">
        <v>88</v>
      </c>
      <c r="D625" s="33" t="s">
        <v>87</v>
      </c>
      <c r="E625" s="34">
        <v>1</v>
      </c>
      <c r="F625" s="34">
        <v>1</v>
      </c>
      <c r="G625" s="34">
        <v>0</v>
      </c>
      <c r="H625" s="34">
        <v>1</v>
      </c>
      <c r="I625" s="34">
        <v>0</v>
      </c>
      <c r="J625" s="34">
        <v>0</v>
      </c>
      <c r="K625" s="34">
        <v>0</v>
      </c>
      <c r="L625" s="34">
        <v>0</v>
      </c>
    </row>
    <row r="626" spans="1:12" s="14" customFormat="1" ht="16.5" customHeight="1">
      <c r="A626" s="37" t="s">
        <v>518</v>
      </c>
      <c r="B626" s="36" t="s">
        <v>8</v>
      </c>
      <c r="C626" s="35"/>
      <c r="D626" s="33"/>
      <c r="E626" s="34">
        <v>1</v>
      </c>
      <c r="F626" s="34">
        <v>0</v>
      </c>
      <c r="G626" s="34">
        <v>1</v>
      </c>
      <c r="H626" s="34">
        <v>1</v>
      </c>
      <c r="I626" s="34">
        <v>0</v>
      </c>
      <c r="J626" s="34">
        <v>0</v>
      </c>
      <c r="K626" s="34">
        <v>0</v>
      </c>
      <c r="L626" s="34">
        <v>0</v>
      </c>
    </row>
    <row r="627" spans="1:12" s="14" customFormat="1" ht="16.5" customHeight="1">
      <c r="A627" s="37"/>
      <c r="B627" s="36"/>
      <c r="C627" s="35" t="s">
        <v>88</v>
      </c>
      <c r="D627" s="33" t="s">
        <v>40</v>
      </c>
      <c r="E627" s="34">
        <v>1</v>
      </c>
      <c r="F627" s="34">
        <v>0</v>
      </c>
      <c r="G627" s="34">
        <v>1</v>
      </c>
      <c r="H627" s="34">
        <v>1</v>
      </c>
      <c r="I627" s="34">
        <v>0</v>
      </c>
      <c r="J627" s="34">
        <v>0</v>
      </c>
      <c r="K627" s="34">
        <v>0</v>
      </c>
      <c r="L627" s="34">
        <v>0</v>
      </c>
    </row>
    <row r="628" spans="1:12" s="14" customFormat="1" ht="16.5" customHeight="1">
      <c r="A628" s="37" t="s">
        <v>299</v>
      </c>
      <c r="B628" s="36" t="s">
        <v>8</v>
      </c>
      <c r="C628" s="35"/>
      <c r="D628" s="33"/>
      <c r="E628" s="34">
        <v>1</v>
      </c>
      <c r="F628" s="34">
        <v>1</v>
      </c>
      <c r="G628" s="34">
        <v>0</v>
      </c>
      <c r="H628" s="34">
        <v>0</v>
      </c>
      <c r="I628" s="34">
        <v>1</v>
      </c>
      <c r="J628" s="34">
        <v>0</v>
      </c>
      <c r="K628" s="34">
        <v>0</v>
      </c>
      <c r="L628" s="34">
        <v>0</v>
      </c>
    </row>
    <row r="629" spans="1:12" s="14" customFormat="1" ht="16.5" customHeight="1">
      <c r="A629" s="37"/>
      <c r="B629" s="36"/>
      <c r="C629" s="35" t="s">
        <v>88</v>
      </c>
      <c r="D629" s="33" t="s">
        <v>87</v>
      </c>
      <c r="E629" s="34">
        <v>1</v>
      </c>
      <c r="F629" s="34">
        <v>1</v>
      </c>
      <c r="G629" s="34">
        <v>0</v>
      </c>
      <c r="H629" s="34">
        <v>0</v>
      </c>
      <c r="I629" s="34">
        <v>1</v>
      </c>
      <c r="J629" s="34">
        <v>0</v>
      </c>
      <c r="K629" s="34">
        <v>0</v>
      </c>
      <c r="L629" s="34">
        <v>0</v>
      </c>
    </row>
    <row r="630" spans="1:12" s="14" customFormat="1" ht="16.5" customHeight="1">
      <c r="A630" s="37" t="s">
        <v>364</v>
      </c>
      <c r="B630" s="36" t="s">
        <v>8</v>
      </c>
      <c r="C630" s="35"/>
      <c r="D630" s="33"/>
      <c r="E630" s="34">
        <v>1</v>
      </c>
      <c r="F630" s="34">
        <v>1</v>
      </c>
      <c r="G630" s="34">
        <v>0</v>
      </c>
      <c r="H630" s="34">
        <v>0</v>
      </c>
      <c r="I630" s="34">
        <v>1</v>
      </c>
      <c r="J630" s="34">
        <v>0</v>
      </c>
      <c r="K630" s="34">
        <v>0</v>
      </c>
      <c r="L630" s="34">
        <v>0</v>
      </c>
    </row>
    <row r="631" spans="1:12" s="14" customFormat="1" ht="16.5" customHeight="1">
      <c r="A631" s="37"/>
      <c r="B631" s="36"/>
      <c r="C631" s="35" t="s">
        <v>88</v>
      </c>
      <c r="D631" s="33" t="s">
        <v>87</v>
      </c>
      <c r="E631" s="34">
        <v>1</v>
      </c>
      <c r="F631" s="34">
        <v>1</v>
      </c>
      <c r="G631" s="34">
        <v>0</v>
      </c>
      <c r="H631" s="34">
        <v>0</v>
      </c>
      <c r="I631" s="34">
        <v>1</v>
      </c>
      <c r="J631" s="34">
        <v>0</v>
      </c>
      <c r="K631" s="34">
        <v>0</v>
      </c>
      <c r="L631" s="34">
        <v>0</v>
      </c>
    </row>
    <row r="632" spans="1:12" s="14" customFormat="1" ht="16.5" customHeight="1">
      <c r="A632" s="37" t="s">
        <v>517</v>
      </c>
      <c r="B632" s="36" t="s">
        <v>8</v>
      </c>
      <c r="C632" s="35"/>
      <c r="D632" s="33"/>
      <c r="E632" s="34">
        <v>1</v>
      </c>
      <c r="F632" s="34">
        <v>0</v>
      </c>
      <c r="G632" s="34">
        <v>1</v>
      </c>
      <c r="H632" s="34">
        <v>1</v>
      </c>
      <c r="I632" s="34">
        <v>0</v>
      </c>
      <c r="J632" s="34">
        <v>0</v>
      </c>
      <c r="K632" s="34">
        <v>0</v>
      </c>
      <c r="L632" s="34">
        <v>0</v>
      </c>
    </row>
    <row r="633" spans="1:12" s="14" customFormat="1" ht="16.5" customHeight="1">
      <c r="A633" s="37"/>
      <c r="B633" s="36"/>
      <c r="C633" s="35" t="s">
        <v>88</v>
      </c>
      <c r="D633" s="33" t="s">
        <v>25</v>
      </c>
      <c r="E633" s="34">
        <v>1</v>
      </c>
      <c r="F633" s="34">
        <v>0</v>
      </c>
      <c r="G633" s="34">
        <v>1</v>
      </c>
      <c r="H633" s="34">
        <v>1</v>
      </c>
      <c r="I633" s="34">
        <v>0</v>
      </c>
      <c r="J633" s="34">
        <v>0</v>
      </c>
      <c r="K633" s="34">
        <v>0</v>
      </c>
      <c r="L633" s="34">
        <v>0</v>
      </c>
    </row>
    <row r="634" spans="1:12" s="14" customFormat="1" ht="16.5" customHeight="1">
      <c r="A634" s="37" t="s">
        <v>161</v>
      </c>
      <c r="B634" s="36" t="s">
        <v>8</v>
      </c>
      <c r="C634" s="35"/>
      <c r="D634" s="33"/>
      <c r="E634" s="34">
        <v>1</v>
      </c>
      <c r="F634" s="34">
        <v>1</v>
      </c>
      <c r="G634" s="34">
        <v>0</v>
      </c>
      <c r="H634" s="34">
        <v>0</v>
      </c>
      <c r="I634" s="34">
        <v>1</v>
      </c>
      <c r="J634" s="34">
        <v>0</v>
      </c>
      <c r="K634" s="34">
        <v>0</v>
      </c>
      <c r="L634" s="34">
        <v>0</v>
      </c>
    </row>
    <row r="635" spans="1:12" s="14" customFormat="1" ht="16.5" customHeight="1">
      <c r="A635" s="37"/>
      <c r="B635" s="36"/>
      <c r="C635" s="35" t="s">
        <v>88</v>
      </c>
      <c r="D635" s="33" t="s">
        <v>44</v>
      </c>
      <c r="E635" s="34">
        <v>1</v>
      </c>
      <c r="F635" s="34">
        <v>1</v>
      </c>
      <c r="G635" s="34">
        <v>0</v>
      </c>
      <c r="H635" s="34">
        <v>0</v>
      </c>
      <c r="I635" s="34">
        <v>1</v>
      </c>
      <c r="J635" s="34">
        <v>0</v>
      </c>
      <c r="K635" s="34">
        <v>0</v>
      </c>
      <c r="L635" s="34">
        <v>0</v>
      </c>
    </row>
    <row r="636" spans="1:12" s="14" customFormat="1" ht="16.5" customHeight="1">
      <c r="A636" s="37" t="s">
        <v>298</v>
      </c>
      <c r="B636" s="36" t="s">
        <v>8</v>
      </c>
      <c r="C636" s="35"/>
      <c r="D636" s="33"/>
      <c r="E636" s="34">
        <v>2</v>
      </c>
      <c r="F636" s="34">
        <v>1</v>
      </c>
      <c r="G636" s="34">
        <v>1</v>
      </c>
      <c r="H636" s="34">
        <v>0</v>
      </c>
      <c r="I636" s="34">
        <v>2</v>
      </c>
      <c r="J636" s="34">
        <v>0</v>
      </c>
      <c r="K636" s="34">
        <v>0</v>
      </c>
      <c r="L636" s="34">
        <v>0</v>
      </c>
    </row>
    <row r="637" spans="1:12" s="14" customFormat="1" ht="16.5" customHeight="1">
      <c r="A637" s="37"/>
      <c r="B637" s="36"/>
      <c r="C637" s="35" t="s">
        <v>88</v>
      </c>
      <c r="D637" s="33" t="s">
        <v>25</v>
      </c>
      <c r="E637" s="34">
        <v>1</v>
      </c>
      <c r="F637" s="34">
        <v>0</v>
      </c>
      <c r="G637" s="34">
        <v>1</v>
      </c>
      <c r="H637" s="34">
        <v>0</v>
      </c>
      <c r="I637" s="34">
        <v>1</v>
      </c>
      <c r="J637" s="34">
        <v>0</v>
      </c>
      <c r="K637" s="34">
        <v>0</v>
      </c>
      <c r="L637" s="34">
        <v>0</v>
      </c>
    </row>
    <row r="638" spans="1:12" s="14" customFormat="1" ht="16.5" customHeight="1">
      <c r="A638" s="37"/>
      <c r="B638" s="36"/>
      <c r="C638" s="35"/>
      <c r="D638" s="33" t="s">
        <v>46</v>
      </c>
      <c r="E638" s="34">
        <v>1</v>
      </c>
      <c r="F638" s="34">
        <v>1</v>
      </c>
      <c r="G638" s="34">
        <v>0</v>
      </c>
      <c r="H638" s="34">
        <v>0</v>
      </c>
      <c r="I638" s="34">
        <v>1</v>
      </c>
      <c r="J638" s="34">
        <v>0</v>
      </c>
      <c r="K638" s="34">
        <v>0</v>
      </c>
      <c r="L638" s="34">
        <v>0</v>
      </c>
    </row>
    <row r="639" spans="1:12" s="14" customFormat="1" ht="16.5" customHeight="1">
      <c r="A639" s="37" t="s">
        <v>365</v>
      </c>
      <c r="B639" s="36" t="s">
        <v>8</v>
      </c>
      <c r="C639" s="35"/>
      <c r="D639" s="33"/>
      <c r="E639" s="34">
        <v>3</v>
      </c>
      <c r="F639" s="34">
        <v>3</v>
      </c>
      <c r="G639" s="34">
        <v>0</v>
      </c>
      <c r="H639" s="34">
        <v>1</v>
      </c>
      <c r="I639" s="34">
        <v>2</v>
      </c>
      <c r="J639" s="34">
        <v>1</v>
      </c>
      <c r="K639" s="34">
        <v>1</v>
      </c>
      <c r="L639" s="34">
        <v>0</v>
      </c>
    </row>
    <row r="640" spans="1:12" s="14" customFormat="1" ht="16.5" customHeight="1">
      <c r="A640" s="37"/>
      <c r="B640" s="36"/>
      <c r="C640" s="35" t="s">
        <v>88</v>
      </c>
      <c r="D640" s="33" t="s">
        <v>24</v>
      </c>
      <c r="E640" s="34">
        <v>1</v>
      </c>
      <c r="F640" s="34">
        <v>1</v>
      </c>
      <c r="G640" s="34">
        <v>0</v>
      </c>
      <c r="H640" s="34">
        <v>0</v>
      </c>
      <c r="I640" s="34">
        <v>1</v>
      </c>
      <c r="J640" s="34">
        <v>0</v>
      </c>
      <c r="K640" s="34">
        <v>0</v>
      </c>
      <c r="L640" s="34">
        <v>0</v>
      </c>
    </row>
    <row r="641" spans="1:12" s="14" customFormat="1" ht="16.5" customHeight="1">
      <c r="A641" s="37"/>
      <c r="B641" s="36"/>
      <c r="C641" s="35"/>
      <c r="D641" s="33" t="s">
        <v>28</v>
      </c>
      <c r="E641" s="34">
        <v>0</v>
      </c>
      <c r="F641" s="34">
        <v>0</v>
      </c>
      <c r="G641" s="34">
        <v>0</v>
      </c>
      <c r="H641" s="34">
        <v>0</v>
      </c>
      <c r="I641" s="34">
        <v>0</v>
      </c>
      <c r="J641" s="34">
        <v>1</v>
      </c>
      <c r="K641" s="34">
        <v>1</v>
      </c>
      <c r="L641" s="34">
        <v>0</v>
      </c>
    </row>
    <row r="642" spans="1:12" s="14" customFormat="1" ht="16.5" customHeight="1">
      <c r="A642" s="37"/>
      <c r="B642" s="36"/>
      <c r="C642" s="35"/>
      <c r="D642" s="33" t="s">
        <v>87</v>
      </c>
      <c r="E642" s="34">
        <v>1</v>
      </c>
      <c r="F642" s="34">
        <v>1</v>
      </c>
      <c r="G642" s="34">
        <v>0</v>
      </c>
      <c r="H642" s="34">
        <v>1</v>
      </c>
      <c r="I642" s="34">
        <v>0</v>
      </c>
      <c r="J642" s="34">
        <v>0</v>
      </c>
      <c r="K642" s="34">
        <v>0</v>
      </c>
      <c r="L642" s="34">
        <v>0</v>
      </c>
    </row>
    <row r="643" spans="1:12" s="14" customFormat="1" ht="16.5" customHeight="1">
      <c r="A643" s="37"/>
      <c r="B643" s="36"/>
      <c r="C643" s="35"/>
      <c r="D643" s="33" t="s">
        <v>94</v>
      </c>
      <c r="E643" s="34">
        <v>1</v>
      </c>
      <c r="F643" s="34">
        <v>1</v>
      </c>
      <c r="G643" s="34">
        <v>0</v>
      </c>
      <c r="H643" s="34">
        <v>0</v>
      </c>
      <c r="I643" s="34">
        <v>1</v>
      </c>
      <c r="J643" s="34">
        <v>0</v>
      </c>
      <c r="K643" s="34">
        <v>0</v>
      </c>
      <c r="L643" s="34">
        <v>0</v>
      </c>
    </row>
    <row r="644" spans="1:12" s="14" customFormat="1" ht="16.5" customHeight="1">
      <c r="A644" s="37" t="s">
        <v>297</v>
      </c>
      <c r="B644" s="36" t="s">
        <v>8</v>
      </c>
      <c r="C644" s="35"/>
      <c r="D644" s="33"/>
      <c r="E644" s="34">
        <v>1</v>
      </c>
      <c r="F644" s="34">
        <v>0</v>
      </c>
      <c r="G644" s="34">
        <v>1</v>
      </c>
      <c r="H644" s="34">
        <v>1</v>
      </c>
      <c r="I644" s="34">
        <v>0</v>
      </c>
      <c r="J644" s="34">
        <v>1</v>
      </c>
      <c r="K644" s="34">
        <v>1</v>
      </c>
      <c r="L644" s="34">
        <v>0</v>
      </c>
    </row>
    <row r="645" spans="1:12" s="14" customFormat="1" ht="16.5" customHeight="1">
      <c r="A645" s="37"/>
      <c r="B645" s="36"/>
      <c r="C645" s="35" t="s">
        <v>88</v>
      </c>
      <c r="D645" s="33" t="s">
        <v>87</v>
      </c>
      <c r="E645" s="34">
        <v>1</v>
      </c>
      <c r="F645" s="34">
        <v>0</v>
      </c>
      <c r="G645" s="34">
        <v>1</v>
      </c>
      <c r="H645" s="34">
        <v>1</v>
      </c>
      <c r="I645" s="34">
        <v>0</v>
      </c>
      <c r="J645" s="34">
        <v>0</v>
      </c>
      <c r="K645" s="34">
        <v>0</v>
      </c>
      <c r="L645" s="34">
        <v>0</v>
      </c>
    </row>
    <row r="646" spans="1:12" s="14" customFormat="1" ht="16.5" customHeight="1">
      <c r="A646" s="37"/>
      <c r="B646" s="36"/>
      <c r="C646" s="35"/>
      <c r="D646" s="33" t="s">
        <v>89</v>
      </c>
      <c r="E646" s="34">
        <v>0</v>
      </c>
      <c r="F646" s="34">
        <v>0</v>
      </c>
      <c r="G646" s="34">
        <v>0</v>
      </c>
      <c r="H646" s="34">
        <v>0</v>
      </c>
      <c r="I646" s="34">
        <v>0</v>
      </c>
      <c r="J646" s="34">
        <v>1</v>
      </c>
      <c r="K646" s="34">
        <v>1</v>
      </c>
      <c r="L646" s="34">
        <v>0</v>
      </c>
    </row>
    <row r="647" spans="1:12" s="14" customFormat="1" ht="16.5" customHeight="1">
      <c r="A647" s="37" t="s">
        <v>162</v>
      </c>
      <c r="B647" s="36" t="s">
        <v>8</v>
      </c>
      <c r="C647" s="35"/>
      <c r="D647" s="33"/>
      <c r="E647" s="34">
        <v>1</v>
      </c>
      <c r="F647" s="34">
        <v>0</v>
      </c>
      <c r="G647" s="34">
        <v>1</v>
      </c>
      <c r="H647" s="34">
        <v>0</v>
      </c>
      <c r="I647" s="34">
        <v>1</v>
      </c>
      <c r="J647" s="34">
        <v>0</v>
      </c>
      <c r="K647" s="34">
        <v>0</v>
      </c>
      <c r="L647" s="34">
        <v>0</v>
      </c>
    </row>
    <row r="648" spans="1:12" s="14" customFormat="1" ht="16.5" customHeight="1">
      <c r="A648" s="37"/>
      <c r="B648" s="36"/>
      <c r="C648" s="35" t="s">
        <v>88</v>
      </c>
      <c r="D648" s="33" t="s">
        <v>28</v>
      </c>
      <c r="E648" s="34">
        <v>1</v>
      </c>
      <c r="F648" s="34">
        <v>0</v>
      </c>
      <c r="G648" s="34">
        <v>1</v>
      </c>
      <c r="H648" s="34">
        <v>0</v>
      </c>
      <c r="I648" s="34">
        <v>1</v>
      </c>
      <c r="J648" s="34">
        <v>0</v>
      </c>
      <c r="K648" s="34">
        <v>0</v>
      </c>
      <c r="L648" s="34">
        <v>0</v>
      </c>
    </row>
    <row r="649" spans="1:12" s="14" customFormat="1" ht="16.5" customHeight="1">
      <c r="A649" s="37" t="s">
        <v>516</v>
      </c>
      <c r="B649" s="36" t="s">
        <v>8</v>
      </c>
      <c r="C649" s="35"/>
      <c r="D649" s="33"/>
      <c r="E649" s="34">
        <v>1</v>
      </c>
      <c r="F649" s="34">
        <v>1</v>
      </c>
      <c r="G649" s="34">
        <v>0</v>
      </c>
      <c r="H649" s="34">
        <v>0</v>
      </c>
      <c r="I649" s="34">
        <v>1</v>
      </c>
      <c r="J649" s="34">
        <v>0</v>
      </c>
      <c r="K649" s="34">
        <v>0</v>
      </c>
      <c r="L649" s="34">
        <v>0</v>
      </c>
    </row>
    <row r="650" spans="1:12" s="14" customFormat="1" ht="16.5" customHeight="1">
      <c r="A650" s="37"/>
      <c r="B650" s="36"/>
      <c r="C650" s="35" t="s">
        <v>88</v>
      </c>
      <c r="D650" s="33" t="s">
        <v>87</v>
      </c>
      <c r="E650" s="34">
        <v>1</v>
      </c>
      <c r="F650" s="34">
        <v>1</v>
      </c>
      <c r="G650" s="34">
        <v>0</v>
      </c>
      <c r="H650" s="34">
        <v>0</v>
      </c>
      <c r="I650" s="34">
        <v>1</v>
      </c>
      <c r="J650" s="34">
        <v>0</v>
      </c>
      <c r="K650" s="34">
        <v>0</v>
      </c>
      <c r="L650" s="34">
        <v>0</v>
      </c>
    </row>
    <row r="651" spans="1:12" s="14" customFormat="1" ht="16.5" customHeight="1">
      <c r="A651" s="37" t="s">
        <v>366</v>
      </c>
      <c r="B651" s="36" t="s">
        <v>8</v>
      </c>
      <c r="C651" s="35"/>
      <c r="D651" s="33"/>
      <c r="E651" s="34">
        <v>1</v>
      </c>
      <c r="F651" s="34">
        <v>0</v>
      </c>
      <c r="G651" s="34">
        <v>1</v>
      </c>
      <c r="H651" s="34">
        <v>1</v>
      </c>
      <c r="I651" s="34">
        <v>0</v>
      </c>
      <c r="J651" s="34">
        <v>1</v>
      </c>
      <c r="K651" s="34">
        <v>1</v>
      </c>
      <c r="L651" s="34">
        <v>0</v>
      </c>
    </row>
    <row r="652" spans="1:12" s="14" customFormat="1" ht="16.5" customHeight="1">
      <c r="A652" s="37"/>
      <c r="B652" s="36"/>
      <c r="C652" s="35" t="s">
        <v>88</v>
      </c>
      <c r="D652" s="33" t="s">
        <v>87</v>
      </c>
      <c r="E652" s="34">
        <v>1</v>
      </c>
      <c r="F652" s="34">
        <v>0</v>
      </c>
      <c r="G652" s="34">
        <v>1</v>
      </c>
      <c r="H652" s="34">
        <v>1</v>
      </c>
      <c r="I652" s="34">
        <v>0</v>
      </c>
      <c r="J652" s="34">
        <v>1</v>
      </c>
      <c r="K652" s="34">
        <v>1</v>
      </c>
      <c r="L652" s="34">
        <v>0</v>
      </c>
    </row>
    <row r="653" spans="1:12" s="14" customFormat="1" ht="16.5" customHeight="1">
      <c r="A653" s="37" t="s">
        <v>367</v>
      </c>
      <c r="B653" s="36" t="s">
        <v>8</v>
      </c>
      <c r="C653" s="35"/>
      <c r="D653" s="33"/>
      <c r="E653" s="34">
        <v>1</v>
      </c>
      <c r="F653" s="34">
        <v>0</v>
      </c>
      <c r="G653" s="34">
        <v>1</v>
      </c>
      <c r="H653" s="34">
        <v>1</v>
      </c>
      <c r="I653" s="34">
        <v>0</v>
      </c>
      <c r="J653" s="34">
        <v>0</v>
      </c>
      <c r="K653" s="34">
        <v>0</v>
      </c>
      <c r="L653" s="34">
        <v>0</v>
      </c>
    </row>
    <row r="654" spans="1:12" s="14" customFormat="1" ht="16.5" customHeight="1">
      <c r="A654" s="37"/>
      <c r="B654" s="36"/>
      <c r="C654" s="35" t="s">
        <v>88</v>
      </c>
      <c r="D654" s="33" t="s">
        <v>33</v>
      </c>
      <c r="E654" s="34">
        <v>1</v>
      </c>
      <c r="F654" s="34">
        <v>0</v>
      </c>
      <c r="G654" s="34">
        <v>1</v>
      </c>
      <c r="H654" s="34">
        <v>1</v>
      </c>
      <c r="I654" s="34">
        <v>0</v>
      </c>
      <c r="J654" s="34">
        <v>0</v>
      </c>
      <c r="K654" s="34">
        <v>0</v>
      </c>
      <c r="L654" s="34">
        <v>0</v>
      </c>
    </row>
    <row r="655" spans="1:12" s="14" customFormat="1" ht="16.5" customHeight="1">
      <c r="A655" s="37" t="s">
        <v>296</v>
      </c>
      <c r="B655" s="36" t="s">
        <v>8</v>
      </c>
      <c r="C655" s="35"/>
      <c r="D655" s="33"/>
      <c r="E655" s="34">
        <v>1</v>
      </c>
      <c r="F655" s="34">
        <v>0</v>
      </c>
      <c r="G655" s="34">
        <v>1</v>
      </c>
      <c r="H655" s="34">
        <v>0</v>
      </c>
      <c r="I655" s="34">
        <v>1</v>
      </c>
      <c r="J655" s="34">
        <v>0</v>
      </c>
      <c r="K655" s="34">
        <v>0</v>
      </c>
      <c r="L655" s="34">
        <v>0</v>
      </c>
    </row>
    <row r="656" spans="1:12" s="14" customFormat="1" ht="16.5" customHeight="1">
      <c r="A656" s="37"/>
      <c r="B656" s="36"/>
      <c r="C656" s="35" t="s">
        <v>88</v>
      </c>
      <c r="D656" s="33" t="s">
        <v>33</v>
      </c>
      <c r="E656" s="34">
        <v>1</v>
      </c>
      <c r="F656" s="34">
        <v>0</v>
      </c>
      <c r="G656" s="34">
        <v>1</v>
      </c>
      <c r="H656" s="34">
        <v>0</v>
      </c>
      <c r="I656" s="34">
        <v>1</v>
      </c>
      <c r="J656" s="34">
        <v>0</v>
      </c>
      <c r="K656" s="34">
        <v>0</v>
      </c>
      <c r="L656" s="34">
        <v>0</v>
      </c>
    </row>
    <row r="657" spans="1:12" s="14" customFormat="1" ht="16.5" customHeight="1">
      <c r="A657" s="37" t="s">
        <v>515</v>
      </c>
      <c r="B657" s="36" t="s">
        <v>8</v>
      </c>
      <c r="C657" s="35"/>
      <c r="D657" s="33"/>
      <c r="E657" s="34">
        <v>1</v>
      </c>
      <c r="F657" s="34">
        <v>1</v>
      </c>
      <c r="G657" s="34">
        <v>0</v>
      </c>
      <c r="H657" s="34">
        <v>1</v>
      </c>
      <c r="I657" s="34">
        <v>0</v>
      </c>
      <c r="J657" s="34">
        <v>0</v>
      </c>
      <c r="K657" s="34">
        <v>0</v>
      </c>
      <c r="L657" s="34">
        <v>0</v>
      </c>
    </row>
    <row r="658" spans="1:12" s="14" customFormat="1" ht="16.5" customHeight="1">
      <c r="A658" s="37"/>
      <c r="B658" s="36"/>
      <c r="C658" s="35" t="s">
        <v>88</v>
      </c>
      <c r="D658" s="33" t="s">
        <v>25</v>
      </c>
      <c r="E658" s="34">
        <v>1</v>
      </c>
      <c r="F658" s="34">
        <v>1</v>
      </c>
      <c r="G658" s="34">
        <v>0</v>
      </c>
      <c r="H658" s="34">
        <v>1</v>
      </c>
      <c r="I658" s="34">
        <v>0</v>
      </c>
      <c r="J658" s="34">
        <v>0</v>
      </c>
      <c r="K658" s="34">
        <v>0</v>
      </c>
      <c r="L658" s="34">
        <v>0</v>
      </c>
    </row>
    <row r="659" spans="1:12" s="14" customFormat="1" ht="16.5" customHeight="1">
      <c r="A659" s="37" t="s">
        <v>514</v>
      </c>
      <c r="B659" s="36" t="s">
        <v>8</v>
      </c>
      <c r="C659" s="35"/>
      <c r="D659" s="33"/>
      <c r="E659" s="34">
        <v>8</v>
      </c>
      <c r="F659" s="34">
        <v>5</v>
      </c>
      <c r="G659" s="34">
        <v>3</v>
      </c>
      <c r="H659" s="34">
        <v>1</v>
      </c>
      <c r="I659" s="34">
        <v>7</v>
      </c>
      <c r="J659" s="34">
        <v>5</v>
      </c>
      <c r="K659" s="34">
        <v>1</v>
      </c>
      <c r="L659" s="34">
        <v>4</v>
      </c>
    </row>
    <row r="660" spans="1:12" s="14" customFormat="1" ht="16.5" customHeight="1">
      <c r="A660" s="37"/>
      <c r="B660" s="36"/>
      <c r="C660" s="35" t="s">
        <v>88</v>
      </c>
      <c r="D660" s="33" t="s">
        <v>28</v>
      </c>
      <c r="E660" s="34">
        <v>3</v>
      </c>
      <c r="F660" s="34">
        <v>1</v>
      </c>
      <c r="G660" s="34">
        <v>2</v>
      </c>
      <c r="H660" s="34">
        <v>0</v>
      </c>
      <c r="I660" s="34">
        <v>3</v>
      </c>
      <c r="J660" s="34">
        <v>1</v>
      </c>
      <c r="K660" s="34">
        <v>0</v>
      </c>
      <c r="L660" s="34">
        <v>1</v>
      </c>
    </row>
    <row r="661" spans="1:12" s="14" customFormat="1" ht="16.5" customHeight="1">
      <c r="A661" s="37"/>
      <c r="B661" s="36"/>
      <c r="C661" s="35"/>
      <c r="D661" s="33" t="s">
        <v>29</v>
      </c>
      <c r="E661" s="34">
        <v>1</v>
      </c>
      <c r="F661" s="34">
        <v>0</v>
      </c>
      <c r="G661" s="34">
        <v>1</v>
      </c>
      <c r="H661" s="34">
        <v>0</v>
      </c>
      <c r="I661" s="34">
        <v>1</v>
      </c>
      <c r="J661" s="34">
        <v>0</v>
      </c>
      <c r="K661" s="34">
        <v>0</v>
      </c>
      <c r="L661" s="34">
        <v>0</v>
      </c>
    </row>
    <row r="662" spans="1:12" s="14" customFormat="1" ht="16.5" customHeight="1">
      <c r="A662" s="37"/>
      <c r="B662" s="36"/>
      <c r="C662" s="35"/>
      <c r="D662" s="33" t="s">
        <v>33</v>
      </c>
      <c r="E662" s="34">
        <v>1</v>
      </c>
      <c r="F662" s="34">
        <v>1</v>
      </c>
      <c r="G662" s="34">
        <v>0</v>
      </c>
      <c r="H662" s="34">
        <v>0</v>
      </c>
      <c r="I662" s="34">
        <v>1</v>
      </c>
      <c r="J662" s="34">
        <v>1</v>
      </c>
      <c r="K662" s="34">
        <v>0</v>
      </c>
      <c r="L662" s="34">
        <v>1</v>
      </c>
    </row>
    <row r="663" spans="1:12" s="14" customFormat="1" ht="16.5" customHeight="1">
      <c r="A663" s="37"/>
      <c r="B663" s="36"/>
      <c r="C663" s="35"/>
      <c r="D663" s="33" t="s">
        <v>44</v>
      </c>
      <c r="E663" s="34">
        <v>2</v>
      </c>
      <c r="F663" s="34">
        <v>2</v>
      </c>
      <c r="G663" s="34">
        <v>0</v>
      </c>
      <c r="H663" s="34">
        <v>0</v>
      </c>
      <c r="I663" s="34">
        <v>2</v>
      </c>
      <c r="J663" s="34">
        <v>3</v>
      </c>
      <c r="K663" s="34">
        <v>1</v>
      </c>
      <c r="L663" s="34">
        <v>2</v>
      </c>
    </row>
    <row r="664" spans="1:12" s="14" customFormat="1" ht="16.5" customHeight="1">
      <c r="A664" s="37"/>
      <c r="B664" s="36"/>
      <c r="C664" s="35"/>
      <c r="D664" s="33" t="s">
        <v>89</v>
      </c>
      <c r="E664" s="34">
        <v>1</v>
      </c>
      <c r="F664" s="34">
        <v>1</v>
      </c>
      <c r="G664" s="34">
        <v>0</v>
      </c>
      <c r="H664" s="34">
        <v>1</v>
      </c>
      <c r="I664" s="34">
        <v>0</v>
      </c>
      <c r="J664" s="34">
        <v>0</v>
      </c>
      <c r="K664" s="34">
        <v>0</v>
      </c>
      <c r="L664" s="34">
        <v>0</v>
      </c>
    </row>
    <row r="665" spans="1:12" s="14" customFormat="1" ht="16.5" customHeight="1">
      <c r="A665" s="37" t="s">
        <v>163</v>
      </c>
      <c r="B665" s="36" t="s">
        <v>8</v>
      </c>
      <c r="C665" s="35"/>
      <c r="D665" s="33"/>
      <c r="E665" s="34">
        <v>1</v>
      </c>
      <c r="F665" s="34">
        <v>1</v>
      </c>
      <c r="G665" s="34">
        <v>0</v>
      </c>
      <c r="H665" s="34">
        <v>1</v>
      </c>
      <c r="I665" s="34">
        <v>0</v>
      </c>
      <c r="J665" s="34">
        <v>0</v>
      </c>
      <c r="K665" s="34">
        <v>0</v>
      </c>
      <c r="L665" s="34">
        <v>0</v>
      </c>
    </row>
    <row r="666" spans="1:12" s="14" customFormat="1" ht="16.5" customHeight="1">
      <c r="A666" s="37"/>
      <c r="B666" s="36"/>
      <c r="C666" s="35" t="s">
        <v>88</v>
      </c>
      <c r="D666" s="33" t="s">
        <v>34</v>
      </c>
      <c r="E666" s="34">
        <v>1</v>
      </c>
      <c r="F666" s="34">
        <v>1</v>
      </c>
      <c r="G666" s="34">
        <v>0</v>
      </c>
      <c r="H666" s="34">
        <v>1</v>
      </c>
      <c r="I666" s="34">
        <v>0</v>
      </c>
      <c r="J666" s="34">
        <v>0</v>
      </c>
      <c r="K666" s="34">
        <v>0</v>
      </c>
      <c r="L666" s="34">
        <v>0</v>
      </c>
    </row>
    <row r="667" spans="1:12" s="14" customFormat="1" ht="16.5" customHeight="1">
      <c r="A667" s="37" t="s">
        <v>164</v>
      </c>
      <c r="B667" s="36" t="s">
        <v>8</v>
      </c>
      <c r="C667" s="35"/>
      <c r="D667" s="33"/>
      <c r="E667" s="34">
        <v>1</v>
      </c>
      <c r="F667" s="34">
        <v>1</v>
      </c>
      <c r="G667" s="34">
        <v>0</v>
      </c>
      <c r="H667" s="34">
        <v>0</v>
      </c>
      <c r="I667" s="34">
        <v>1</v>
      </c>
      <c r="J667" s="34">
        <v>0</v>
      </c>
      <c r="K667" s="34">
        <v>0</v>
      </c>
      <c r="L667" s="34">
        <v>0</v>
      </c>
    </row>
    <row r="668" spans="1:12" s="14" customFormat="1" ht="16.5" customHeight="1">
      <c r="A668" s="37"/>
      <c r="B668" s="36"/>
      <c r="C668" s="35" t="s">
        <v>88</v>
      </c>
      <c r="D668" s="33" t="s">
        <v>87</v>
      </c>
      <c r="E668" s="34">
        <v>1</v>
      </c>
      <c r="F668" s="34">
        <v>1</v>
      </c>
      <c r="G668" s="34">
        <v>0</v>
      </c>
      <c r="H668" s="34">
        <v>0</v>
      </c>
      <c r="I668" s="34">
        <v>1</v>
      </c>
      <c r="J668" s="34">
        <v>0</v>
      </c>
      <c r="K668" s="34">
        <v>0</v>
      </c>
      <c r="L668" s="34">
        <v>0</v>
      </c>
    </row>
    <row r="669" spans="1:12" s="14" customFormat="1" ht="16.5" customHeight="1">
      <c r="A669" s="37" t="s">
        <v>368</v>
      </c>
      <c r="B669" s="36" t="s">
        <v>8</v>
      </c>
      <c r="C669" s="35"/>
      <c r="D669" s="33"/>
      <c r="E669" s="34">
        <v>1</v>
      </c>
      <c r="F669" s="34">
        <v>1</v>
      </c>
      <c r="G669" s="34">
        <v>0</v>
      </c>
      <c r="H669" s="34">
        <v>0</v>
      </c>
      <c r="I669" s="34">
        <v>1</v>
      </c>
      <c r="J669" s="34">
        <v>0</v>
      </c>
      <c r="K669" s="34">
        <v>0</v>
      </c>
      <c r="L669" s="34">
        <v>0</v>
      </c>
    </row>
    <row r="670" spans="1:12" s="14" customFormat="1" ht="16.5" customHeight="1">
      <c r="A670" s="37"/>
      <c r="B670" s="36"/>
      <c r="C670" s="35" t="s">
        <v>88</v>
      </c>
      <c r="D670" s="33" t="s">
        <v>44</v>
      </c>
      <c r="E670" s="34">
        <v>1</v>
      </c>
      <c r="F670" s="34">
        <v>1</v>
      </c>
      <c r="G670" s="34">
        <v>0</v>
      </c>
      <c r="H670" s="34">
        <v>0</v>
      </c>
      <c r="I670" s="34">
        <v>1</v>
      </c>
      <c r="J670" s="34">
        <v>0</v>
      </c>
      <c r="K670" s="34">
        <v>0</v>
      </c>
      <c r="L670" s="34">
        <v>0</v>
      </c>
    </row>
    <row r="671" spans="1:12" s="14" customFormat="1" ht="16.5" customHeight="1">
      <c r="A671" s="37" t="s">
        <v>295</v>
      </c>
      <c r="B671" s="36" t="s">
        <v>8</v>
      </c>
      <c r="C671" s="35"/>
      <c r="D671" s="33"/>
      <c r="E671" s="34">
        <v>0</v>
      </c>
      <c r="F671" s="34">
        <v>0</v>
      </c>
      <c r="G671" s="34">
        <v>0</v>
      </c>
      <c r="H671" s="34">
        <v>0</v>
      </c>
      <c r="I671" s="34">
        <v>0</v>
      </c>
      <c r="J671" s="34">
        <v>1</v>
      </c>
      <c r="K671" s="34">
        <v>0</v>
      </c>
      <c r="L671" s="34">
        <v>1</v>
      </c>
    </row>
    <row r="672" spans="1:12" s="14" customFormat="1" ht="16.5" customHeight="1">
      <c r="A672" s="37"/>
      <c r="B672" s="36"/>
      <c r="C672" s="35" t="s">
        <v>88</v>
      </c>
      <c r="D672" s="33" t="s">
        <v>45</v>
      </c>
      <c r="E672" s="34">
        <v>0</v>
      </c>
      <c r="F672" s="34">
        <v>0</v>
      </c>
      <c r="G672" s="34">
        <v>0</v>
      </c>
      <c r="H672" s="34">
        <v>0</v>
      </c>
      <c r="I672" s="34">
        <v>0</v>
      </c>
      <c r="J672" s="34">
        <v>1</v>
      </c>
      <c r="K672" s="34">
        <v>0</v>
      </c>
      <c r="L672" s="34">
        <v>1</v>
      </c>
    </row>
    <row r="673" spans="1:12" s="14" customFormat="1" ht="16.5" customHeight="1">
      <c r="A673" s="37" t="s">
        <v>369</v>
      </c>
      <c r="B673" s="36" t="s">
        <v>8</v>
      </c>
      <c r="C673" s="35"/>
      <c r="D673" s="33"/>
      <c r="E673" s="34">
        <v>1</v>
      </c>
      <c r="F673" s="34">
        <v>0</v>
      </c>
      <c r="G673" s="34">
        <v>1</v>
      </c>
      <c r="H673" s="34">
        <v>0</v>
      </c>
      <c r="I673" s="34">
        <v>1</v>
      </c>
      <c r="J673" s="34">
        <v>1</v>
      </c>
      <c r="K673" s="34">
        <v>0</v>
      </c>
      <c r="L673" s="34">
        <v>1</v>
      </c>
    </row>
    <row r="674" spans="1:12" s="14" customFormat="1" ht="16.5" customHeight="1">
      <c r="A674" s="37"/>
      <c r="B674" s="36"/>
      <c r="C674" s="35" t="s">
        <v>88</v>
      </c>
      <c r="D674" s="33" t="s">
        <v>87</v>
      </c>
      <c r="E674" s="34">
        <v>1</v>
      </c>
      <c r="F674" s="34">
        <v>0</v>
      </c>
      <c r="G674" s="34">
        <v>1</v>
      </c>
      <c r="H674" s="34">
        <v>0</v>
      </c>
      <c r="I674" s="34">
        <v>1</v>
      </c>
      <c r="J674" s="34">
        <v>1</v>
      </c>
      <c r="K674" s="34">
        <v>0</v>
      </c>
      <c r="L674" s="34">
        <v>1</v>
      </c>
    </row>
    <row r="675" spans="1:12" s="14" customFormat="1" ht="16.5" customHeight="1">
      <c r="A675" s="37" t="s">
        <v>165</v>
      </c>
      <c r="B675" s="36" t="s">
        <v>8</v>
      </c>
      <c r="C675" s="35"/>
      <c r="D675" s="33"/>
      <c r="E675" s="34">
        <v>0</v>
      </c>
      <c r="F675" s="34">
        <v>0</v>
      </c>
      <c r="G675" s="34">
        <v>0</v>
      </c>
      <c r="H675" s="34">
        <v>0</v>
      </c>
      <c r="I675" s="34">
        <v>0</v>
      </c>
      <c r="J675" s="34">
        <v>1</v>
      </c>
      <c r="K675" s="34">
        <v>0</v>
      </c>
      <c r="L675" s="34">
        <v>1</v>
      </c>
    </row>
    <row r="676" spans="1:12" s="14" customFormat="1" ht="16.5" customHeight="1">
      <c r="A676" s="37"/>
      <c r="B676" s="36"/>
      <c r="C676" s="35" t="s">
        <v>88</v>
      </c>
      <c r="D676" s="33" t="s">
        <v>28</v>
      </c>
      <c r="E676" s="34">
        <v>0</v>
      </c>
      <c r="F676" s="34">
        <v>0</v>
      </c>
      <c r="G676" s="34">
        <v>0</v>
      </c>
      <c r="H676" s="34">
        <v>0</v>
      </c>
      <c r="I676" s="34">
        <v>0</v>
      </c>
      <c r="J676" s="34">
        <v>1</v>
      </c>
      <c r="K676" s="34">
        <v>0</v>
      </c>
      <c r="L676" s="34">
        <v>1</v>
      </c>
    </row>
    <row r="677" spans="1:12" s="14" customFormat="1" ht="16.5" customHeight="1">
      <c r="A677" s="37" t="s">
        <v>294</v>
      </c>
      <c r="B677" s="36" t="s">
        <v>8</v>
      </c>
      <c r="C677" s="35"/>
      <c r="D677" s="33"/>
      <c r="E677" s="34">
        <v>2</v>
      </c>
      <c r="F677" s="34">
        <v>1</v>
      </c>
      <c r="G677" s="34">
        <v>1</v>
      </c>
      <c r="H677" s="34">
        <v>0</v>
      </c>
      <c r="I677" s="34">
        <v>2</v>
      </c>
      <c r="J677" s="34">
        <v>2</v>
      </c>
      <c r="K677" s="34">
        <v>1</v>
      </c>
      <c r="L677" s="34">
        <v>1</v>
      </c>
    </row>
    <row r="678" spans="1:12" s="14" customFormat="1" ht="16.5" customHeight="1">
      <c r="A678" s="37"/>
      <c r="B678" s="36"/>
      <c r="C678" s="35" t="s">
        <v>88</v>
      </c>
      <c r="D678" s="33" t="s">
        <v>87</v>
      </c>
      <c r="E678" s="34">
        <v>2</v>
      </c>
      <c r="F678" s="34">
        <v>1</v>
      </c>
      <c r="G678" s="34">
        <v>1</v>
      </c>
      <c r="H678" s="34">
        <v>0</v>
      </c>
      <c r="I678" s="34">
        <v>2</v>
      </c>
      <c r="J678" s="34">
        <v>2</v>
      </c>
      <c r="K678" s="34">
        <v>1</v>
      </c>
      <c r="L678" s="34">
        <v>1</v>
      </c>
    </row>
    <row r="679" spans="1:12" s="14" customFormat="1" ht="16.5" customHeight="1">
      <c r="A679" s="37" t="s">
        <v>370</v>
      </c>
      <c r="B679" s="36" t="s">
        <v>8</v>
      </c>
      <c r="C679" s="35"/>
      <c r="D679" s="33"/>
      <c r="E679" s="34">
        <v>1</v>
      </c>
      <c r="F679" s="34">
        <v>0</v>
      </c>
      <c r="G679" s="34">
        <v>1</v>
      </c>
      <c r="H679" s="34">
        <v>0</v>
      </c>
      <c r="I679" s="34">
        <v>1</v>
      </c>
      <c r="J679" s="34">
        <v>0</v>
      </c>
      <c r="K679" s="34">
        <v>0</v>
      </c>
      <c r="L679" s="34">
        <v>0</v>
      </c>
    </row>
    <row r="680" spans="1:12" s="14" customFormat="1" ht="16.5" customHeight="1">
      <c r="A680" s="37"/>
      <c r="B680" s="36"/>
      <c r="C680" s="35" t="s">
        <v>88</v>
      </c>
      <c r="D680" s="33" t="s">
        <v>89</v>
      </c>
      <c r="E680" s="34">
        <v>1</v>
      </c>
      <c r="F680" s="34">
        <v>0</v>
      </c>
      <c r="G680" s="34">
        <v>1</v>
      </c>
      <c r="H680" s="34">
        <v>0</v>
      </c>
      <c r="I680" s="34">
        <v>1</v>
      </c>
      <c r="J680" s="34">
        <v>0</v>
      </c>
      <c r="K680" s="34">
        <v>0</v>
      </c>
      <c r="L680" s="34">
        <v>0</v>
      </c>
    </row>
    <row r="681" spans="1:12" s="14" customFormat="1" ht="16.5" customHeight="1">
      <c r="A681" s="38" t="s">
        <v>293</v>
      </c>
      <c r="B681" s="36" t="s">
        <v>8</v>
      </c>
      <c r="C681" s="35"/>
      <c r="D681" s="33"/>
      <c r="E681" s="34">
        <v>1</v>
      </c>
      <c r="F681" s="34">
        <v>0</v>
      </c>
      <c r="G681" s="34">
        <v>1</v>
      </c>
      <c r="H681" s="34">
        <v>0</v>
      </c>
      <c r="I681" s="34">
        <v>1</v>
      </c>
      <c r="J681" s="34">
        <v>0</v>
      </c>
      <c r="K681" s="34">
        <v>0</v>
      </c>
      <c r="L681" s="34">
        <v>0</v>
      </c>
    </row>
    <row r="682" spans="1:12" s="14" customFormat="1" ht="16.5" customHeight="1">
      <c r="A682" s="37"/>
      <c r="B682" s="36"/>
      <c r="C682" s="35" t="s">
        <v>91</v>
      </c>
      <c r="D682" s="33" t="s">
        <v>87</v>
      </c>
      <c r="E682" s="34">
        <v>1</v>
      </c>
      <c r="F682" s="34">
        <v>0</v>
      </c>
      <c r="G682" s="34">
        <v>1</v>
      </c>
      <c r="H682" s="34">
        <v>0</v>
      </c>
      <c r="I682" s="34">
        <v>1</v>
      </c>
      <c r="J682" s="34">
        <v>0</v>
      </c>
      <c r="K682" s="34">
        <v>0</v>
      </c>
      <c r="L682" s="34">
        <v>0</v>
      </c>
    </row>
    <row r="683" spans="1:12" s="14" customFormat="1" ht="16.5" customHeight="1">
      <c r="A683" s="38" t="s">
        <v>166</v>
      </c>
      <c r="B683" s="36" t="s">
        <v>8</v>
      </c>
      <c r="C683" s="35"/>
      <c r="D683" s="33"/>
      <c r="E683" s="34">
        <v>1</v>
      </c>
      <c r="F683" s="34">
        <v>1</v>
      </c>
      <c r="G683" s="34">
        <v>0</v>
      </c>
      <c r="H683" s="34">
        <v>0</v>
      </c>
      <c r="I683" s="34">
        <v>1</v>
      </c>
      <c r="J683" s="34">
        <v>1</v>
      </c>
      <c r="K683" s="34">
        <v>0</v>
      </c>
      <c r="L683" s="34">
        <v>1</v>
      </c>
    </row>
    <row r="684" spans="1:12" s="14" customFormat="1" ht="16.5" customHeight="1">
      <c r="A684" s="37"/>
      <c r="B684" s="36"/>
      <c r="C684" s="35" t="s">
        <v>91</v>
      </c>
      <c r="D684" s="33" t="s">
        <v>87</v>
      </c>
      <c r="E684" s="34">
        <v>1</v>
      </c>
      <c r="F684" s="34">
        <v>1</v>
      </c>
      <c r="G684" s="34">
        <v>0</v>
      </c>
      <c r="H684" s="34">
        <v>0</v>
      </c>
      <c r="I684" s="34">
        <v>1</v>
      </c>
      <c r="J684" s="34">
        <v>1</v>
      </c>
      <c r="K684" s="34">
        <v>0</v>
      </c>
      <c r="L684" s="34">
        <v>1</v>
      </c>
    </row>
    <row r="685" spans="1:12" s="14" customFormat="1" ht="16.5" customHeight="1">
      <c r="A685" s="38" t="s">
        <v>513</v>
      </c>
      <c r="B685" s="36" t="s">
        <v>8</v>
      </c>
      <c r="C685" s="35"/>
      <c r="D685" s="33"/>
      <c r="E685" s="34">
        <v>1</v>
      </c>
      <c r="F685" s="34">
        <v>0</v>
      </c>
      <c r="G685" s="34">
        <v>1</v>
      </c>
      <c r="H685" s="34">
        <v>0</v>
      </c>
      <c r="I685" s="34">
        <v>1</v>
      </c>
      <c r="J685" s="34">
        <v>0</v>
      </c>
      <c r="K685" s="34">
        <v>0</v>
      </c>
      <c r="L685" s="34">
        <v>0</v>
      </c>
    </row>
    <row r="686" spans="1:12" s="14" customFormat="1" ht="16.5" customHeight="1">
      <c r="A686" s="37"/>
      <c r="B686" s="36"/>
      <c r="C686" s="35" t="s">
        <v>91</v>
      </c>
      <c r="D686" s="33" t="s">
        <v>87</v>
      </c>
      <c r="E686" s="34">
        <v>1</v>
      </c>
      <c r="F686" s="34">
        <v>0</v>
      </c>
      <c r="G686" s="34">
        <v>1</v>
      </c>
      <c r="H686" s="34">
        <v>0</v>
      </c>
      <c r="I686" s="34">
        <v>1</v>
      </c>
      <c r="J686" s="34">
        <v>0</v>
      </c>
      <c r="K686" s="34">
        <v>0</v>
      </c>
      <c r="L686" s="34">
        <v>0</v>
      </c>
    </row>
    <row r="687" spans="1:12" s="14" customFormat="1" ht="16.5" customHeight="1">
      <c r="A687" s="38" t="s">
        <v>292</v>
      </c>
      <c r="B687" s="36" t="s">
        <v>8</v>
      </c>
      <c r="C687" s="35"/>
      <c r="D687" s="33"/>
      <c r="E687" s="34">
        <v>9</v>
      </c>
      <c r="F687" s="34">
        <v>5</v>
      </c>
      <c r="G687" s="34">
        <v>4</v>
      </c>
      <c r="H687" s="34">
        <v>3</v>
      </c>
      <c r="I687" s="34">
        <v>6</v>
      </c>
      <c r="J687" s="34">
        <v>0</v>
      </c>
      <c r="K687" s="34">
        <v>0</v>
      </c>
      <c r="L687" s="34">
        <v>0</v>
      </c>
    </row>
    <row r="688" spans="1:12" s="14" customFormat="1" ht="16.5" customHeight="1">
      <c r="A688" s="37"/>
      <c r="B688" s="36"/>
      <c r="C688" s="35" t="s">
        <v>91</v>
      </c>
      <c r="D688" s="33" t="s">
        <v>26</v>
      </c>
      <c r="E688" s="34">
        <v>2</v>
      </c>
      <c r="F688" s="34">
        <v>0</v>
      </c>
      <c r="G688" s="34">
        <v>2</v>
      </c>
      <c r="H688" s="34">
        <v>0</v>
      </c>
      <c r="I688" s="34">
        <v>2</v>
      </c>
      <c r="J688" s="34">
        <v>0</v>
      </c>
      <c r="K688" s="34">
        <v>0</v>
      </c>
      <c r="L688" s="34">
        <v>0</v>
      </c>
    </row>
    <row r="689" spans="1:12" s="14" customFormat="1" ht="16.5" customHeight="1">
      <c r="A689" s="37"/>
      <c r="B689" s="36"/>
      <c r="C689" s="35"/>
      <c r="D689" s="33" t="s">
        <v>33</v>
      </c>
      <c r="E689" s="34">
        <v>2</v>
      </c>
      <c r="F689" s="34">
        <v>1</v>
      </c>
      <c r="G689" s="34">
        <v>1</v>
      </c>
      <c r="H689" s="34">
        <v>0</v>
      </c>
      <c r="I689" s="34">
        <v>2</v>
      </c>
      <c r="J689" s="34">
        <v>0</v>
      </c>
      <c r="K689" s="34">
        <v>0</v>
      </c>
      <c r="L689" s="34">
        <v>0</v>
      </c>
    </row>
    <row r="690" spans="1:12" s="14" customFormat="1" ht="16.5" customHeight="1">
      <c r="A690" s="37"/>
      <c r="B690" s="36"/>
      <c r="C690" s="35"/>
      <c r="D690" s="33" t="s">
        <v>87</v>
      </c>
      <c r="E690" s="34">
        <v>3</v>
      </c>
      <c r="F690" s="34">
        <v>2</v>
      </c>
      <c r="G690" s="34">
        <v>1</v>
      </c>
      <c r="H690" s="34">
        <v>2</v>
      </c>
      <c r="I690" s="34">
        <v>1</v>
      </c>
      <c r="J690" s="34">
        <v>0</v>
      </c>
      <c r="K690" s="34">
        <v>0</v>
      </c>
      <c r="L690" s="34">
        <v>0</v>
      </c>
    </row>
    <row r="691" spans="1:12" s="14" customFormat="1" ht="16.5" customHeight="1">
      <c r="A691" s="37"/>
      <c r="B691" s="36"/>
      <c r="C691" s="35"/>
      <c r="D691" s="33" t="s">
        <v>36</v>
      </c>
      <c r="E691" s="34">
        <v>1</v>
      </c>
      <c r="F691" s="34">
        <v>1</v>
      </c>
      <c r="G691" s="34">
        <v>0</v>
      </c>
      <c r="H691" s="34">
        <v>0</v>
      </c>
      <c r="I691" s="34">
        <v>1</v>
      </c>
      <c r="J691" s="34">
        <v>0</v>
      </c>
      <c r="K691" s="34">
        <v>0</v>
      </c>
      <c r="L691" s="34">
        <v>0</v>
      </c>
    </row>
    <row r="692" spans="1:12" s="14" customFormat="1" ht="16.5" customHeight="1">
      <c r="A692" s="37"/>
      <c r="B692" s="36"/>
      <c r="C692" s="35"/>
      <c r="D692" s="33" t="s">
        <v>44</v>
      </c>
      <c r="E692" s="34">
        <v>1</v>
      </c>
      <c r="F692" s="34">
        <v>1</v>
      </c>
      <c r="G692" s="34">
        <v>0</v>
      </c>
      <c r="H692" s="34">
        <v>1</v>
      </c>
      <c r="I692" s="34">
        <v>0</v>
      </c>
      <c r="J692" s="34">
        <v>0</v>
      </c>
      <c r="K692" s="34">
        <v>0</v>
      </c>
      <c r="L692" s="34">
        <v>0</v>
      </c>
    </row>
    <row r="693" spans="1:12" s="14" customFormat="1" ht="16.5" customHeight="1">
      <c r="A693" s="38" t="s">
        <v>167</v>
      </c>
      <c r="B693" s="36" t="s">
        <v>8</v>
      </c>
      <c r="C693" s="35"/>
      <c r="D693" s="33"/>
      <c r="E693" s="34">
        <v>3</v>
      </c>
      <c r="F693" s="34">
        <v>1</v>
      </c>
      <c r="G693" s="34">
        <v>2</v>
      </c>
      <c r="H693" s="34">
        <v>0</v>
      </c>
      <c r="I693" s="34">
        <v>3</v>
      </c>
      <c r="J693" s="34">
        <v>0</v>
      </c>
      <c r="K693" s="34">
        <v>0</v>
      </c>
      <c r="L693" s="34">
        <v>0</v>
      </c>
    </row>
    <row r="694" spans="1:12" s="14" customFormat="1" ht="16.5" customHeight="1">
      <c r="A694" s="37"/>
      <c r="B694" s="36"/>
      <c r="C694" s="35" t="s">
        <v>91</v>
      </c>
      <c r="D694" s="33" t="s">
        <v>87</v>
      </c>
      <c r="E694" s="34">
        <v>3</v>
      </c>
      <c r="F694" s="34">
        <v>1</v>
      </c>
      <c r="G694" s="34">
        <v>2</v>
      </c>
      <c r="H694" s="34">
        <v>0</v>
      </c>
      <c r="I694" s="34">
        <v>3</v>
      </c>
      <c r="J694" s="34">
        <v>0</v>
      </c>
      <c r="K694" s="34">
        <v>0</v>
      </c>
      <c r="L694" s="34">
        <v>0</v>
      </c>
    </row>
    <row r="695" spans="1:12" s="14" customFormat="1" ht="16.5" customHeight="1">
      <c r="A695" s="38" t="s">
        <v>512</v>
      </c>
      <c r="B695" s="36" t="s">
        <v>8</v>
      </c>
      <c r="C695" s="35"/>
      <c r="D695" s="33"/>
      <c r="E695" s="34">
        <v>8</v>
      </c>
      <c r="F695" s="34">
        <v>6</v>
      </c>
      <c r="G695" s="34">
        <v>2</v>
      </c>
      <c r="H695" s="34">
        <v>2</v>
      </c>
      <c r="I695" s="34">
        <v>6</v>
      </c>
      <c r="J695" s="34">
        <v>3</v>
      </c>
      <c r="K695" s="34">
        <v>3</v>
      </c>
      <c r="L695" s="34">
        <v>0</v>
      </c>
    </row>
    <row r="696" spans="1:12" s="14" customFormat="1" ht="16.5" customHeight="1">
      <c r="A696" s="37"/>
      <c r="B696" s="36"/>
      <c r="C696" s="35" t="s">
        <v>91</v>
      </c>
      <c r="D696" s="33" t="s">
        <v>24</v>
      </c>
      <c r="E696" s="34">
        <v>1</v>
      </c>
      <c r="F696" s="34">
        <v>1</v>
      </c>
      <c r="G696" s="34">
        <v>0</v>
      </c>
      <c r="H696" s="34">
        <v>0</v>
      </c>
      <c r="I696" s="34">
        <v>1</v>
      </c>
      <c r="J696" s="34">
        <v>0</v>
      </c>
      <c r="K696" s="34">
        <v>0</v>
      </c>
      <c r="L696" s="34">
        <v>0</v>
      </c>
    </row>
    <row r="697" spans="1:12" s="14" customFormat="1" ht="16.5" customHeight="1">
      <c r="A697" s="37"/>
      <c r="B697" s="36"/>
      <c r="C697" s="35"/>
      <c r="D697" s="33" t="s">
        <v>87</v>
      </c>
      <c r="E697" s="34">
        <v>4</v>
      </c>
      <c r="F697" s="34">
        <v>3</v>
      </c>
      <c r="G697" s="34">
        <v>1</v>
      </c>
      <c r="H697" s="34">
        <v>2</v>
      </c>
      <c r="I697" s="34">
        <v>2</v>
      </c>
      <c r="J697" s="34">
        <v>1</v>
      </c>
      <c r="K697" s="34">
        <v>1</v>
      </c>
      <c r="L697" s="34">
        <v>0</v>
      </c>
    </row>
    <row r="698" spans="1:12" s="14" customFormat="1" ht="16.5" customHeight="1">
      <c r="A698" s="37"/>
      <c r="B698" s="36"/>
      <c r="C698" s="35"/>
      <c r="D698" s="33" t="s">
        <v>511</v>
      </c>
      <c r="E698" s="34">
        <v>1</v>
      </c>
      <c r="F698" s="34">
        <v>1</v>
      </c>
      <c r="G698" s="34">
        <v>0</v>
      </c>
      <c r="H698" s="34">
        <v>0</v>
      </c>
      <c r="I698" s="34">
        <v>1</v>
      </c>
      <c r="J698" s="34">
        <v>1</v>
      </c>
      <c r="K698" s="34">
        <v>1</v>
      </c>
      <c r="L698" s="34">
        <v>0</v>
      </c>
    </row>
    <row r="699" spans="1:12" s="14" customFormat="1" ht="16.5" customHeight="1">
      <c r="A699" s="37"/>
      <c r="B699" s="36"/>
      <c r="C699" s="35"/>
      <c r="D699" s="33" t="s">
        <v>44</v>
      </c>
      <c r="E699" s="34">
        <v>0</v>
      </c>
      <c r="F699" s="34">
        <v>0</v>
      </c>
      <c r="G699" s="34">
        <v>0</v>
      </c>
      <c r="H699" s="34">
        <v>0</v>
      </c>
      <c r="I699" s="34">
        <v>0</v>
      </c>
      <c r="J699" s="34">
        <v>1</v>
      </c>
      <c r="K699" s="34">
        <v>1</v>
      </c>
      <c r="L699" s="34">
        <v>0</v>
      </c>
    </row>
    <row r="700" spans="1:12" s="14" customFormat="1" ht="16.5" customHeight="1">
      <c r="A700" s="37"/>
      <c r="B700" s="36"/>
      <c r="C700" s="35"/>
      <c r="D700" s="33" t="s">
        <v>89</v>
      </c>
      <c r="E700" s="34">
        <v>2</v>
      </c>
      <c r="F700" s="34">
        <v>1</v>
      </c>
      <c r="G700" s="34">
        <v>1</v>
      </c>
      <c r="H700" s="34">
        <v>0</v>
      </c>
      <c r="I700" s="34">
        <v>2</v>
      </c>
      <c r="J700" s="34">
        <v>0</v>
      </c>
      <c r="K700" s="34">
        <v>0</v>
      </c>
      <c r="L700" s="34">
        <v>0</v>
      </c>
    </row>
    <row r="701" spans="1:12" s="14" customFormat="1" ht="16.5" customHeight="1">
      <c r="A701" s="38" t="s">
        <v>168</v>
      </c>
      <c r="B701" s="36" t="s">
        <v>8</v>
      </c>
      <c r="C701" s="35"/>
      <c r="D701" s="33"/>
      <c r="E701" s="34">
        <v>16</v>
      </c>
      <c r="F701" s="34">
        <v>9</v>
      </c>
      <c r="G701" s="34">
        <v>7</v>
      </c>
      <c r="H701" s="34">
        <v>3</v>
      </c>
      <c r="I701" s="34">
        <v>13</v>
      </c>
      <c r="J701" s="34">
        <v>2</v>
      </c>
      <c r="K701" s="34">
        <v>1</v>
      </c>
      <c r="L701" s="34">
        <v>1</v>
      </c>
    </row>
    <row r="702" spans="1:12" s="14" customFormat="1" ht="16.5" customHeight="1">
      <c r="A702" s="37"/>
      <c r="B702" s="36"/>
      <c r="C702" s="35" t="s">
        <v>91</v>
      </c>
      <c r="D702" s="33" t="s">
        <v>28</v>
      </c>
      <c r="E702" s="34">
        <v>1</v>
      </c>
      <c r="F702" s="34">
        <v>0</v>
      </c>
      <c r="G702" s="34">
        <v>1</v>
      </c>
      <c r="H702" s="34">
        <v>0</v>
      </c>
      <c r="I702" s="34">
        <v>1</v>
      </c>
      <c r="J702" s="34">
        <v>0</v>
      </c>
      <c r="K702" s="34">
        <v>0</v>
      </c>
      <c r="L702" s="34">
        <v>0</v>
      </c>
    </row>
    <row r="703" spans="1:12" s="14" customFormat="1" ht="16.5" customHeight="1">
      <c r="A703" s="37"/>
      <c r="B703" s="36"/>
      <c r="C703" s="35"/>
      <c r="D703" s="33" t="s">
        <v>29</v>
      </c>
      <c r="E703" s="34">
        <v>5</v>
      </c>
      <c r="F703" s="34">
        <v>3</v>
      </c>
      <c r="G703" s="34">
        <v>2</v>
      </c>
      <c r="H703" s="34">
        <v>1</v>
      </c>
      <c r="I703" s="34">
        <v>4</v>
      </c>
      <c r="J703" s="34">
        <v>0</v>
      </c>
      <c r="K703" s="34">
        <v>0</v>
      </c>
      <c r="L703" s="34">
        <v>0</v>
      </c>
    </row>
    <row r="704" spans="1:12" s="14" customFormat="1" ht="16.5" customHeight="1">
      <c r="A704" s="37"/>
      <c r="B704" s="36"/>
      <c r="C704" s="35"/>
      <c r="D704" s="33" t="s">
        <v>33</v>
      </c>
      <c r="E704" s="34">
        <v>10</v>
      </c>
      <c r="F704" s="34">
        <v>6</v>
      </c>
      <c r="G704" s="34">
        <v>4</v>
      </c>
      <c r="H704" s="34">
        <v>2</v>
      </c>
      <c r="I704" s="34">
        <v>8</v>
      </c>
      <c r="J704" s="34">
        <v>2</v>
      </c>
      <c r="K704" s="34">
        <v>1</v>
      </c>
      <c r="L704" s="34">
        <v>1</v>
      </c>
    </row>
    <row r="705" spans="1:12" s="14" customFormat="1" ht="16.5" customHeight="1">
      <c r="A705" s="38" t="s">
        <v>371</v>
      </c>
      <c r="B705" s="36" t="s">
        <v>8</v>
      </c>
      <c r="C705" s="35"/>
      <c r="D705" s="33"/>
      <c r="E705" s="34">
        <v>1</v>
      </c>
      <c r="F705" s="34">
        <v>1</v>
      </c>
      <c r="G705" s="34">
        <v>0</v>
      </c>
      <c r="H705" s="34">
        <v>0</v>
      </c>
      <c r="I705" s="34">
        <v>1</v>
      </c>
      <c r="J705" s="34">
        <v>0</v>
      </c>
      <c r="K705" s="34">
        <v>0</v>
      </c>
      <c r="L705" s="34">
        <v>0</v>
      </c>
    </row>
    <row r="706" spans="1:12" s="14" customFormat="1" ht="16.5" customHeight="1">
      <c r="A706" s="37"/>
      <c r="B706" s="36"/>
      <c r="C706" s="35" t="s">
        <v>91</v>
      </c>
      <c r="D706" s="33" t="s">
        <v>87</v>
      </c>
      <c r="E706" s="34">
        <v>1</v>
      </c>
      <c r="F706" s="34">
        <v>1</v>
      </c>
      <c r="G706" s="34">
        <v>0</v>
      </c>
      <c r="H706" s="34">
        <v>0</v>
      </c>
      <c r="I706" s="34">
        <v>1</v>
      </c>
      <c r="J706" s="34">
        <v>0</v>
      </c>
      <c r="K706" s="34">
        <v>0</v>
      </c>
      <c r="L706" s="34">
        <v>0</v>
      </c>
    </row>
    <row r="707" spans="1:12" s="14" customFormat="1" ht="16.5" customHeight="1">
      <c r="A707" s="38" t="s">
        <v>291</v>
      </c>
      <c r="B707" s="36" t="s">
        <v>8</v>
      </c>
      <c r="C707" s="35"/>
      <c r="D707" s="33"/>
      <c r="E707" s="34">
        <v>4</v>
      </c>
      <c r="F707" s="34">
        <v>2</v>
      </c>
      <c r="G707" s="34">
        <v>2</v>
      </c>
      <c r="H707" s="34">
        <v>0</v>
      </c>
      <c r="I707" s="34">
        <v>4</v>
      </c>
      <c r="J707" s="34">
        <v>1</v>
      </c>
      <c r="K707" s="34">
        <v>1</v>
      </c>
      <c r="L707" s="34">
        <v>0</v>
      </c>
    </row>
    <row r="708" spans="1:12" s="14" customFormat="1" ht="16.5" customHeight="1">
      <c r="A708" s="37"/>
      <c r="B708" s="36"/>
      <c r="C708" s="35" t="s">
        <v>91</v>
      </c>
      <c r="D708" s="33" t="s">
        <v>21</v>
      </c>
      <c r="E708" s="34">
        <v>4</v>
      </c>
      <c r="F708" s="34">
        <v>2</v>
      </c>
      <c r="G708" s="34">
        <v>2</v>
      </c>
      <c r="H708" s="34">
        <v>0</v>
      </c>
      <c r="I708" s="34">
        <v>4</v>
      </c>
      <c r="J708" s="34">
        <v>1</v>
      </c>
      <c r="K708" s="34">
        <v>1</v>
      </c>
      <c r="L708" s="34">
        <v>0</v>
      </c>
    </row>
    <row r="709" spans="1:12" s="14" customFormat="1" ht="16.5" customHeight="1">
      <c r="A709" s="38" t="s">
        <v>169</v>
      </c>
      <c r="B709" s="36" t="s">
        <v>8</v>
      </c>
      <c r="C709" s="35"/>
      <c r="D709" s="33"/>
      <c r="E709" s="34">
        <v>3</v>
      </c>
      <c r="F709" s="34">
        <v>1</v>
      </c>
      <c r="G709" s="34">
        <v>2</v>
      </c>
      <c r="H709" s="34">
        <v>1</v>
      </c>
      <c r="I709" s="34">
        <v>2</v>
      </c>
      <c r="J709" s="34">
        <v>0</v>
      </c>
      <c r="K709" s="34">
        <v>0</v>
      </c>
      <c r="L709" s="34">
        <v>0</v>
      </c>
    </row>
    <row r="710" spans="1:12" s="14" customFormat="1" ht="16.5" customHeight="1">
      <c r="A710" s="37"/>
      <c r="B710" s="36"/>
      <c r="C710" s="35" t="s">
        <v>91</v>
      </c>
      <c r="D710" s="33" t="s">
        <v>21</v>
      </c>
      <c r="E710" s="34">
        <v>1</v>
      </c>
      <c r="F710" s="34">
        <v>1</v>
      </c>
      <c r="G710" s="34">
        <v>0</v>
      </c>
      <c r="H710" s="34">
        <v>0</v>
      </c>
      <c r="I710" s="34">
        <v>1</v>
      </c>
      <c r="J710" s="34">
        <v>0</v>
      </c>
      <c r="K710" s="34">
        <v>0</v>
      </c>
      <c r="L710" s="34">
        <v>0</v>
      </c>
    </row>
    <row r="711" spans="1:12" s="14" customFormat="1" ht="16.5" customHeight="1">
      <c r="A711" s="37"/>
      <c r="B711" s="36"/>
      <c r="C711" s="35"/>
      <c r="D711" s="33" t="s">
        <v>87</v>
      </c>
      <c r="E711" s="34">
        <v>2</v>
      </c>
      <c r="F711" s="34">
        <v>0</v>
      </c>
      <c r="G711" s="34">
        <v>2</v>
      </c>
      <c r="H711" s="34">
        <v>1</v>
      </c>
      <c r="I711" s="34">
        <v>1</v>
      </c>
      <c r="J711" s="34">
        <v>0</v>
      </c>
      <c r="K711" s="34">
        <v>0</v>
      </c>
      <c r="L711" s="34">
        <v>0</v>
      </c>
    </row>
    <row r="712" spans="1:12" s="14" customFormat="1" ht="16.5" customHeight="1">
      <c r="A712" s="38" t="s">
        <v>510</v>
      </c>
      <c r="B712" s="36" t="s">
        <v>8</v>
      </c>
      <c r="C712" s="35"/>
      <c r="D712" s="33"/>
      <c r="E712" s="34">
        <v>4</v>
      </c>
      <c r="F712" s="34">
        <v>3</v>
      </c>
      <c r="G712" s="34">
        <v>1</v>
      </c>
      <c r="H712" s="34">
        <v>2</v>
      </c>
      <c r="I712" s="34">
        <v>2</v>
      </c>
      <c r="J712" s="34">
        <v>0</v>
      </c>
      <c r="K712" s="34">
        <v>0</v>
      </c>
      <c r="L712" s="34">
        <v>0</v>
      </c>
    </row>
    <row r="713" spans="1:12" s="14" customFormat="1" ht="16.5" customHeight="1">
      <c r="A713" s="37"/>
      <c r="B713" s="36"/>
      <c r="C713" s="35" t="s">
        <v>91</v>
      </c>
      <c r="D713" s="33" t="s">
        <v>21</v>
      </c>
      <c r="E713" s="34">
        <v>3</v>
      </c>
      <c r="F713" s="34">
        <v>3</v>
      </c>
      <c r="G713" s="34">
        <v>0</v>
      </c>
      <c r="H713" s="34">
        <v>1</v>
      </c>
      <c r="I713" s="34">
        <v>2</v>
      </c>
      <c r="J713" s="34">
        <v>0</v>
      </c>
      <c r="K713" s="34">
        <v>0</v>
      </c>
      <c r="L713" s="34">
        <v>0</v>
      </c>
    </row>
    <row r="714" spans="1:12" s="14" customFormat="1" ht="16.5" customHeight="1">
      <c r="A714" s="37"/>
      <c r="B714" s="36"/>
      <c r="C714" s="35"/>
      <c r="D714" s="33" t="s">
        <v>46</v>
      </c>
      <c r="E714" s="34">
        <v>1</v>
      </c>
      <c r="F714" s="34">
        <v>0</v>
      </c>
      <c r="G714" s="34">
        <v>1</v>
      </c>
      <c r="H714" s="34">
        <v>1</v>
      </c>
      <c r="I714" s="34">
        <v>0</v>
      </c>
      <c r="J714" s="34">
        <v>0</v>
      </c>
      <c r="K714" s="34">
        <v>0</v>
      </c>
      <c r="L714" s="34">
        <v>0</v>
      </c>
    </row>
    <row r="715" spans="1:12" s="14" customFormat="1" ht="16.5" customHeight="1">
      <c r="A715" s="38" t="s">
        <v>170</v>
      </c>
      <c r="B715" s="36" t="s">
        <v>8</v>
      </c>
      <c r="C715" s="35"/>
      <c r="D715" s="33"/>
      <c r="E715" s="34">
        <v>1</v>
      </c>
      <c r="F715" s="34">
        <v>1</v>
      </c>
      <c r="G715" s="34">
        <v>0</v>
      </c>
      <c r="H715" s="34">
        <v>0</v>
      </c>
      <c r="I715" s="34">
        <v>1</v>
      </c>
      <c r="J715" s="34">
        <v>1</v>
      </c>
      <c r="K715" s="34">
        <v>1</v>
      </c>
      <c r="L715" s="34">
        <v>0</v>
      </c>
    </row>
    <row r="716" spans="1:12" s="14" customFormat="1" ht="16.5" customHeight="1">
      <c r="A716" s="37"/>
      <c r="B716" s="36"/>
      <c r="C716" s="35" t="s">
        <v>91</v>
      </c>
      <c r="D716" s="33" t="s">
        <v>87</v>
      </c>
      <c r="E716" s="34">
        <v>1</v>
      </c>
      <c r="F716" s="34">
        <v>1</v>
      </c>
      <c r="G716" s="34">
        <v>0</v>
      </c>
      <c r="H716" s="34">
        <v>0</v>
      </c>
      <c r="I716" s="34">
        <v>1</v>
      </c>
      <c r="J716" s="34">
        <v>1</v>
      </c>
      <c r="K716" s="34">
        <v>1</v>
      </c>
      <c r="L716" s="34">
        <v>0</v>
      </c>
    </row>
    <row r="717" spans="1:12" s="14" customFormat="1" ht="16.5" customHeight="1">
      <c r="A717" s="38" t="s">
        <v>509</v>
      </c>
      <c r="B717" s="36" t="s">
        <v>8</v>
      </c>
      <c r="C717" s="35"/>
      <c r="D717" s="33"/>
      <c r="E717" s="34">
        <v>1</v>
      </c>
      <c r="F717" s="34">
        <v>1</v>
      </c>
      <c r="G717" s="34">
        <v>0</v>
      </c>
      <c r="H717" s="34">
        <v>0</v>
      </c>
      <c r="I717" s="34">
        <v>1</v>
      </c>
      <c r="J717" s="34">
        <v>0</v>
      </c>
      <c r="K717" s="34">
        <v>0</v>
      </c>
      <c r="L717" s="34">
        <v>0</v>
      </c>
    </row>
    <row r="718" spans="1:12" s="14" customFormat="1" ht="16.5" customHeight="1">
      <c r="A718" s="37"/>
      <c r="B718" s="36"/>
      <c r="C718" s="35" t="s">
        <v>91</v>
      </c>
      <c r="D718" s="33" t="s">
        <v>87</v>
      </c>
      <c r="E718" s="34">
        <v>1</v>
      </c>
      <c r="F718" s="34">
        <v>1</v>
      </c>
      <c r="G718" s="34">
        <v>0</v>
      </c>
      <c r="H718" s="34">
        <v>0</v>
      </c>
      <c r="I718" s="34">
        <v>1</v>
      </c>
      <c r="J718" s="34">
        <v>0</v>
      </c>
      <c r="K718" s="34">
        <v>0</v>
      </c>
      <c r="L718" s="34">
        <v>0</v>
      </c>
    </row>
    <row r="719" spans="1:12" s="14" customFormat="1" ht="16.5" customHeight="1">
      <c r="A719" s="38" t="s">
        <v>508</v>
      </c>
      <c r="B719" s="36" t="s">
        <v>8</v>
      </c>
      <c r="C719" s="35"/>
      <c r="D719" s="33"/>
      <c r="E719" s="34">
        <v>1</v>
      </c>
      <c r="F719" s="34">
        <v>1</v>
      </c>
      <c r="G719" s="34">
        <v>0</v>
      </c>
      <c r="H719" s="34">
        <v>1</v>
      </c>
      <c r="I719" s="34">
        <v>0</v>
      </c>
      <c r="J719" s="34">
        <v>0</v>
      </c>
      <c r="K719" s="34">
        <v>0</v>
      </c>
      <c r="L719" s="34">
        <v>0</v>
      </c>
    </row>
    <row r="720" spans="1:12" s="14" customFormat="1" ht="16.5" customHeight="1">
      <c r="A720" s="37"/>
      <c r="B720" s="36"/>
      <c r="C720" s="35" t="s">
        <v>91</v>
      </c>
      <c r="D720" s="33" t="s">
        <v>87</v>
      </c>
      <c r="E720" s="34">
        <v>1</v>
      </c>
      <c r="F720" s="34">
        <v>1</v>
      </c>
      <c r="G720" s="34">
        <v>0</v>
      </c>
      <c r="H720" s="34">
        <v>1</v>
      </c>
      <c r="I720" s="34">
        <v>0</v>
      </c>
      <c r="J720" s="34">
        <v>0</v>
      </c>
      <c r="K720" s="34">
        <v>0</v>
      </c>
      <c r="L720" s="34">
        <v>0</v>
      </c>
    </row>
    <row r="721" spans="1:12" s="14" customFormat="1" ht="16.5" customHeight="1">
      <c r="A721" s="38" t="s">
        <v>372</v>
      </c>
      <c r="B721" s="36" t="s">
        <v>8</v>
      </c>
      <c r="C721" s="35"/>
      <c r="D721" s="33"/>
      <c r="E721" s="34">
        <v>1</v>
      </c>
      <c r="F721" s="34">
        <v>1</v>
      </c>
      <c r="G721" s="34">
        <v>0</v>
      </c>
      <c r="H721" s="34">
        <v>0</v>
      </c>
      <c r="I721" s="34">
        <v>1</v>
      </c>
      <c r="J721" s="34">
        <v>0</v>
      </c>
      <c r="K721" s="34">
        <v>0</v>
      </c>
      <c r="L721" s="34">
        <v>0</v>
      </c>
    </row>
    <row r="722" spans="1:12" s="14" customFormat="1" ht="16.5" customHeight="1">
      <c r="A722" s="37"/>
      <c r="B722" s="36"/>
      <c r="C722" s="35" t="s">
        <v>91</v>
      </c>
      <c r="D722" s="33" t="s">
        <v>87</v>
      </c>
      <c r="E722" s="34">
        <v>1</v>
      </c>
      <c r="F722" s="34">
        <v>1</v>
      </c>
      <c r="G722" s="34">
        <v>0</v>
      </c>
      <c r="H722" s="34">
        <v>0</v>
      </c>
      <c r="I722" s="34">
        <v>1</v>
      </c>
      <c r="J722" s="34">
        <v>0</v>
      </c>
      <c r="K722" s="34">
        <v>0</v>
      </c>
      <c r="L722" s="34">
        <v>0</v>
      </c>
    </row>
    <row r="723" spans="1:12" s="14" customFormat="1" ht="16.5" customHeight="1">
      <c r="A723" s="38" t="s">
        <v>171</v>
      </c>
      <c r="B723" s="36" t="s">
        <v>8</v>
      </c>
      <c r="C723" s="35"/>
      <c r="D723" s="33"/>
      <c r="E723" s="34">
        <v>4</v>
      </c>
      <c r="F723" s="34">
        <v>2</v>
      </c>
      <c r="G723" s="34">
        <v>2</v>
      </c>
      <c r="H723" s="34">
        <v>0</v>
      </c>
      <c r="I723" s="34">
        <v>4</v>
      </c>
      <c r="J723" s="34">
        <v>0</v>
      </c>
      <c r="K723" s="34">
        <v>0</v>
      </c>
      <c r="L723" s="34">
        <v>0</v>
      </c>
    </row>
    <row r="724" spans="1:12" s="14" customFormat="1" ht="16.5" customHeight="1">
      <c r="A724" s="37"/>
      <c r="B724" s="36"/>
      <c r="C724" s="35" t="s">
        <v>91</v>
      </c>
      <c r="D724" s="33" t="s">
        <v>87</v>
      </c>
      <c r="E724" s="34">
        <v>3</v>
      </c>
      <c r="F724" s="34">
        <v>2</v>
      </c>
      <c r="G724" s="34">
        <v>1</v>
      </c>
      <c r="H724" s="34">
        <v>0</v>
      </c>
      <c r="I724" s="34">
        <v>3</v>
      </c>
      <c r="J724" s="34">
        <v>0</v>
      </c>
      <c r="K724" s="34">
        <v>0</v>
      </c>
      <c r="L724" s="34">
        <v>0</v>
      </c>
    </row>
    <row r="725" spans="1:12" s="14" customFormat="1" ht="16.5" customHeight="1">
      <c r="A725" s="37"/>
      <c r="B725" s="36"/>
      <c r="C725" s="35"/>
      <c r="D725" s="33" t="s">
        <v>94</v>
      </c>
      <c r="E725" s="34">
        <v>1</v>
      </c>
      <c r="F725" s="34">
        <v>0</v>
      </c>
      <c r="G725" s="34">
        <v>1</v>
      </c>
      <c r="H725" s="34">
        <v>0</v>
      </c>
      <c r="I725" s="34">
        <v>1</v>
      </c>
      <c r="J725" s="34">
        <v>0</v>
      </c>
      <c r="K725" s="34">
        <v>0</v>
      </c>
      <c r="L725" s="34">
        <v>0</v>
      </c>
    </row>
    <row r="726" spans="1:12" s="14" customFormat="1" ht="16.5" customHeight="1">
      <c r="A726" s="38" t="s">
        <v>373</v>
      </c>
      <c r="B726" s="36" t="s">
        <v>8</v>
      </c>
      <c r="C726" s="35"/>
      <c r="D726" s="33"/>
      <c r="E726" s="34">
        <v>1</v>
      </c>
      <c r="F726" s="34">
        <v>1</v>
      </c>
      <c r="G726" s="34">
        <v>0</v>
      </c>
      <c r="H726" s="34">
        <v>0</v>
      </c>
      <c r="I726" s="34">
        <v>1</v>
      </c>
      <c r="J726" s="34">
        <v>0</v>
      </c>
      <c r="K726" s="34">
        <v>0</v>
      </c>
      <c r="L726" s="34">
        <v>0</v>
      </c>
    </row>
    <row r="727" spans="1:12" s="14" customFormat="1" ht="16.5" customHeight="1">
      <c r="A727" s="37"/>
      <c r="B727" s="36"/>
      <c r="C727" s="35" t="s">
        <v>91</v>
      </c>
      <c r="D727" s="33" t="s">
        <v>87</v>
      </c>
      <c r="E727" s="34">
        <v>1</v>
      </c>
      <c r="F727" s="34">
        <v>1</v>
      </c>
      <c r="G727" s="34">
        <v>0</v>
      </c>
      <c r="H727" s="34">
        <v>0</v>
      </c>
      <c r="I727" s="34">
        <v>1</v>
      </c>
      <c r="J727" s="34">
        <v>0</v>
      </c>
      <c r="K727" s="34">
        <v>0</v>
      </c>
      <c r="L727" s="34">
        <v>0</v>
      </c>
    </row>
    <row r="728" spans="1:12" s="14" customFormat="1" ht="16.5" customHeight="1">
      <c r="A728" s="38" t="s">
        <v>172</v>
      </c>
      <c r="B728" s="36" t="s">
        <v>8</v>
      </c>
      <c r="C728" s="35"/>
      <c r="D728" s="33"/>
      <c r="E728" s="34">
        <v>0</v>
      </c>
      <c r="F728" s="34">
        <v>0</v>
      </c>
      <c r="G728" s="34">
        <v>0</v>
      </c>
      <c r="H728" s="34">
        <v>0</v>
      </c>
      <c r="I728" s="34">
        <v>0</v>
      </c>
      <c r="J728" s="34">
        <v>1</v>
      </c>
      <c r="K728" s="34">
        <v>1</v>
      </c>
      <c r="L728" s="34">
        <v>0</v>
      </c>
    </row>
    <row r="729" spans="1:12" s="14" customFormat="1" ht="16.5" customHeight="1">
      <c r="A729" s="37"/>
      <c r="B729" s="36"/>
      <c r="C729" s="35" t="s">
        <v>91</v>
      </c>
      <c r="D729" s="33" t="s">
        <v>87</v>
      </c>
      <c r="E729" s="34">
        <v>0</v>
      </c>
      <c r="F729" s="34">
        <v>0</v>
      </c>
      <c r="G729" s="34">
        <v>0</v>
      </c>
      <c r="H729" s="34">
        <v>0</v>
      </c>
      <c r="I729" s="34">
        <v>0</v>
      </c>
      <c r="J729" s="34">
        <v>1</v>
      </c>
      <c r="K729" s="34">
        <v>1</v>
      </c>
      <c r="L729" s="34">
        <v>0</v>
      </c>
    </row>
    <row r="730" spans="1:12" s="14" customFormat="1" ht="16.5" customHeight="1">
      <c r="A730" s="38" t="s">
        <v>507</v>
      </c>
      <c r="B730" s="36" t="s">
        <v>8</v>
      </c>
      <c r="C730" s="35"/>
      <c r="D730" s="33"/>
      <c r="E730" s="34">
        <v>1</v>
      </c>
      <c r="F730" s="34">
        <v>0</v>
      </c>
      <c r="G730" s="34">
        <v>1</v>
      </c>
      <c r="H730" s="34">
        <v>0</v>
      </c>
      <c r="I730" s="34">
        <v>1</v>
      </c>
      <c r="J730" s="34">
        <v>0</v>
      </c>
      <c r="K730" s="34">
        <v>0</v>
      </c>
      <c r="L730" s="34">
        <v>0</v>
      </c>
    </row>
    <row r="731" spans="1:12" s="14" customFormat="1" ht="16.5" customHeight="1">
      <c r="A731" s="37"/>
      <c r="B731" s="36"/>
      <c r="C731" s="35" t="s">
        <v>91</v>
      </c>
      <c r="D731" s="33" t="s">
        <v>34</v>
      </c>
      <c r="E731" s="34">
        <v>1</v>
      </c>
      <c r="F731" s="34">
        <v>0</v>
      </c>
      <c r="G731" s="34">
        <v>1</v>
      </c>
      <c r="H731" s="34">
        <v>0</v>
      </c>
      <c r="I731" s="34">
        <v>1</v>
      </c>
      <c r="J731" s="34">
        <v>0</v>
      </c>
      <c r="K731" s="34">
        <v>0</v>
      </c>
      <c r="L731" s="34">
        <v>0</v>
      </c>
    </row>
    <row r="732" spans="1:12" s="14" customFormat="1" ht="16.5" customHeight="1">
      <c r="A732" s="38" t="s">
        <v>506</v>
      </c>
      <c r="B732" s="36" t="s">
        <v>8</v>
      </c>
      <c r="C732" s="35"/>
      <c r="D732" s="33"/>
      <c r="E732" s="34">
        <v>1</v>
      </c>
      <c r="F732" s="34">
        <v>0</v>
      </c>
      <c r="G732" s="34">
        <v>1</v>
      </c>
      <c r="H732" s="34">
        <v>1</v>
      </c>
      <c r="I732" s="34">
        <v>0</v>
      </c>
      <c r="J732" s="34">
        <v>0</v>
      </c>
      <c r="K732" s="34">
        <v>0</v>
      </c>
      <c r="L732" s="34">
        <v>0</v>
      </c>
    </row>
    <row r="733" spans="1:12" s="14" customFormat="1" ht="16.5" customHeight="1">
      <c r="A733" s="37"/>
      <c r="B733" s="36"/>
      <c r="C733" s="35" t="s">
        <v>91</v>
      </c>
      <c r="D733" s="33" t="s">
        <v>87</v>
      </c>
      <c r="E733" s="34">
        <v>1</v>
      </c>
      <c r="F733" s="34">
        <v>0</v>
      </c>
      <c r="G733" s="34">
        <v>1</v>
      </c>
      <c r="H733" s="34">
        <v>1</v>
      </c>
      <c r="I733" s="34">
        <v>0</v>
      </c>
      <c r="J733" s="34">
        <v>0</v>
      </c>
      <c r="K733" s="34">
        <v>0</v>
      </c>
      <c r="L733" s="34">
        <v>0</v>
      </c>
    </row>
    <row r="734" spans="1:12" s="14" customFormat="1" ht="16.5" customHeight="1">
      <c r="A734" s="38" t="s">
        <v>173</v>
      </c>
      <c r="B734" s="36" t="s">
        <v>8</v>
      </c>
      <c r="C734" s="35"/>
      <c r="D734" s="33"/>
      <c r="E734" s="34">
        <v>3</v>
      </c>
      <c r="F734" s="34">
        <v>1</v>
      </c>
      <c r="G734" s="34">
        <v>2</v>
      </c>
      <c r="H734" s="34">
        <v>0</v>
      </c>
      <c r="I734" s="34">
        <v>3</v>
      </c>
      <c r="J734" s="34">
        <v>0</v>
      </c>
      <c r="K734" s="34">
        <v>0</v>
      </c>
      <c r="L734" s="34">
        <v>0</v>
      </c>
    </row>
    <row r="735" spans="1:12" s="14" customFormat="1" ht="16.5" customHeight="1">
      <c r="A735" s="37"/>
      <c r="B735" s="36"/>
      <c r="C735" s="35" t="s">
        <v>91</v>
      </c>
      <c r="D735" s="33" t="s">
        <v>24</v>
      </c>
      <c r="E735" s="34">
        <v>1</v>
      </c>
      <c r="F735" s="34">
        <v>0</v>
      </c>
      <c r="G735" s="34">
        <v>1</v>
      </c>
      <c r="H735" s="34">
        <v>0</v>
      </c>
      <c r="I735" s="34">
        <v>1</v>
      </c>
      <c r="J735" s="34">
        <v>0</v>
      </c>
      <c r="K735" s="34">
        <v>0</v>
      </c>
      <c r="L735" s="34">
        <v>0</v>
      </c>
    </row>
    <row r="736" spans="1:12" s="14" customFormat="1" ht="16.5" customHeight="1">
      <c r="A736" s="37"/>
      <c r="B736" s="36"/>
      <c r="C736" s="35"/>
      <c r="D736" s="33" t="s">
        <v>44</v>
      </c>
      <c r="E736" s="34">
        <v>2</v>
      </c>
      <c r="F736" s="34">
        <v>1</v>
      </c>
      <c r="G736" s="34">
        <v>1</v>
      </c>
      <c r="H736" s="34">
        <v>0</v>
      </c>
      <c r="I736" s="34">
        <v>2</v>
      </c>
      <c r="J736" s="34">
        <v>0</v>
      </c>
      <c r="K736" s="34">
        <v>0</v>
      </c>
      <c r="L736" s="34">
        <v>0</v>
      </c>
    </row>
    <row r="737" spans="1:12" s="14" customFormat="1" ht="16.5" customHeight="1">
      <c r="A737" s="38" t="s">
        <v>290</v>
      </c>
      <c r="B737" s="36" t="s">
        <v>8</v>
      </c>
      <c r="C737" s="35"/>
      <c r="D737" s="33"/>
      <c r="E737" s="34">
        <v>4</v>
      </c>
      <c r="F737" s="34">
        <v>1</v>
      </c>
      <c r="G737" s="34">
        <v>3</v>
      </c>
      <c r="H737" s="34">
        <v>0</v>
      </c>
      <c r="I737" s="34">
        <v>4</v>
      </c>
      <c r="J737" s="34">
        <v>0</v>
      </c>
      <c r="K737" s="34">
        <v>0</v>
      </c>
      <c r="L737" s="34">
        <v>0</v>
      </c>
    </row>
    <row r="738" spans="1:12" s="14" customFormat="1" ht="16.5" customHeight="1">
      <c r="A738" s="37"/>
      <c r="B738" s="36"/>
      <c r="C738" s="35" t="s">
        <v>91</v>
      </c>
      <c r="D738" s="33" t="s">
        <v>33</v>
      </c>
      <c r="E738" s="34">
        <v>1</v>
      </c>
      <c r="F738" s="34">
        <v>0</v>
      </c>
      <c r="G738" s="34">
        <v>1</v>
      </c>
      <c r="H738" s="34">
        <v>0</v>
      </c>
      <c r="I738" s="34">
        <v>1</v>
      </c>
      <c r="J738" s="34">
        <v>0</v>
      </c>
      <c r="K738" s="34">
        <v>0</v>
      </c>
      <c r="L738" s="34">
        <v>0</v>
      </c>
    </row>
    <row r="739" spans="1:12" s="14" customFormat="1" ht="16.5" customHeight="1">
      <c r="A739" s="37"/>
      <c r="B739" s="36"/>
      <c r="C739" s="35"/>
      <c r="D739" s="33" t="s">
        <v>87</v>
      </c>
      <c r="E739" s="34">
        <v>1</v>
      </c>
      <c r="F739" s="34">
        <v>0</v>
      </c>
      <c r="G739" s="34">
        <v>1</v>
      </c>
      <c r="H739" s="34">
        <v>0</v>
      </c>
      <c r="I739" s="34">
        <v>1</v>
      </c>
      <c r="J739" s="34">
        <v>0</v>
      </c>
      <c r="K739" s="34">
        <v>0</v>
      </c>
      <c r="L739" s="34">
        <v>0</v>
      </c>
    </row>
    <row r="740" spans="1:12" s="14" customFormat="1" ht="16.5" customHeight="1">
      <c r="A740" s="37"/>
      <c r="B740" s="36"/>
      <c r="C740" s="35"/>
      <c r="D740" s="33" t="s">
        <v>44</v>
      </c>
      <c r="E740" s="34">
        <v>2</v>
      </c>
      <c r="F740" s="34">
        <v>1</v>
      </c>
      <c r="G740" s="34">
        <v>1</v>
      </c>
      <c r="H740" s="34">
        <v>0</v>
      </c>
      <c r="I740" s="34">
        <v>2</v>
      </c>
      <c r="J740" s="34">
        <v>0</v>
      </c>
      <c r="K740" s="34">
        <v>0</v>
      </c>
      <c r="L740" s="34">
        <v>0</v>
      </c>
    </row>
    <row r="741" spans="1:12" s="14" customFormat="1" ht="16.5" customHeight="1">
      <c r="A741" s="38" t="s">
        <v>174</v>
      </c>
      <c r="B741" s="36" t="s">
        <v>8</v>
      </c>
      <c r="C741" s="35"/>
      <c r="D741" s="33"/>
      <c r="E741" s="34">
        <v>3</v>
      </c>
      <c r="F741" s="34">
        <v>0</v>
      </c>
      <c r="G741" s="34">
        <v>3</v>
      </c>
      <c r="H741" s="34">
        <v>2</v>
      </c>
      <c r="I741" s="34">
        <v>1</v>
      </c>
      <c r="J741" s="34">
        <v>0</v>
      </c>
      <c r="K741" s="34">
        <v>0</v>
      </c>
      <c r="L741" s="34">
        <v>0</v>
      </c>
    </row>
    <row r="742" spans="1:12" s="14" customFormat="1" ht="16.5" customHeight="1">
      <c r="A742" s="37"/>
      <c r="B742" s="36"/>
      <c r="C742" s="35" t="s">
        <v>91</v>
      </c>
      <c r="D742" s="33" t="s">
        <v>24</v>
      </c>
      <c r="E742" s="34">
        <v>1</v>
      </c>
      <c r="F742" s="34">
        <v>0</v>
      </c>
      <c r="G742" s="34">
        <v>1</v>
      </c>
      <c r="H742" s="34">
        <v>1</v>
      </c>
      <c r="I742" s="34">
        <v>0</v>
      </c>
      <c r="J742" s="34">
        <v>0</v>
      </c>
      <c r="K742" s="34">
        <v>0</v>
      </c>
      <c r="L742" s="34">
        <v>0</v>
      </c>
    </row>
    <row r="743" spans="1:12" s="14" customFormat="1" ht="16.5" customHeight="1">
      <c r="A743" s="37"/>
      <c r="B743" s="36"/>
      <c r="C743" s="35"/>
      <c r="D743" s="33" t="s">
        <v>28</v>
      </c>
      <c r="E743" s="34">
        <v>1</v>
      </c>
      <c r="F743" s="34">
        <v>0</v>
      </c>
      <c r="G743" s="34">
        <v>1</v>
      </c>
      <c r="H743" s="34">
        <v>1</v>
      </c>
      <c r="I743" s="34">
        <v>0</v>
      </c>
      <c r="J743" s="34">
        <v>0</v>
      </c>
      <c r="K743" s="34">
        <v>0</v>
      </c>
      <c r="L743" s="34">
        <v>0</v>
      </c>
    </row>
    <row r="744" spans="1:12" s="14" customFormat="1" ht="16.5" customHeight="1">
      <c r="A744" s="37"/>
      <c r="B744" s="36"/>
      <c r="C744" s="35"/>
      <c r="D744" s="33" t="s">
        <v>29</v>
      </c>
      <c r="E744" s="34">
        <v>1</v>
      </c>
      <c r="F744" s="34">
        <v>0</v>
      </c>
      <c r="G744" s="34">
        <v>1</v>
      </c>
      <c r="H744" s="34">
        <v>0</v>
      </c>
      <c r="I744" s="34">
        <v>1</v>
      </c>
      <c r="J744" s="34">
        <v>0</v>
      </c>
      <c r="K744" s="34">
        <v>0</v>
      </c>
      <c r="L744" s="34">
        <v>0</v>
      </c>
    </row>
    <row r="745" spans="1:12" s="14" customFormat="1" ht="16.5" customHeight="1">
      <c r="A745" s="38" t="s">
        <v>505</v>
      </c>
      <c r="B745" s="36" t="s">
        <v>8</v>
      </c>
      <c r="C745" s="35"/>
      <c r="D745" s="33"/>
      <c r="E745" s="34">
        <v>1</v>
      </c>
      <c r="F745" s="34">
        <v>0</v>
      </c>
      <c r="G745" s="34">
        <v>1</v>
      </c>
      <c r="H745" s="34">
        <v>0</v>
      </c>
      <c r="I745" s="34">
        <v>1</v>
      </c>
      <c r="J745" s="34">
        <v>0</v>
      </c>
      <c r="K745" s="34">
        <v>0</v>
      </c>
      <c r="L745" s="34">
        <v>0</v>
      </c>
    </row>
    <row r="746" spans="1:12" s="14" customFormat="1" ht="16.5" customHeight="1">
      <c r="A746" s="37"/>
      <c r="B746" s="36"/>
      <c r="C746" s="35" t="s">
        <v>91</v>
      </c>
      <c r="D746" s="33" t="s">
        <v>89</v>
      </c>
      <c r="E746" s="34">
        <v>1</v>
      </c>
      <c r="F746" s="34">
        <v>0</v>
      </c>
      <c r="G746" s="34">
        <v>1</v>
      </c>
      <c r="H746" s="34">
        <v>0</v>
      </c>
      <c r="I746" s="34">
        <v>1</v>
      </c>
      <c r="J746" s="34">
        <v>0</v>
      </c>
      <c r="K746" s="34">
        <v>0</v>
      </c>
      <c r="L746" s="34">
        <v>0</v>
      </c>
    </row>
    <row r="747" spans="1:12" s="14" customFormat="1" ht="16.5" customHeight="1">
      <c r="A747" s="38" t="s">
        <v>504</v>
      </c>
      <c r="B747" s="36" t="s">
        <v>8</v>
      </c>
      <c r="C747" s="35"/>
      <c r="D747" s="33"/>
      <c r="E747" s="34">
        <v>1</v>
      </c>
      <c r="F747" s="34">
        <v>1</v>
      </c>
      <c r="G747" s="34">
        <v>0</v>
      </c>
      <c r="H747" s="34">
        <v>0</v>
      </c>
      <c r="I747" s="34">
        <v>1</v>
      </c>
      <c r="J747" s="34">
        <v>0</v>
      </c>
      <c r="K747" s="34">
        <v>0</v>
      </c>
      <c r="L747" s="34">
        <v>0</v>
      </c>
    </row>
    <row r="748" spans="1:12" s="14" customFormat="1" ht="16.5" customHeight="1">
      <c r="A748" s="37"/>
      <c r="B748" s="36"/>
      <c r="C748" s="35" t="s">
        <v>91</v>
      </c>
      <c r="D748" s="33" t="s">
        <v>24</v>
      </c>
      <c r="E748" s="34">
        <v>1</v>
      </c>
      <c r="F748" s="34">
        <v>1</v>
      </c>
      <c r="G748" s="34">
        <v>0</v>
      </c>
      <c r="H748" s="34">
        <v>0</v>
      </c>
      <c r="I748" s="34">
        <v>1</v>
      </c>
      <c r="J748" s="34">
        <v>0</v>
      </c>
      <c r="K748" s="34">
        <v>0</v>
      </c>
      <c r="L748" s="34">
        <v>0</v>
      </c>
    </row>
    <row r="749" spans="1:12" s="14" customFormat="1" ht="16.5" customHeight="1">
      <c r="A749" s="38" t="s">
        <v>503</v>
      </c>
      <c r="B749" s="36" t="s">
        <v>8</v>
      </c>
      <c r="C749" s="35"/>
      <c r="D749" s="33"/>
      <c r="E749" s="34">
        <v>3</v>
      </c>
      <c r="F749" s="34">
        <v>2</v>
      </c>
      <c r="G749" s="34">
        <v>1</v>
      </c>
      <c r="H749" s="34">
        <v>2</v>
      </c>
      <c r="I749" s="34">
        <v>1</v>
      </c>
      <c r="J749" s="34">
        <v>0</v>
      </c>
      <c r="K749" s="34">
        <v>0</v>
      </c>
      <c r="L749" s="34">
        <v>0</v>
      </c>
    </row>
    <row r="750" spans="1:12" s="14" customFormat="1" ht="16.5" customHeight="1">
      <c r="A750" s="37"/>
      <c r="B750" s="36"/>
      <c r="C750" s="35" t="s">
        <v>91</v>
      </c>
      <c r="D750" s="33" t="s">
        <v>28</v>
      </c>
      <c r="E750" s="34">
        <v>1</v>
      </c>
      <c r="F750" s="34">
        <v>1</v>
      </c>
      <c r="G750" s="34">
        <v>0</v>
      </c>
      <c r="H750" s="34">
        <v>0</v>
      </c>
      <c r="I750" s="34">
        <v>1</v>
      </c>
      <c r="J750" s="34">
        <v>0</v>
      </c>
      <c r="K750" s="34">
        <v>0</v>
      </c>
      <c r="L750" s="34">
        <v>0</v>
      </c>
    </row>
    <row r="751" spans="1:12" s="14" customFormat="1" ht="16.5" customHeight="1">
      <c r="A751" s="37"/>
      <c r="B751" s="36"/>
      <c r="C751" s="35"/>
      <c r="D751" s="33" t="s">
        <v>33</v>
      </c>
      <c r="E751" s="34">
        <v>1</v>
      </c>
      <c r="F751" s="34">
        <v>1</v>
      </c>
      <c r="G751" s="34">
        <v>0</v>
      </c>
      <c r="H751" s="34">
        <v>1</v>
      </c>
      <c r="I751" s="34">
        <v>0</v>
      </c>
      <c r="J751" s="34">
        <v>0</v>
      </c>
      <c r="K751" s="34">
        <v>0</v>
      </c>
      <c r="L751" s="34">
        <v>0</v>
      </c>
    </row>
    <row r="752" spans="1:12" s="14" customFormat="1" ht="16.5" customHeight="1">
      <c r="A752" s="37"/>
      <c r="B752" s="36"/>
      <c r="C752" s="35"/>
      <c r="D752" s="33" t="s">
        <v>87</v>
      </c>
      <c r="E752" s="34">
        <v>1</v>
      </c>
      <c r="F752" s="34">
        <v>0</v>
      </c>
      <c r="G752" s="34">
        <v>1</v>
      </c>
      <c r="H752" s="34">
        <v>1</v>
      </c>
      <c r="I752" s="34">
        <v>0</v>
      </c>
      <c r="J752" s="34">
        <v>0</v>
      </c>
      <c r="K752" s="34">
        <v>0</v>
      </c>
      <c r="L752" s="34">
        <v>0</v>
      </c>
    </row>
    <row r="753" spans="1:12" s="14" customFormat="1" ht="16.5" customHeight="1">
      <c r="A753" s="38" t="s">
        <v>502</v>
      </c>
      <c r="B753" s="36" t="s">
        <v>8</v>
      </c>
      <c r="C753" s="35"/>
      <c r="D753" s="33"/>
      <c r="E753" s="34">
        <v>2</v>
      </c>
      <c r="F753" s="34">
        <v>2</v>
      </c>
      <c r="G753" s="34">
        <v>0</v>
      </c>
      <c r="H753" s="34">
        <v>1</v>
      </c>
      <c r="I753" s="34">
        <v>1</v>
      </c>
      <c r="J753" s="34">
        <v>0</v>
      </c>
      <c r="K753" s="34">
        <v>0</v>
      </c>
      <c r="L753" s="34">
        <v>0</v>
      </c>
    </row>
    <row r="754" spans="1:12" s="14" customFormat="1" ht="16.5" customHeight="1">
      <c r="A754" s="37"/>
      <c r="B754" s="36"/>
      <c r="C754" s="35" t="s">
        <v>91</v>
      </c>
      <c r="D754" s="33" t="s">
        <v>33</v>
      </c>
      <c r="E754" s="34">
        <v>2</v>
      </c>
      <c r="F754" s="34">
        <v>2</v>
      </c>
      <c r="G754" s="34">
        <v>0</v>
      </c>
      <c r="H754" s="34">
        <v>1</v>
      </c>
      <c r="I754" s="34">
        <v>1</v>
      </c>
      <c r="J754" s="34">
        <v>0</v>
      </c>
      <c r="K754" s="34">
        <v>0</v>
      </c>
      <c r="L754" s="34">
        <v>0</v>
      </c>
    </row>
    <row r="755" spans="1:12" s="14" customFormat="1" ht="16.5" customHeight="1">
      <c r="A755" s="38" t="s">
        <v>289</v>
      </c>
      <c r="B755" s="36" t="s">
        <v>8</v>
      </c>
      <c r="C755" s="35"/>
      <c r="D755" s="33"/>
      <c r="E755" s="34">
        <v>1</v>
      </c>
      <c r="F755" s="34">
        <v>1</v>
      </c>
      <c r="G755" s="34">
        <v>0</v>
      </c>
      <c r="H755" s="34">
        <v>0</v>
      </c>
      <c r="I755" s="34">
        <v>1</v>
      </c>
      <c r="J755" s="34">
        <v>0</v>
      </c>
      <c r="K755" s="34">
        <v>0</v>
      </c>
      <c r="L755" s="34">
        <v>0</v>
      </c>
    </row>
    <row r="756" spans="1:12" s="14" customFormat="1" ht="16.5" customHeight="1">
      <c r="A756" s="37"/>
      <c r="B756" s="36"/>
      <c r="C756" s="35" t="s">
        <v>91</v>
      </c>
      <c r="D756" s="33" t="s">
        <v>24</v>
      </c>
      <c r="E756" s="34">
        <v>1</v>
      </c>
      <c r="F756" s="34">
        <v>1</v>
      </c>
      <c r="G756" s="34">
        <v>0</v>
      </c>
      <c r="H756" s="34">
        <v>0</v>
      </c>
      <c r="I756" s="34">
        <v>1</v>
      </c>
      <c r="J756" s="34">
        <v>0</v>
      </c>
      <c r="K756" s="34">
        <v>0</v>
      </c>
      <c r="L756" s="34">
        <v>0</v>
      </c>
    </row>
    <row r="757" spans="1:12" s="14" customFormat="1" ht="16.5" customHeight="1">
      <c r="A757" s="38" t="s">
        <v>501</v>
      </c>
      <c r="B757" s="36" t="s">
        <v>8</v>
      </c>
      <c r="C757" s="35"/>
      <c r="D757" s="33"/>
      <c r="E757" s="34">
        <v>0</v>
      </c>
      <c r="F757" s="34">
        <v>0</v>
      </c>
      <c r="G757" s="34">
        <v>0</v>
      </c>
      <c r="H757" s="34">
        <v>0</v>
      </c>
      <c r="I757" s="34">
        <v>0</v>
      </c>
      <c r="J757" s="34">
        <v>1</v>
      </c>
      <c r="K757" s="34">
        <v>0</v>
      </c>
      <c r="L757" s="34">
        <v>1</v>
      </c>
    </row>
    <row r="758" spans="1:12" s="14" customFormat="1" ht="16.5" customHeight="1">
      <c r="A758" s="37"/>
      <c r="B758" s="36"/>
      <c r="C758" s="35" t="s">
        <v>91</v>
      </c>
      <c r="D758" s="33" t="s">
        <v>24</v>
      </c>
      <c r="E758" s="34">
        <v>0</v>
      </c>
      <c r="F758" s="34">
        <v>0</v>
      </c>
      <c r="G758" s="34">
        <v>0</v>
      </c>
      <c r="H758" s="34">
        <v>0</v>
      </c>
      <c r="I758" s="34">
        <v>0</v>
      </c>
      <c r="J758" s="34">
        <v>1</v>
      </c>
      <c r="K758" s="34">
        <v>0</v>
      </c>
      <c r="L758" s="34">
        <v>1</v>
      </c>
    </row>
    <row r="759" spans="1:12" s="14" customFormat="1" ht="16.5" customHeight="1">
      <c r="A759" s="38" t="s">
        <v>500</v>
      </c>
      <c r="B759" s="36" t="s">
        <v>8</v>
      </c>
      <c r="C759" s="35"/>
      <c r="D759" s="33"/>
      <c r="E759" s="34">
        <v>1</v>
      </c>
      <c r="F759" s="34">
        <v>1</v>
      </c>
      <c r="G759" s="34">
        <v>0</v>
      </c>
      <c r="H759" s="34">
        <v>0</v>
      </c>
      <c r="I759" s="34">
        <v>1</v>
      </c>
      <c r="J759" s="34">
        <v>0</v>
      </c>
      <c r="K759" s="34">
        <v>0</v>
      </c>
      <c r="L759" s="34">
        <v>0</v>
      </c>
    </row>
    <row r="760" spans="1:12" s="14" customFormat="1" ht="16.5" customHeight="1">
      <c r="A760" s="37"/>
      <c r="B760" s="36"/>
      <c r="C760" s="35" t="s">
        <v>91</v>
      </c>
      <c r="D760" s="33" t="s">
        <v>25</v>
      </c>
      <c r="E760" s="34">
        <v>1</v>
      </c>
      <c r="F760" s="34">
        <v>1</v>
      </c>
      <c r="G760" s="34">
        <v>0</v>
      </c>
      <c r="H760" s="34">
        <v>0</v>
      </c>
      <c r="I760" s="34">
        <v>1</v>
      </c>
      <c r="J760" s="34">
        <v>0</v>
      </c>
      <c r="K760" s="34">
        <v>0</v>
      </c>
      <c r="L760" s="34">
        <v>0</v>
      </c>
    </row>
    <row r="761" spans="1:12" s="14" customFormat="1" ht="16.5" customHeight="1">
      <c r="A761" s="38" t="s">
        <v>499</v>
      </c>
      <c r="B761" s="36" t="s">
        <v>8</v>
      </c>
      <c r="C761" s="35"/>
      <c r="D761" s="33"/>
      <c r="E761" s="34">
        <v>1</v>
      </c>
      <c r="F761" s="34">
        <v>0</v>
      </c>
      <c r="G761" s="34">
        <v>1</v>
      </c>
      <c r="H761" s="34">
        <v>1</v>
      </c>
      <c r="I761" s="34">
        <v>0</v>
      </c>
      <c r="J761" s="34">
        <v>0</v>
      </c>
      <c r="K761" s="34">
        <v>0</v>
      </c>
      <c r="L761" s="34">
        <v>0</v>
      </c>
    </row>
    <row r="762" spans="1:12" s="14" customFormat="1" ht="16.5" customHeight="1">
      <c r="A762" s="37"/>
      <c r="B762" s="36"/>
      <c r="C762" s="35" t="s">
        <v>91</v>
      </c>
      <c r="D762" s="33" t="s">
        <v>87</v>
      </c>
      <c r="E762" s="34">
        <v>1</v>
      </c>
      <c r="F762" s="34">
        <v>0</v>
      </c>
      <c r="G762" s="34">
        <v>1</v>
      </c>
      <c r="H762" s="34">
        <v>1</v>
      </c>
      <c r="I762" s="34">
        <v>0</v>
      </c>
      <c r="J762" s="34">
        <v>0</v>
      </c>
      <c r="K762" s="34">
        <v>0</v>
      </c>
      <c r="L762" s="34">
        <v>0</v>
      </c>
    </row>
    <row r="763" spans="1:12" s="14" customFormat="1" ht="16.5" customHeight="1">
      <c r="A763" s="38" t="s">
        <v>374</v>
      </c>
      <c r="B763" s="36" t="s">
        <v>8</v>
      </c>
      <c r="C763" s="35"/>
      <c r="D763" s="33"/>
      <c r="E763" s="34">
        <v>1</v>
      </c>
      <c r="F763" s="34">
        <v>0</v>
      </c>
      <c r="G763" s="34">
        <v>1</v>
      </c>
      <c r="H763" s="34">
        <v>1</v>
      </c>
      <c r="I763" s="34">
        <v>0</v>
      </c>
      <c r="J763" s="34">
        <v>0</v>
      </c>
      <c r="K763" s="34">
        <v>0</v>
      </c>
      <c r="L763" s="34">
        <v>0</v>
      </c>
    </row>
    <row r="764" spans="1:12" s="14" customFormat="1" ht="16.5" customHeight="1">
      <c r="A764" s="37"/>
      <c r="B764" s="36"/>
      <c r="C764" s="35" t="s">
        <v>91</v>
      </c>
      <c r="D764" s="33" t="s">
        <v>21</v>
      </c>
      <c r="E764" s="34">
        <v>1</v>
      </c>
      <c r="F764" s="34">
        <v>0</v>
      </c>
      <c r="G764" s="34">
        <v>1</v>
      </c>
      <c r="H764" s="34">
        <v>1</v>
      </c>
      <c r="I764" s="34">
        <v>0</v>
      </c>
      <c r="J764" s="34">
        <v>0</v>
      </c>
      <c r="K764" s="34">
        <v>0</v>
      </c>
      <c r="L764" s="34">
        <v>0</v>
      </c>
    </row>
    <row r="765" spans="1:12" s="14" customFormat="1" ht="16.5" customHeight="1">
      <c r="A765" s="38" t="s">
        <v>175</v>
      </c>
      <c r="B765" s="36" t="s">
        <v>8</v>
      </c>
      <c r="C765" s="35"/>
      <c r="D765" s="33"/>
      <c r="E765" s="34">
        <v>4</v>
      </c>
      <c r="F765" s="34">
        <v>3</v>
      </c>
      <c r="G765" s="34">
        <v>1</v>
      </c>
      <c r="H765" s="34">
        <v>1</v>
      </c>
      <c r="I765" s="34">
        <v>3</v>
      </c>
      <c r="J765" s="34">
        <v>0</v>
      </c>
      <c r="K765" s="34">
        <v>0</v>
      </c>
      <c r="L765" s="34">
        <v>0</v>
      </c>
    </row>
    <row r="766" spans="1:12" s="14" customFormat="1" ht="16.5" customHeight="1">
      <c r="A766" s="37"/>
      <c r="B766" s="36"/>
      <c r="C766" s="35" t="s">
        <v>91</v>
      </c>
      <c r="D766" s="33" t="s">
        <v>87</v>
      </c>
      <c r="E766" s="34">
        <v>4</v>
      </c>
      <c r="F766" s="34">
        <v>3</v>
      </c>
      <c r="G766" s="34">
        <v>1</v>
      </c>
      <c r="H766" s="34">
        <v>1</v>
      </c>
      <c r="I766" s="34">
        <v>3</v>
      </c>
      <c r="J766" s="34">
        <v>0</v>
      </c>
      <c r="K766" s="34">
        <v>0</v>
      </c>
      <c r="L766" s="34">
        <v>0</v>
      </c>
    </row>
    <row r="767" spans="1:12" s="14" customFormat="1" ht="16.5" customHeight="1">
      <c r="A767" s="38" t="s">
        <v>375</v>
      </c>
      <c r="B767" s="36" t="s">
        <v>8</v>
      </c>
      <c r="C767" s="35"/>
      <c r="D767" s="33"/>
      <c r="E767" s="34">
        <v>2</v>
      </c>
      <c r="F767" s="34">
        <v>1</v>
      </c>
      <c r="G767" s="34">
        <v>1</v>
      </c>
      <c r="H767" s="34">
        <v>0</v>
      </c>
      <c r="I767" s="34">
        <v>2</v>
      </c>
      <c r="J767" s="34">
        <v>0</v>
      </c>
      <c r="K767" s="34">
        <v>0</v>
      </c>
      <c r="L767" s="34">
        <v>0</v>
      </c>
    </row>
    <row r="768" spans="1:12" s="14" customFormat="1" ht="16.5" customHeight="1">
      <c r="A768" s="37"/>
      <c r="B768" s="36"/>
      <c r="C768" s="35" t="s">
        <v>91</v>
      </c>
      <c r="D768" s="33" t="s">
        <v>87</v>
      </c>
      <c r="E768" s="34">
        <v>2</v>
      </c>
      <c r="F768" s="34">
        <v>1</v>
      </c>
      <c r="G768" s="34">
        <v>1</v>
      </c>
      <c r="H768" s="34">
        <v>0</v>
      </c>
      <c r="I768" s="34">
        <v>2</v>
      </c>
      <c r="J768" s="34">
        <v>0</v>
      </c>
      <c r="K768" s="34">
        <v>0</v>
      </c>
      <c r="L768" s="34">
        <v>0</v>
      </c>
    </row>
    <row r="769" spans="1:12" s="14" customFormat="1" ht="16.5" customHeight="1">
      <c r="A769" s="38" t="s">
        <v>176</v>
      </c>
      <c r="B769" s="36" t="s">
        <v>8</v>
      </c>
      <c r="C769" s="35"/>
      <c r="D769" s="33"/>
      <c r="E769" s="34">
        <v>1</v>
      </c>
      <c r="F769" s="34">
        <v>1</v>
      </c>
      <c r="G769" s="34">
        <v>0</v>
      </c>
      <c r="H769" s="34">
        <v>0</v>
      </c>
      <c r="I769" s="34">
        <v>1</v>
      </c>
      <c r="J769" s="34">
        <v>0</v>
      </c>
      <c r="K769" s="34">
        <v>0</v>
      </c>
      <c r="L769" s="34">
        <v>0</v>
      </c>
    </row>
    <row r="770" spans="1:12" s="14" customFormat="1" ht="16.5" customHeight="1">
      <c r="A770" s="37"/>
      <c r="B770" s="36"/>
      <c r="C770" s="35" t="s">
        <v>91</v>
      </c>
      <c r="D770" s="33" t="s">
        <v>87</v>
      </c>
      <c r="E770" s="34">
        <v>1</v>
      </c>
      <c r="F770" s="34">
        <v>1</v>
      </c>
      <c r="G770" s="34">
        <v>0</v>
      </c>
      <c r="H770" s="34">
        <v>0</v>
      </c>
      <c r="I770" s="34">
        <v>1</v>
      </c>
      <c r="J770" s="34">
        <v>0</v>
      </c>
      <c r="K770" s="34">
        <v>0</v>
      </c>
      <c r="L770" s="34">
        <v>0</v>
      </c>
    </row>
    <row r="771" spans="1:12" s="14" customFormat="1" ht="16.5" customHeight="1">
      <c r="A771" s="38" t="s">
        <v>177</v>
      </c>
      <c r="B771" s="36" t="s">
        <v>8</v>
      </c>
      <c r="C771" s="35"/>
      <c r="D771" s="33"/>
      <c r="E771" s="34">
        <v>1</v>
      </c>
      <c r="F771" s="34">
        <v>0</v>
      </c>
      <c r="G771" s="34">
        <v>1</v>
      </c>
      <c r="H771" s="34">
        <v>0</v>
      </c>
      <c r="I771" s="34">
        <v>1</v>
      </c>
      <c r="J771" s="34">
        <v>0</v>
      </c>
      <c r="K771" s="34">
        <v>0</v>
      </c>
      <c r="L771" s="34">
        <v>0</v>
      </c>
    </row>
    <row r="772" spans="1:12" s="14" customFormat="1" ht="16.5" customHeight="1">
      <c r="A772" s="37"/>
      <c r="B772" s="36"/>
      <c r="C772" s="35" t="s">
        <v>91</v>
      </c>
      <c r="D772" s="33" t="s">
        <v>178</v>
      </c>
      <c r="E772" s="34">
        <v>1</v>
      </c>
      <c r="F772" s="34">
        <v>0</v>
      </c>
      <c r="G772" s="34">
        <v>1</v>
      </c>
      <c r="H772" s="34">
        <v>0</v>
      </c>
      <c r="I772" s="34">
        <v>1</v>
      </c>
      <c r="J772" s="34">
        <v>0</v>
      </c>
      <c r="K772" s="34">
        <v>0</v>
      </c>
      <c r="L772" s="34">
        <v>0</v>
      </c>
    </row>
    <row r="773" spans="1:12" s="14" customFormat="1" ht="16.5" customHeight="1">
      <c r="A773" s="38" t="s">
        <v>498</v>
      </c>
      <c r="B773" s="36" t="s">
        <v>8</v>
      </c>
      <c r="C773" s="35"/>
      <c r="D773" s="33"/>
      <c r="E773" s="34">
        <v>2</v>
      </c>
      <c r="F773" s="34">
        <v>0</v>
      </c>
      <c r="G773" s="34">
        <v>2</v>
      </c>
      <c r="H773" s="34">
        <v>2</v>
      </c>
      <c r="I773" s="34">
        <v>0</v>
      </c>
      <c r="J773" s="34">
        <v>0</v>
      </c>
      <c r="K773" s="34">
        <v>0</v>
      </c>
      <c r="L773" s="34">
        <v>0</v>
      </c>
    </row>
    <row r="774" spans="1:12" s="14" customFormat="1" ht="16.5" customHeight="1">
      <c r="A774" s="37"/>
      <c r="B774" s="36"/>
      <c r="C774" s="35" t="s">
        <v>91</v>
      </c>
      <c r="D774" s="33" t="s">
        <v>29</v>
      </c>
      <c r="E774" s="34">
        <v>1</v>
      </c>
      <c r="F774" s="34">
        <v>0</v>
      </c>
      <c r="G774" s="34">
        <v>1</v>
      </c>
      <c r="H774" s="34">
        <v>1</v>
      </c>
      <c r="I774" s="34">
        <v>0</v>
      </c>
      <c r="J774" s="34">
        <v>0</v>
      </c>
      <c r="K774" s="34">
        <v>0</v>
      </c>
      <c r="L774" s="34">
        <v>0</v>
      </c>
    </row>
    <row r="775" spans="1:12" s="14" customFormat="1" ht="16.5" customHeight="1">
      <c r="A775" s="37"/>
      <c r="B775" s="36"/>
      <c r="C775" s="35"/>
      <c r="D775" s="33" t="s">
        <v>40</v>
      </c>
      <c r="E775" s="34">
        <v>1</v>
      </c>
      <c r="F775" s="34">
        <v>0</v>
      </c>
      <c r="G775" s="34">
        <v>1</v>
      </c>
      <c r="H775" s="34">
        <v>1</v>
      </c>
      <c r="I775" s="34">
        <v>0</v>
      </c>
      <c r="J775" s="34">
        <v>0</v>
      </c>
      <c r="K775" s="34">
        <v>0</v>
      </c>
      <c r="L775" s="34">
        <v>0</v>
      </c>
    </row>
    <row r="776" spans="1:12" s="14" customFormat="1" ht="16.5" customHeight="1">
      <c r="A776" s="38" t="s">
        <v>497</v>
      </c>
      <c r="B776" s="36" t="s">
        <v>8</v>
      </c>
      <c r="C776" s="35"/>
      <c r="D776" s="33"/>
      <c r="E776" s="34">
        <v>2</v>
      </c>
      <c r="F776" s="34">
        <v>1</v>
      </c>
      <c r="G776" s="34">
        <v>1</v>
      </c>
      <c r="H776" s="34">
        <v>1</v>
      </c>
      <c r="I776" s="34">
        <v>1</v>
      </c>
      <c r="J776" s="34">
        <v>0</v>
      </c>
      <c r="K776" s="34">
        <v>0</v>
      </c>
      <c r="L776" s="34">
        <v>0</v>
      </c>
    </row>
    <row r="777" spans="1:12" s="14" customFormat="1" ht="16.5" customHeight="1">
      <c r="A777" s="37"/>
      <c r="B777" s="36"/>
      <c r="C777" s="35" t="s">
        <v>91</v>
      </c>
      <c r="D777" s="33" t="s">
        <v>38</v>
      </c>
      <c r="E777" s="34">
        <v>1</v>
      </c>
      <c r="F777" s="34">
        <v>1</v>
      </c>
      <c r="G777" s="34">
        <v>0</v>
      </c>
      <c r="H777" s="34">
        <v>1</v>
      </c>
      <c r="I777" s="34">
        <v>0</v>
      </c>
      <c r="J777" s="34">
        <v>0</v>
      </c>
      <c r="K777" s="34">
        <v>0</v>
      </c>
      <c r="L777" s="34">
        <v>0</v>
      </c>
    </row>
    <row r="778" spans="1:12" s="14" customFormat="1" ht="16.5" customHeight="1">
      <c r="A778" s="37"/>
      <c r="B778" s="36"/>
      <c r="C778" s="35"/>
      <c r="D778" s="33" t="s">
        <v>40</v>
      </c>
      <c r="E778" s="34">
        <v>1</v>
      </c>
      <c r="F778" s="34">
        <v>0</v>
      </c>
      <c r="G778" s="34">
        <v>1</v>
      </c>
      <c r="H778" s="34">
        <v>0</v>
      </c>
      <c r="I778" s="34">
        <v>1</v>
      </c>
      <c r="J778" s="34">
        <v>0</v>
      </c>
      <c r="K778" s="34">
        <v>0</v>
      </c>
      <c r="L778" s="34">
        <v>0</v>
      </c>
    </row>
    <row r="779" spans="1:12" s="14" customFormat="1" ht="16.5" customHeight="1">
      <c r="A779" s="38" t="s">
        <v>496</v>
      </c>
      <c r="B779" s="36" t="s">
        <v>8</v>
      </c>
      <c r="C779" s="35"/>
      <c r="D779" s="33"/>
      <c r="E779" s="34">
        <v>1</v>
      </c>
      <c r="F779" s="34">
        <v>1</v>
      </c>
      <c r="G779" s="34">
        <v>0</v>
      </c>
      <c r="H779" s="34">
        <v>1</v>
      </c>
      <c r="I779" s="34">
        <v>0</v>
      </c>
      <c r="J779" s="34">
        <v>0</v>
      </c>
      <c r="K779" s="34">
        <v>0</v>
      </c>
      <c r="L779" s="34">
        <v>0</v>
      </c>
    </row>
    <row r="780" spans="1:12" s="14" customFormat="1" ht="16.5" customHeight="1">
      <c r="A780" s="37"/>
      <c r="B780" s="36"/>
      <c r="C780" s="35" t="s">
        <v>91</v>
      </c>
      <c r="D780" s="33" t="s">
        <v>28</v>
      </c>
      <c r="E780" s="34">
        <v>1</v>
      </c>
      <c r="F780" s="34">
        <v>1</v>
      </c>
      <c r="G780" s="34">
        <v>0</v>
      </c>
      <c r="H780" s="34">
        <v>1</v>
      </c>
      <c r="I780" s="34">
        <v>0</v>
      </c>
      <c r="J780" s="34">
        <v>0</v>
      </c>
      <c r="K780" s="34">
        <v>0</v>
      </c>
      <c r="L780" s="34">
        <v>0</v>
      </c>
    </row>
    <row r="781" spans="1:12" s="14" customFormat="1" ht="16.5" customHeight="1">
      <c r="A781" s="38" t="s">
        <v>495</v>
      </c>
      <c r="B781" s="36" t="s">
        <v>8</v>
      </c>
      <c r="C781" s="35"/>
      <c r="D781" s="33"/>
      <c r="E781" s="34">
        <v>2</v>
      </c>
      <c r="F781" s="34">
        <v>2</v>
      </c>
      <c r="G781" s="34">
        <v>0</v>
      </c>
      <c r="H781" s="34">
        <v>2</v>
      </c>
      <c r="I781" s="34">
        <v>0</v>
      </c>
      <c r="J781" s="34">
        <v>0</v>
      </c>
      <c r="K781" s="34">
        <v>0</v>
      </c>
      <c r="L781" s="34">
        <v>0</v>
      </c>
    </row>
    <row r="782" spans="1:12" s="14" customFormat="1" ht="16.5" customHeight="1">
      <c r="A782" s="37"/>
      <c r="B782" s="36"/>
      <c r="C782" s="35" t="s">
        <v>91</v>
      </c>
      <c r="D782" s="33" t="s">
        <v>44</v>
      </c>
      <c r="E782" s="34">
        <v>2</v>
      </c>
      <c r="F782" s="34">
        <v>2</v>
      </c>
      <c r="G782" s="34">
        <v>0</v>
      </c>
      <c r="H782" s="34">
        <v>2</v>
      </c>
      <c r="I782" s="34">
        <v>0</v>
      </c>
      <c r="J782" s="34">
        <v>0</v>
      </c>
      <c r="K782" s="34">
        <v>0</v>
      </c>
      <c r="L782" s="34">
        <v>0</v>
      </c>
    </row>
    <row r="783" spans="1:12" s="14" customFormat="1" ht="16.5" customHeight="1">
      <c r="A783" s="38" t="s">
        <v>376</v>
      </c>
      <c r="B783" s="36" t="s">
        <v>8</v>
      </c>
      <c r="C783" s="35"/>
      <c r="D783" s="33"/>
      <c r="E783" s="34">
        <v>1</v>
      </c>
      <c r="F783" s="34">
        <v>1</v>
      </c>
      <c r="G783" s="34">
        <v>0</v>
      </c>
      <c r="H783" s="34">
        <v>1</v>
      </c>
      <c r="I783" s="34">
        <v>0</v>
      </c>
      <c r="J783" s="34">
        <v>0</v>
      </c>
      <c r="K783" s="34">
        <v>0</v>
      </c>
      <c r="L783" s="34">
        <v>0</v>
      </c>
    </row>
    <row r="784" spans="1:12" s="14" customFormat="1" ht="16.5" customHeight="1">
      <c r="A784" s="37"/>
      <c r="B784" s="36"/>
      <c r="C784" s="35" t="s">
        <v>91</v>
      </c>
      <c r="D784" s="33" t="s">
        <v>33</v>
      </c>
      <c r="E784" s="34">
        <v>1</v>
      </c>
      <c r="F784" s="34">
        <v>1</v>
      </c>
      <c r="G784" s="34">
        <v>0</v>
      </c>
      <c r="H784" s="34">
        <v>1</v>
      </c>
      <c r="I784" s="34">
        <v>0</v>
      </c>
      <c r="J784" s="34">
        <v>0</v>
      </c>
      <c r="K784" s="34">
        <v>0</v>
      </c>
      <c r="L784" s="34">
        <v>0</v>
      </c>
    </row>
    <row r="785" spans="1:12" s="14" customFormat="1" ht="16.5" customHeight="1">
      <c r="A785" s="38" t="s">
        <v>179</v>
      </c>
      <c r="B785" s="36" t="s">
        <v>8</v>
      </c>
      <c r="C785" s="35"/>
      <c r="D785" s="33"/>
      <c r="E785" s="34">
        <v>2</v>
      </c>
      <c r="F785" s="34">
        <v>2</v>
      </c>
      <c r="G785" s="34">
        <v>0</v>
      </c>
      <c r="H785" s="34">
        <v>0</v>
      </c>
      <c r="I785" s="34">
        <v>2</v>
      </c>
      <c r="J785" s="34">
        <v>0</v>
      </c>
      <c r="K785" s="34">
        <v>0</v>
      </c>
      <c r="L785" s="34">
        <v>0</v>
      </c>
    </row>
    <row r="786" spans="1:12" s="14" customFormat="1" ht="16.5" customHeight="1">
      <c r="A786" s="37"/>
      <c r="B786" s="36"/>
      <c r="C786" s="35" t="s">
        <v>91</v>
      </c>
      <c r="D786" s="33" t="s">
        <v>87</v>
      </c>
      <c r="E786" s="34">
        <v>2</v>
      </c>
      <c r="F786" s="34">
        <v>2</v>
      </c>
      <c r="G786" s="34">
        <v>0</v>
      </c>
      <c r="H786" s="34">
        <v>0</v>
      </c>
      <c r="I786" s="34">
        <v>2</v>
      </c>
      <c r="J786" s="34">
        <v>0</v>
      </c>
      <c r="K786" s="34">
        <v>0</v>
      </c>
      <c r="L786" s="34">
        <v>0</v>
      </c>
    </row>
    <row r="787" spans="1:12" s="14" customFormat="1" ht="16.5" customHeight="1">
      <c r="A787" s="38" t="s">
        <v>377</v>
      </c>
      <c r="B787" s="36" t="s">
        <v>8</v>
      </c>
      <c r="C787" s="35"/>
      <c r="D787" s="33"/>
      <c r="E787" s="34">
        <v>2</v>
      </c>
      <c r="F787" s="34">
        <v>2</v>
      </c>
      <c r="G787" s="34">
        <v>0</v>
      </c>
      <c r="H787" s="34">
        <v>0</v>
      </c>
      <c r="I787" s="34">
        <v>2</v>
      </c>
      <c r="J787" s="34">
        <v>0</v>
      </c>
      <c r="K787" s="34">
        <v>0</v>
      </c>
      <c r="L787" s="34">
        <v>0</v>
      </c>
    </row>
    <row r="788" spans="1:12" s="14" customFormat="1" ht="16.5" customHeight="1">
      <c r="A788" s="37"/>
      <c r="B788" s="36"/>
      <c r="C788" s="35" t="s">
        <v>91</v>
      </c>
      <c r="D788" s="33" t="s">
        <v>25</v>
      </c>
      <c r="E788" s="34">
        <v>1</v>
      </c>
      <c r="F788" s="34">
        <v>1</v>
      </c>
      <c r="G788" s="34">
        <v>0</v>
      </c>
      <c r="H788" s="34">
        <v>0</v>
      </c>
      <c r="I788" s="34">
        <v>1</v>
      </c>
      <c r="J788" s="34">
        <v>0</v>
      </c>
      <c r="K788" s="34">
        <v>0</v>
      </c>
      <c r="L788" s="34">
        <v>0</v>
      </c>
    </row>
    <row r="789" spans="1:12" s="14" customFormat="1" ht="16.5" customHeight="1">
      <c r="A789" s="37"/>
      <c r="B789" s="36"/>
      <c r="C789" s="35"/>
      <c r="D789" s="33" t="s">
        <v>28</v>
      </c>
      <c r="E789" s="34">
        <v>1</v>
      </c>
      <c r="F789" s="34">
        <v>1</v>
      </c>
      <c r="G789" s="34">
        <v>0</v>
      </c>
      <c r="H789" s="34">
        <v>0</v>
      </c>
      <c r="I789" s="34">
        <v>1</v>
      </c>
      <c r="J789" s="34">
        <v>0</v>
      </c>
      <c r="K789" s="34">
        <v>0</v>
      </c>
      <c r="L789" s="34">
        <v>0</v>
      </c>
    </row>
    <row r="790" spans="1:12" s="14" customFormat="1" ht="16.5" customHeight="1">
      <c r="A790" s="38" t="s">
        <v>494</v>
      </c>
      <c r="B790" s="36" t="s">
        <v>8</v>
      </c>
      <c r="C790" s="35"/>
      <c r="D790" s="33"/>
      <c r="E790" s="34">
        <v>2</v>
      </c>
      <c r="F790" s="34">
        <v>2</v>
      </c>
      <c r="G790" s="34">
        <v>0</v>
      </c>
      <c r="H790" s="34">
        <v>0</v>
      </c>
      <c r="I790" s="34">
        <v>2</v>
      </c>
      <c r="J790" s="34">
        <v>0</v>
      </c>
      <c r="K790" s="34">
        <v>0</v>
      </c>
      <c r="L790" s="34">
        <v>0</v>
      </c>
    </row>
    <row r="791" spans="1:12" s="14" customFormat="1" ht="16.5" customHeight="1">
      <c r="A791" s="37"/>
      <c r="B791" s="36"/>
      <c r="C791" s="35" t="s">
        <v>91</v>
      </c>
      <c r="D791" s="33" t="s">
        <v>28</v>
      </c>
      <c r="E791" s="34">
        <v>2</v>
      </c>
      <c r="F791" s="34">
        <v>2</v>
      </c>
      <c r="G791" s="34">
        <v>0</v>
      </c>
      <c r="H791" s="34">
        <v>0</v>
      </c>
      <c r="I791" s="34">
        <v>2</v>
      </c>
      <c r="J791" s="34">
        <v>0</v>
      </c>
      <c r="K791" s="34">
        <v>0</v>
      </c>
      <c r="L791" s="34">
        <v>0</v>
      </c>
    </row>
    <row r="792" spans="1:12" s="14" customFormat="1" ht="16.5" customHeight="1">
      <c r="A792" s="38" t="s">
        <v>378</v>
      </c>
      <c r="B792" s="36" t="s">
        <v>8</v>
      </c>
      <c r="C792" s="35"/>
      <c r="D792" s="33"/>
      <c r="E792" s="34">
        <v>0</v>
      </c>
      <c r="F792" s="34">
        <v>0</v>
      </c>
      <c r="G792" s="34">
        <v>0</v>
      </c>
      <c r="H792" s="34">
        <v>0</v>
      </c>
      <c r="I792" s="34">
        <v>0</v>
      </c>
      <c r="J792" s="34">
        <v>1</v>
      </c>
      <c r="K792" s="34">
        <v>0</v>
      </c>
      <c r="L792" s="34">
        <v>1</v>
      </c>
    </row>
    <row r="793" spans="1:12" s="14" customFormat="1" ht="16.5" customHeight="1">
      <c r="A793" s="37"/>
      <c r="B793" s="36"/>
      <c r="C793" s="35" t="s">
        <v>91</v>
      </c>
      <c r="D793" s="33" t="s">
        <v>87</v>
      </c>
      <c r="E793" s="34">
        <v>0</v>
      </c>
      <c r="F793" s="34">
        <v>0</v>
      </c>
      <c r="G793" s="34">
        <v>0</v>
      </c>
      <c r="H793" s="34">
        <v>0</v>
      </c>
      <c r="I793" s="34">
        <v>0</v>
      </c>
      <c r="J793" s="34">
        <v>1</v>
      </c>
      <c r="K793" s="34">
        <v>0</v>
      </c>
      <c r="L793" s="34">
        <v>1</v>
      </c>
    </row>
    <row r="794" spans="1:12" s="14" customFormat="1" ht="16.5" customHeight="1">
      <c r="A794" s="38" t="s">
        <v>493</v>
      </c>
      <c r="B794" s="36" t="s">
        <v>8</v>
      </c>
      <c r="C794" s="35"/>
      <c r="D794" s="33"/>
      <c r="E794" s="34">
        <v>1</v>
      </c>
      <c r="F794" s="34">
        <v>0</v>
      </c>
      <c r="G794" s="34">
        <v>1</v>
      </c>
      <c r="H794" s="34">
        <v>0</v>
      </c>
      <c r="I794" s="34">
        <v>1</v>
      </c>
      <c r="J794" s="34">
        <v>0</v>
      </c>
      <c r="K794" s="34">
        <v>0</v>
      </c>
      <c r="L794" s="34">
        <v>0</v>
      </c>
    </row>
    <row r="795" spans="1:12" s="14" customFormat="1" ht="16.5" customHeight="1">
      <c r="A795" s="37"/>
      <c r="B795" s="36"/>
      <c r="C795" s="35" t="s">
        <v>91</v>
      </c>
      <c r="D795" s="33" t="s">
        <v>87</v>
      </c>
      <c r="E795" s="34">
        <v>1</v>
      </c>
      <c r="F795" s="34">
        <v>0</v>
      </c>
      <c r="G795" s="34">
        <v>1</v>
      </c>
      <c r="H795" s="34">
        <v>0</v>
      </c>
      <c r="I795" s="34">
        <v>1</v>
      </c>
      <c r="J795" s="34">
        <v>0</v>
      </c>
      <c r="K795" s="34">
        <v>0</v>
      </c>
      <c r="L795" s="34">
        <v>0</v>
      </c>
    </row>
    <row r="796" spans="1:12" s="14" customFormat="1" ht="16.5" customHeight="1">
      <c r="A796" s="38" t="s">
        <v>180</v>
      </c>
      <c r="B796" s="36" t="s">
        <v>8</v>
      </c>
      <c r="C796" s="35"/>
      <c r="D796" s="33"/>
      <c r="E796" s="34">
        <v>1</v>
      </c>
      <c r="F796" s="34">
        <v>1</v>
      </c>
      <c r="G796" s="34">
        <v>0</v>
      </c>
      <c r="H796" s="34">
        <v>0</v>
      </c>
      <c r="I796" s="34">
        <v>1</v>
      </c>
      <c r="J796" s="34">
        <v>0</v>
      </c>
      <c r="K796" s="34">
        <v>0</v>
      </c>
      <c r="L796" s="34">
        <v>0</v>
      </c>
    </row>
    <row r="797" spans="1:12" s="14" customFormat="1" ht="16.5" customHeight="1">
      <c r="A797" s="37"/>
      <c r="B797" s="36"/>
      <c r="C797" s="35" t="s">
        <v>91</v>
      </c>
      <c r="D797" s="33" t="s">
        <v>87</v>
      </c>
      <c r="E797" s="34">
        <v>1</v>
      </c>
      <c r="F797" s="34">
        <v>1</v>
      </c>
      <c r="G797" s="34">
        <v>0</v>
      </c>
      <c r="H797" s="34">
        <v>0</v>
      </c>
      <c r="I797" s="34">
        <v>1</v>
      </c>
      <c r="J797" s="34">
        <v>0</v>
      </c>
      <c r="K797" s="34">
        <v>0</v>
      </c>
      <c r="L797" s="34">
        <v>0</v>
      </c>
    </row>
    <row r="798" spans="1:12" s="14" customFormat="1" ht="16.5" customHeight="1">
      <c r="A798" s="38" t="s">
        <v>181</v>
      </c>
      <c r="B798" s="36" t="s">
        <v>8</v>
      </c>
      <c r="C798" s="35"/>
      <c r="D798" s="33"/>
      <c r="E798" s="34">
        <v>1</v>
      </c>
      <c r="F798" s="34">
        <v>0</v>
      </c>
      <c r="G798" s="34">
        <v>1</v>
      </c>
      <c r="H798" s="34">
        <v>0</v>
      </c>
      <c r="I798" s="34">
        <v>1</v>
      </c>
      <c r="J798" s="34">
        <v>0</v>
      </c>
      <c r="K798" s="34">
        <v>0</v>
      </c>
      <c r="L798" s="34">
        <v>0</v>
      </c>
    </row>
    <row r="799" spans="1:12" s="14" customFormat="1" ht="16.5" customHeight="1">
      <c r="A799" s="37"/>
      <c r="B799" s="36"/>
      <c r="C799" s="35" t="s">
        <v>91</v>
      </c>
      <c r="D799" s="33" t="s">
        <v>33</v>
      </c>
      <c r="E799" s="34">
        <v>1</v>
      </c>
      <c r="F799" s="34">
        <v>0</v>
      </c>
      <c r="G799" s="34">
        <v>1</v>
      </c>
      <c r="H799" s="34">
        <v>0</v>
      </c>
      <c r="I799" s="34">
        <v>1</v>
      </c>
      <c r="J799" s="34">
        <v>0</v>
      </c>
      <c r="K799" s="34">
        <v>0</v>
      </c>
      <c r="L799" s="34">
        <v>0</v>
      </c>
    </row>
    <row r="800" spans="1:12" s="14" customFormat="1" ht="16.5" customHeight="1">
      <c r="A800" s="38" t="s">
        <v>288</v>
      </c>
      <c r="B800" s="36" t="s">
        <v>8</v>
      </c>
      <c r="C800" s="35"/>
      <c r="D800" s="33"/>
      <c r="E800" s="34">
        <v>1</v>
      </c>
      <c r="F800" s="34">
        <v>1</v>
      </c>
      <c r="G800" s="34">
        <v>0</v>
      </c>
      <c r="H800" s="34">
        <v>0</v>
      </c>
      <c r="I800" s="34">
        <v>1</v>
      </c>
      <c r="J800" s="34">
        <v>0</v>
      </c>
      <c r="K800" s="34">
        <v>0</v>
      </c>
      <c r="L800" s="34">
        <v>0</v>
      </c>
    </row>
    <row r="801" spans="1:12" s="14" customFormat="1" ht="16.5" customHeight="1">
      <c r="A801" s="37"/>
      <c r="B801" s="36"/>
      <c r="C801" s="35" t="s">
        <v>91</v>
      </c>
      <c r="D801" s="33" t="s">
        <v>87</v>
      </c>
      <c r="E801" s="34">
        <v>1</v>
      </c>
      <c r="F801" s="34">
        <v>1</v>
      </c>
      <c r="G801" s="34">
        <v>0</v>
      </c>
      <c r="H801" s="34">
        <v>0</v>
      </c>
      <c r="I801" s="34">
        <v>1</v>
      </c>
      <c r="J801" s="34">
        <v>0</v>
      </c>
      <c r="K801" s="34">
        <v>0</v>
      </c>
      <c r="L801" s="34">
        <v>0</v>
      </c>
    </row>
    <row r="802" spans="1:12" s="14" customFormat="1" ht="16.5" customHeight="1">
      <c r="A802" s="38" t="s">
        <v>492</v>
      </c>
      <c r="B802" s="36" t="s">
        <v>8</v>
      </c>
      <c r="C802" s="35"/>
      <c r="D802" s="33"/>
      <c r="E802" s="34">
        <v>2</v>
      </c>
      <c r="F802" s="34">
        <v>0</v>
      </c>
      <c r="G802" s="34">
        <v>2</v>
      </c>
      <c r="H802" s="34">
        <v>2</v>
      </c>
      <c r="I802" s="34">
        <v>0</v>
      </c>
      <c r="J802" s="34">
        <v>0</v>
      </c>
      <c r="K802" s="34">
        <v>0</v>
      </c>
      <c r="L802" s="34">
        <v>0</v>
      </c>
    </row>
    <row r="803" spans="1:12" s="14" customFormat="1" ht="16.5" customHeight="1">
      <c r="A803" s="37"/>
      <c r="B803" s="36"/>
      <c r="C803" s="35" t="s">
        <v>91</v>
      </c>
      <c r="D803" s="33" t="s">
        <v>87</v>
      </c>
      <c r="E803" s="34">
        <v>2</v>
      </c>
      <c r="F803" s="34">
        <v>0</v>
      </c>
      <c r="G803" s="34">
        <v>2</v>
      </c>
      <c r="H803" s="34">
        <v>2</v>
      </c>
      <c r="I803" s="34">
        <v>0</v>
      </c>
      <c r="J803" s="34">
        <v>0</v>
      </c>
      <c r="K803" s="34">
        <v>0</v>
      </c>
      <c r="L803" s="34">
        <v>0</v>
      </c>
    </row>
    <row r="804" spans="1:12" s="14" customFormat="1" ht="16.5" customHeight="1">
      <c r="A804" s="38" t="s">
        <v>379</v>
      </c>
      <c r="B804" s="36" t="s">
        <v>8</v>
      </c>
      <c r="C804" s="35"/>
      <c r="D804" s="33"/>
      <c r="E804" s="34">
        <v>0</v>
      </c>
      <c r="F804" s="34">
        <v>0</v>
      </c>
      <c r="G804" s="34">
        <v>0</v>
      </c>
      <c r="H804" s="34">
        <v>0</v>
      </c>
      <c r="I804" s="34">
        <v>0</v>
      </c>
      <c r="J804" s="34">
        <v>1</v>
      </c>
      <c r="K804" s="34">
        <v>1</v>
      </c>
      <c r="L804" s="34">
        <v>0</v>
      </c>
    </row>
    <row r="805" spans="1:12" s="14" customFormat="1" ht="16.5" customHeight="1">
      <c r="A805" s="37"/>
      <c r="B805" s="36"/>
      <c r="C805" s="35" t="s">
        <v>91</v>
      </c>
      <c r="D805" s="33" t="s">
        <v>94</v>
      </c>
      <c r="E805" s="34">
        <v>0</v>
      </c>
      <c r="F805" s="34">
        <v>0</v>
      </c>
      <c r="G805" s="34">
        <v>0</v>
      </c>
      <c r="H805" s="34">
        <v>0</v>
      </c>
      <c r="I805" s="34">
        <v>0</v>
      </c>
      <c r="J805" s="34">
        <v>1</v>
      </c>
      <c r="K805" s="34">
        <v>1</v>
      </c>
      <c r="L805" s="34">
        <v>0</v>
      </c>
    </row>
    <row r="806" spans="1:12" s="14" customFormat="1" ht="16.5" customHeight="1">
      <c r="A806" s="38" t="s">
        <v>380</v>
      </c>
      <c r="B806" s="36" t="s">
        <v>8</v>
      </c>
      <c r="C806" s="35"/>
      <c r="D806" s="33"/>
      <c r="E806" s="34">
        <v>1</v>
      </c>
      <c r="F806" s="34">
        <v>1</v>
      </c>
      <c r="G806" s="34">
        <v>0</v>
      </c>
      <c r="H806" s="34">
        <v>0</v>
      </c>
      <c r="I806" s="34">
        <v>1</v>
      </c>
      <c r="J806" s="34">
        <v>0</v>
      </c>
      <c r="K806" s="34">
        <v>0</v>
      </c>
      <c r="L806" s="34">
        <v>0</v>
      </c>
    </row>
    <row r="807" spans="1:12" s="14" customFormat="1" ht="16.5" customHeight="1">
      <c r="A807" s="37"/>
      <c r="B807" s="36"/>
      <c r="C807" s="35" t="s">
        <v>91</v>
      </c>
      <c r="D807" s="33" t="s">
        <v>89</v>
      </c>
      <c r="E807" s="34">
        <v>1</v>
      </c>
      <c r="F807" s="34">
        <v>1</v>
      </c>
      <c r="G807" s="34">
        <v>0</v>
      </c>
      <c r="H807" s="34">
        <v>0</v>
      </c>
      <c r="I807" s="34">
        <v>1</v>
      </c>
      <c r="J807" s="34">
        <v>0</v>
      </c>
      <c r="K807" s="34">
        <v>0</v>
      </c>
      <c r="L807" s="34">
        <v>0</v>
      </c>
    </row>
    <row r="808" spans="1:12" s="14" customFormat="1" ht="16.5" customHeight="1">
      <c r="A808" s="38" t="s">
        <v>182</v>
      </c>
      <c r="B808" s="36" t="s">
        <v>8</v>
      </c>
      <c r="C808" s="35"/>
      <c r="D808" s="33"/>
      <c r="E808" s="34">
        <v>3</v>
      </c>
      <c r="F808" s="34">
        <v>1</v>
      </c>
      <c r="G808" s="34">
        <v>2</v>
      </c>
      <c r="H808" s="34">
        <v>1</v>
      </c>
      <c r="I808" s="34">
        <v>2</v>
      </c>
      <c r="J808" s="34">
        <v>1</v>
      </c>
      <c r="K808" s="34">
        <v>1</v>
      </c>
      <c r="L808" s="34">
        <v>0</v>
      </c>
    </row>
    <row r="809" spans="1:12" s="14" customFormat="1" ht="16.5" customHeight="1">
      <c r="A809" s="37"/>
      <c r="B809" s="36"/>
      <c r="C809" s="35" t="s">
        <v>91</v>
      </c>
      <c r="D809" s="33" t="s">
        <v>28</v>
      </c>
      <c r="E809" s="34">
        <v>2</v>
      </c>
      <c r="F809" s="34">
        <v>0</v>
      </c>
      <c r="G809" s="34">
        <v>2</v>
      </c>
      <c r="H809" s="34">
        <v>1</v>
      </c>
      <c r="I809" s="34">
        <v>1</v>
      </c>
      <c r="J809" s="34">
        <v>1</v>
      </c>
      <c r="K809" s="34">
        <v>1</v>
      </c>
      <c r="L809" s="34">
        <v>0</v>
      </c>
    </row>
    <row r="810" spans="1:12" s="14" customFormat="1" ht="16.5" customHeight="1">
      <c r="A810" s="37"/>
      <c r="B810" s="36"/>
      <c r="C810" s="35"/>
      <c r="D810" s="33" t="s">
        <v>31</v>
      </c>
      <c r="E810" s="34">
        <v>1</v>
      </c>
      <c r="F810" s="34">
        <v>1</v>
      </c>
      <c r="G810" s="34">
        <v>0</v>
      </c>
      <c r="H810" s="34">
        <v>0</v>
      </c>
      <c r="I810" s="34">
        <v>1</v>
      </c>
      <c r="J810" s="34">
        <v>0</v>
      </c>
      <c r="K810" s="34">
        <v>0</v>
      </c>
      <c r="L810" s="34">
        <v>0</v>
      </c>
    </row>
    <row r="811" spans="1:12" s="14" customFormat="1" ht="16.5" customHeight="1">
      <c r="A811" s="37" t="s">
        <v>491</v>
      </c>
      <c r="B811" s="36" t="s">
        <v>8</v>
      </c>
      <c r="C811" s="35"/>
      <c r="D811" s="33"/>
      <c r="E811" s="34">
        <v>2</v>
      </c>
      <c r="F811" s="34">
        <v>2</v>
      </c>
      <c r="G811" s="34">
        <v>0</v>
      </c>
      <c r="H811" s="34">
        <v>0</v>
      </c>
      <c r="I811" s="34">
        <v>2</v>
      </c>
      <c r="J811" s="34">
        <v>1</v>
      </c>
      <c r="K811" s="34">
        <v>1</v>
      </c>
      <c r="L811" s="34">
        <v>0</v>
      </c>
    </row>
    <row r="812" spans="1:12" s="14" customFormat="1" ht="16.5" customHeight="1">
      <c r="A812" s="37"/>
      <c r="B812" s="36"/>
      <c r="C812" s="35" t="s">
        <v>91</v>
      </c>
      <c r="D812" s="33" t="s">
        <v>28</v>
      </c>
      <c r="E812" s="34">
        <v>1</v>
      </c>
      <c r="F812" s="34">
        <v>1</v>
      </c>
      <c r="G812" s="34">
        <v>0</v>
      </c>
      <c r="H812" s="34">
        <v>0</v>
      </c>
      <c r="I812" s="34">
        <v>1</v>
      </c>
      <c r="J812" s="34">
        <v>1</v>
      </c>
      <c r="K812" s="34">
        <v>1</v>
      </c>
      <c r="L812" s="34">
        <v>0</v>
      </c>
    </row>
    <row r="813" spans="1:12" s="14" customFormat="1" ht="16.5" customHeight="1">
      <c r="A813" s="37"/>
      <c r="B813" s="36"/>
      <c r="C813" s="35"/>
      <c r="D813" s="33" t="s">
        <v>33</v>
      </c>
      <c r="E813" s="34">
        <v>1</v>
      </c>
      <c r="F813" s="34">
        <v>1</v>
      </c>
      <c r="G813" s="34">
        <v>0</v>
      </c>
      <c r="H813" s="34">
        <v>0</v>
      </c>
      <c r="I813" s="34">
        <v>1</v>
      </c>
      <c r="J813" s="34">
        <v>0</v>
      </c>
      <c r="K813" s="34">
        <v>0</v>
      </c>
      <c r="L813" s="34">
        <v>0</v>
      </c>
    </row>
    <row r="814" spans="1:12" s="14" customFormat="1" ht="16.5" customHeight="1">
      <c r="A814" s="37" t="s">
        <v>381</v>
      </c>
      <c r="B814" s="36" t="s">
        <v>8</v>
      </c>
      <c r="C814" s="35"/>
      <c r="D814" s="33"/>
      <c r="E814" s="34">
        <v>2</v>
      </c>
      <c r="F814" s="34">
        <v>2</v>
      </c>
      <c r="G814" s="34">
        <v>0</v>
      </c>
      <c r="H814" s="34">
        <v>0</v>
      </c>
      <c r="I814" s="34">
        <v>2</v>
      </c>
      <c r="J814" s="34">
        <v>0</v>
      </c>
      <c r="K814" s="34">
        <v>0</v>
      </c>
      <c r="L814" s="34">
        <v>0</v>
      </c>
    </row>
    <row r="815" spans="1:12" s="14" customFormat="1" ht="16.5" customHeight="1">
      <c r="A815" s="37"/>
      <c r="B815" s="36"/>
      <c r="C815" s="35" t="s">
        <v>91</v>
      </c>
      <c r="D815" s="33" t="s">
        <v>25</v>
      </c>
      <c r="E815" s="34">
        <v>2</v>
      </c>
      <c r="F815" s="34">
        <v>2</v>
      </c>
      <c r="G815" s="34">
        <v>0</v>
      </c>
      <c r="H815" s="34">
        <v>0</v>
      </c>
      <c r="I815" s="34">
        <v>2</v>
      </c>
      <c r="J815" s="34">
        <v>0</v>
      </c>
      <c r="K815" s="34">
        <v>0</v>
      </c>
      <c r="L815" s="34">
        <v>0</v>
      </c>
    </row>
    <row r="816" spans="1:12" s="14" customFormat="1" ht="16.5" customHeight="1">
      <c r="A816" s="37" t="s">
        <v>490</v>
      </c>
      <c r="B816" s="36" t="s">
        <v>8</v>
      </c>
      <c r="C816" s="35"/>
      <c r="D816" s="33"/>
      <c r="E816" s="34">
        <v>2</v>
      </c>
      <c r="F816" s="34">
        <v>0</v>
      </c>
      <c r="G816" s="34">
        <v>2</v>
      </c>
      <c r="H816" s="34">
        <v>0</v>
      </c>
      <c r="I816" s="34">
        <v>2</v>
      </c>
      <c r="J816" s="34">
        <v>0</v>
      </c>
      <c r="K816" s="34">
        <v>0</v>
      </c>
      <c r="L816" s="34">
        <v>0</v>
      </c>
    </row>
    <row r="817" spans="1:12" s="14" customFormat="1" ht="16.5" customHeight="1">
      <c r="A817" s="37"/>
      <c r="B817" s="36"/>
      <c r="C817" s="35" t="s">
        <v>91</v>
      </c>
      <c r="D817" s="33" t="s">
        <v>87</v>
      </c>
      <c r="E817" s="34">
        <v>2</v>
      </c>
      <c r="F817" s="34">
        <v>0</v>
      </c>
      <c r="G817" s="34">
        <v>2</v>
      </c>
      <c r="H817" s="34">
        <v>0</v>
      </c>
      <c r="I817" s="34">
        <v>2</v>
      </c>
      <c r="J817" s="34">
        <v>0</v>
      </c>
      <c r="K817" s="34">
        <v>0</v>
      </c>
      <c r="L817" s="34">
        <v>0</v>
      </c>
    </row>
    <row r="818" spans="1:12" s="14" customFormat="1" ht="16.5" customHeight="1">
      <c r="A818" s="37" t="s">
        <v>489</v>
      </c>
      <c r="B818" s="36" t="s">
        <v>8</v>
      </c>
      <c r="C818" s="35"/>
      <c r="D818" s="33"/>
      <c r="E818" s="34">
        <v>1</v>
      </c>
      <c r="F818" s="34">
        <v>1</v>
      </c>
      <c r="G818" s="34">
        <v>0</v>
      </c>
      <c r="H818" s="34">
        <v>0</v>
      </c>
      <c r="I818" s="34">
        <v>1</v>
      </c>
      <c r="J818" s="34">
        <v>0</v>
      </c>
      <c r="K818" s="34">
        <v>0</v>
      </c>
      <c r="L818" s="34">
        <v>0</v>
      </c>
    </row>
    <row r="819" spans="1:12" s="14" customFormat="1" ht="16.5" customHeight="1">
      <c r="A819" s="37"/>
      <c r="B819" s="36"/>
      <c r="C819" s="35" t="s">
        <v>91</v>
      </c>
      <c r="D819" s="33" t="s">
        <v>87</v>
      </c>
      <c r="E819" s="34">
        <v>1</v>
      </c>
      <c r="F819" s="34">
        <v>1</v>
      </c>
      <c r="G819" s="34">
        <v>0</v>
      </c>
      <c r="H819" s="34">
        <v>0</v>
      </c>
      <c r="I819" s="34">
        <v>1</v>
      </c>
      <c r="J819" s="34">
        <v>0</v>
      </c>
      <c r="K819" s="34">
        <v>0</v>
      </c>
      <c r="L819" s="34">
        <v>0</v>
      </c>
    </row>
    <row r="820" spans="1:12" s="14" customFormat="1" ht="16.5" customHeight="1">
      <c r="A820" s="37" t="s">
        <v>382</v>
      </c>
      <c r="B820" s="36" t="s">
        <v>8</v>
      </c>
      <c r="C820" s="35"/>
      <c r="D820" s="33"/>
      <c r="E820" s="34">
        <v>1</v>
      </c>
      <c r="F820" s="34">
        <v>0</v>
      </c>
      <c r="G820" s="34">
        <v>1</v>
      </c>
      <c r="H820" s="34">
        <v>0</v>
      </c>
      <c r="I820" s="34">
        <v>1</v>
      </c>
      <c r="J820" s="34">
        <v>0</v>
      </c>
      <c r="K820" s="34">
        <v>0</v>
      </c>
      <c r="L820" s="34">
        <v>0</v>
      </c>
    </row>
    <row r="821" spans="1:12" s="14" customFormat="1" ht="16.5" customHeight="1">
      <c r="A821" s="37"/>
      <c r="B821" s="36"/>
      <c r="C821" s="35" t="s">
        <v>91</v>
      </c>
      <c r="D821" s="33" t="s">
        <v>33</v>
      </c>
      <c r="E821" s="34">
        <v>1</v>
      </c>
      <c r="F821" s="34">
        <v>0</v>
      </c>
      <c r="G821" s="34">
        <v>1</v>
      </c>
      <c r="H821" s="34">
        <v>0</v>
      </c>
      <c r="I821" s="34">
        <v>1</v>
      </c>
      <c r="J821" s="34">
        <v>0</v>
      </c>
      <c r="K821" s="34">
        <v>0</v>
      </c>
      <c r="L821" s="34">
        <v>0</v>
      </c>
    </row>
    <row r="822" spans="1:12" s="14" customFormat="1" ht="16.5" customHeight="1">
      <c r="A822" s="37" t="s">
        <v>488</v>
      </c>
      <c r="B822" s="36" t="s">
        <v>8</v>
      </c>
      <c r="C822" s="35"/>
      <c r="D822" s="33"/>
      <c r="E822" s="34">
        <v>1</v>
      </c>
      <c r="F822" s="34">
        <v>1</v>
      </c>
      <c r="G822" s="34">
        <v>0</v>
      </c>
      <c r="H822" s="34">
        <v>1</v>
      </c>
      <c r="I822" s="34">
        <v>0</v>
      </c>
      <c r="J822" s="34">
        <v>0</v>
      </c>
      <c r="K822" s="34">
        <v>0</v>
      </c>
      <c r="L822" s="34">
        <v>0</v>
      </c>
    </row>
    <row r="823" spans="1:12" s="14" customFormat="1" ht="16.5" customHeight="1">
      <c r="A823" s="37"/>
      <c r="B823" s="36"/>
      <c r="C823" s="35" t="s">
        <v>91</v>
      </c>
      <c r="D823" s="33" t="s">
        <v>28</v>
      </c>
      <c r="E823" s="34">
        <v>1</v>
      </c>
      <c r="F823" s="34">
        <v>1</v>
      </c>
      <c r="G823" s="34">
        <v>0</v>
      </c>
      <c r="H823" s="34">
        <v>1</v>
      </c>
      <c r="I823" s="34">
        <v>0</v>
      </c>
      <c r="J823" s="34">
        <v>0</v>
      </c>
      <c r="K823" s="34">
        <v>0</v>
      </c>
      <c r="L823" s="34">
        <v>0</v>
      </c>
    </row>
    <row r="824" spans="1:12" s="14" customFormat="1" ht="16.5" customHeight="1">
      <c r="A824" s="37" t="s">
        <v>383</v>
      </c>
      <c r="B824" s="36" t="s">
        <v>8</v>
      </c>
      <c r="C824" s="35"/>
      <c r="D824" s="33"/>
      <c r="E824" s="34">
        <v>2</v>
      </c>
      <c r="F824" s="34">
        <v>0</v>
      </c>
      <c r="G824" s="34">
        <v>2</v>
      </c>
      <c r="H824" s="34">
        <v>0</v>
      </c>
      <c r="I824" s="34">
        <v>2</v>
      </c>
      <c r="J824" s="34">
        <v>0</v>
      </c>
      <c r="K824" s="34">
        <v>0</v>
      </c>
      <c r="L824" s="34">
        <v>0</v>
      </c>
    </row>
    <row r="825" spans="1:12" s="14" customFormat="1" ht="16.5" customHeight="1">
      <c r="A825" s="37"/>
      <c r="B825" s="36"/>
      <c r="C825" s="35" t="s">
        <v>91</v>
      </c>
      <c r="D825" s="33" t="s">
        <v>87</v>
      </c>
      <c r="E825" s="34">
        <v>2</v>
      </c>
      <c r="F825" s="34">
        <v>0</v>
      </c>
      <c r="G825" s="34">
        <v>2</v>
      </c>
      <c r="H825" s="34">
        <v>0</v>
      </c>
      <c r="I825" s="34">
        <v>2</v>
      </c>
      <c r="J825" s="34">
        <v>0</v>
      </c>
      <c r="K825" s="34">
        <v>0</v>
      </c>
      <c r="L825" s="34">
        <v>0</v>
      </c>
    </row>
    <row r="826" spans="1:12" s="14" customFormat="1" ht="16.5" customHeight="1">
      <c r="A826" s="37" t="s">
        <v>287</v>
      </c>
      <c r="B826" s="36" t="s">
        <v>8</v>
      </c>
      <c r="C826" s="35"/>
      <c r="D826" s="33"/>
      <c r="E826" s="34">
        <v>2</v>
      </c>
      <c r="F826" s="34">
        <v>2</v>
      </c>
      <c r="G826" s="34">
        <v>0</v>
      </c>
      <c r="H826" s="34">
        <v>0</v>
      </c>
      <c r="I826" s="34">
        <v>2</v>
      </c>
      <c r="J826" s="34">
        <v>0</v>
      </c>
      <c r="K826" s="34">
        <v>0</v>
      </c>
      <c r="L826" s="34">
        <v>0</v>
      </c>
    </row>
    <row r="827" spans="1:12" s="14" customFormat="1" ht="16.5" customHeight="1">
      <c r="A827" s="37"/>
      <c r="B827" s="36"/>
      <c r="C827" s="35" t="s">
        <v>91</v>
      </c>
      <c r="D827" s="33" t="s">
        <v>87</v>
      </c>
      <c r="E827" s="34">
        <v>2</v>
      </c>
      <c r="F827" s="34">
        <v>2</v>
      </c>
      <c r="G827" s="34">
        <v>0</v>
      </c>
      <c r="H827" s="34">
        <v>0</v>
      </c>
      <c r="I827" s="34">
        <v>2</v>
      </c>
      <c r="J827" s="34">
        <v>0</v>
      </c>
      <c r="K827" s="34">
        <v>0</v>
      </c>
      <c r="L827" s="34">
        <v>0</v>
      </c>
    </row>
    <row r="828" spans="1:12" s="14" customFormat="1" ht="16.5" customHeight="1">
      <c r="A828" s="37" t="s">
        <v>487</v>
      </c>
      <c r="B828" s="36" t="s">
        <v>8</v>
      </c>
      <c r="C828" s="35"/>
      <c r="D828" s="33"/>
      <c r="E828" s="34">
        <v>1</v>
      </c>
      <c r="F828" s="34">
        <v>0</v>
      </c>
      <c r="G828" s="34">
        <v>1</v>
      </c>
      <c r="H828" s="34">
        <v>1</v>
      </c>
      <c r="I828" s="34">
        <v>0</v>
      </c>
      <c r="J828" s="34">
        <v>0</v>
      </c>
      <c r="K828" s="34">
        <v>0</v>
      </c>
      <c r="L828" s="34">
        <v>0</v>
      </c>
    </row>
    <row r="829" spans="1:12" s="14" customFormat="1" ht="16.5" customHeight="1">
      <c r="A829" s="37"/>
      <c r="B829" s="36"/>
      <c r="C829" s="35" t="s">
        <v>91</v>
      </c>
      <c r="D829" s="33" t="s">
        <v>21</v>
      </c>
      <c r="E829" s="34">
        <v>1</v>
      </c>
      <c r="F829" s="34">
        <v>0</v>
      </c>
      <c r="G829" s="34">
        <v>1</v>
      </c>
      <c r="H829" s="34">
        <v>1</v>
      </c>
      <c r="I829" s="34">
        <v>0</v>
      </c>
      <c r="J829" s="34">
        <v>0</v>
      </c>
      <c r="K829" s="34">
        <v>0</v>
      </c>
      <c r="L829" s="34">
        <v>0</v>
      </c>
    </row>
    <row r="830" spans="1:12" s="14" customFormat="1" ht="16.5" customHeight="1">
      <c r="A830" s="37" t="s">
        <v>286</v>
      </c>
      <c r="B830" s="36" t="s">
        <v>8</v>
      </c>
      <c r="C830" s="35"/>
      <c r="D830" s="33"/>
      <c r="E830" s="34">
        <v>2</v>
      </c>
      <c r="F830" s="34">
        <v>2</v>
      </c>
      <c r="G830" s="34">
        <v>0</v>
      </c>
      <c r="H830" s="34">
        <v>2</v>
      </c>
      <c r="I830" s="34">
        <v>0</v>
      </c>
      <c r="J830" s="34">
        <v>0</v>
      </c>
      <c r="K830" s="34">
        <v>0</v>
      </c>
      <c r="L830" s="34">
        <v>0</v>
      </c>
    </row>
    <row r="831" spans="1:12" s="14" customFormat="1" ht="16.5" customHeight="1">
      <c r="A831" s="37"/>
      <c r="B831" s="36"/>
      <c r="C831" s="35" t="s">
        <v>91</v>
      </c>
      <c r="D831" s="33" t="s">
        <v>94</v>
      </c>
      <c r="E831" s="34">
        <v>2</v>
      </c>
      <c r="F831" s="34">
        <v>2</v>
      </c>
      <c r="G831" s="34">
        <v>0</v>
      </c>
      <c r="H831" s="34">
        <v>2</v>
      </c>
      <c r="I831" s="34">
        <v>0</v>
      </c>
      <c r="J831" s="34">
        <v>0</v>
      </c>
      <c r="K831" s="34">
        <v>0</v>
      </c>
      <c r="L831" s="34">
        <v>0</v>
      </c>
    </row>
    <row r="832" spans="1:12" s="14" customFormat="1" ht="16.5" customHeight="1">
      <c r="A832" s="37" t="s">
        <v>384</v>
      </c>
      <c r="B832" s="36" t="s">
        <v>8</v>
      </c>
      <c r="C832" s="35"/>
      <c r="D832" s="33"/>
      <c r="E832" s="34">
        <v>1</v>
      </c>
      <c r="F832" s="34">
        <v>1</v>
      </c>
      <c r="G832" s="34">
        <v>0</v>
      </c>
      <c r="H832" s="34">
        <v>0</v>
      </c>
      <c r="I832" s="34">
        <v>1</v>
      </c>
      <c r="J832" s="34">
        <v>0</v>
      </c>
      <c r="K832" s="34">
        <v>0</v>
      </c>
      <c r="L832" s="34">
        <v>0</v>
      </c>
    </row>
    <row r="833" spans="1:12" s="14" customFormat="1" ht="16.5" customHeight="1">
      <c r="A833" s="37"/>
      <c r="B833" s="36"/>
      <c r="C833" s="35" t="s">
        <v>91</v>
      </c>
      <c r="D833" s="33" t="s">
        <v>28</v>
      </c>
      <c r="E833" s="34">
        <v>1</v>
      </c>
      <c r="F833" s="34">
        <v>1</v>
      </c>
      <c r="G833" s="34">
        <v>0</v>
      </c>
      <c r="H833" s="34">
        <v>0</v>
      </c>
      <c r="I833" s="34">
        <v>1</v>
      </c>
      <c r="J833" s="34">
        <v>0</v>
      </c>
      <c r="K833" s="34">
        <v>0</v>
      </c>
      <c r="L833" s="34">
        <v>0</v>
      </c>
    </row>
    <row r="834" spans="1:12" s="14" customFormat="1" ht="16.5" customHeight="1">
      <c r="A834" s="37" t="s">
        <v>285</v>
      </c>
      <c r="B834" s="36" t="s">
        <v>8</v>
      </c>
      <c r="C834" s="35"/>
      <c r="D834" s="33"/>
      <c r="E834" s="34">
        <v>1</v>
      </c>
      <c r="F834" s="34">
        <v>0</v>
      </c>
      <c r="G834" s="34">
        <v>1</v>
      </c>
      <c r="H834" s="34">
        <v>0</v>
      </c>
      <c r="I834" s="34">
        <v>1</v>
      </c>
      <c r="J834" s="34">
        <v>0</v>
      </c>
      <c r="K834" s="34">
        <v>0</v>
      </c>
      <c r="L834" s="34">
        <v>0</v>
      </c>
    </row>
    <row r="835" spans="1:12" s="14" customFormat="1" ht="16.5" customHeight="1">
      <c r="A835" s="37"/>
      <c r="B835" s="36"/>
      <c r="C835" s="35" t="s">
        <v>91</v>
      </c>
      <c r="D835" s="33" t="s">
        <v>28</v>
      </c>
      <c r="E835" s="34">
        <v>1</v>
      </c>
      <c r="F835" s="34">
        <v>0</v>
      </c>
      <c r="G835" s="34">
        <v>1</v>
      </c>
      <c r="H835" s="34">
        <v>0</v>
      </c>
      <c r="I835" s="34">
        <v>1</v>
      </c>
      <c r="J835" s="34">
        <v>0</v>
      </c>
      <c r="K835" s="34">
        <v>0</v>
      </c>
      <c r="L835" s="34">
        <v>0</v>
      </c>
    </row>
    <row r="836" spans="1:12" s="14" customFormat="1" ht="16.5" customHeight="1">
      <c r="A836" s="37" t="s">
        <v>486</v>
      </c>
      <c r="B836" s="36" t="s">
        <v>8</v>
      </c>
      <c r="C836" s="35"/>
      <c r="D836" s="33"/>
      <c r="E836" s="34">
        <v>1</v>
      </c>
      <c r="F836" s="34">
        <v>0</v>
      </c>
      <c r="G836" s="34">
        <v>1</v>
      </c>
      <c r="H836" s="34">
        <v>1</v>
      </c>
      <c r="I836" s="34">
        <v>0</v>
      </c>
      <c r="J836" s="34">
        <v>0</v>
      </c>
      <c r="K836" s="34">
        <v>0</v>
      </c>
      <c r="L836" s="34">
        <v>0</v>
      </c>
    </row>
    <row r="837" spans="1:12" s="14" customFormat="1" ht="16.5" customHeight="1">
      <c r="A837" s="37"/>
      <c r="B837" s="36"/>
      <c r="C837" s="35" t="s">
        <v>91</v>
      </c>
      <c r="D837" s="33" t="s">
        <v>24</v>
      </c>
      <c r="E837" s="34">
        <v>1</v>
      </c>
      <c r="F837" s="34">
        <v>0</v>
      </c>
      <c r="G837" s="34">
        <v>1</v>
      </c>
      <c r="H837" s="34">
        <v>1</v>
      </c>
      <c r="I837" s="34">
        <v>0</v>
      </c>
      <c r="J837" s="34">
        <v>0</v>
      </c>
      <c r="K837" s="34">
        <v>0</v>
      </c>
      <c r="L837" s="34">
        <v>0</v>
      </c>
    </row>
    <row r="838" spans="1:12" s="14" customFormat="1" ht="16.5" customHeight="1">
      <c r="A838" s="37" t="s">
        <v>485</v>
      </c>
      <c r="B838" s="36" t="s">
        <v>8</v>
      </c>
      <c r="C838" s="35"/>
      <c r="D838" s="33"/>
      <c r="E838" s="34">
        <v>1</v>
      </c>
      <c r="F838" s="34">
        <v>1</v>
      </c>
      <c r="G838" s="34">
        <v>0</v>
      </c>
      <c r="H838" s="34">
        <v>0</v>
      </c>
      <c r="I838" s="34">
        <v>1</v>
      </c>
      <c r="J838" s="34">
        <v>0</v>
      </c>
      <c r="K838" s="34">
        <v>0</v>
      </c>
      <c r="L838" s="34">
        <v>0</v>
      </c>
    </row>
    <row r="839" spans="1:12" s="14" customFormat="1" ht="16.5" customHeight="1">
      <c r="A839" s="37"/>
      <c r="B839" s="36"/>
      <c r="C839" s="35" t="s">
        <v>91</v>
      </c>
      <c r="D839" s="33" t="s">
        <v>33</v>
      </c>
      <c r="E839" s="34">
        <v>1</v>
      </c>
      <c r="F839" s="34">
        <v>1</v>
      </c>
      <c r="G839" s="34">
        <v>0</v>
      </c>
      <c r="H839" s="34">
        <v>0</v>
      </c>
      <c r="I839" s="34">
        <v>1</v>
      </c>
      <c r="J839" s="34">
        <v>0</v>
      </c>
      <c r="K839" s="34">
        <v>0</v>
      </c>
      <c r="L839" s="34">
        <v>0</v>
      </c>
    </row>
    <row r="840" spans="1:12" s="14" customFormat="1" ht="16.5" customHeight="1">
      <c r="A840" s="37" t="s">
        <v>284</v>
      </c>
      <c r="B840" s="36" t="s">
        <v>8</v>
      </c>
      <c r="C840" s="35"/>
      <c r="D840" s="33"/>
      <c r="E840" s="34">
        <v>1</v>
      </c>
      <c r="F840" s="34">
        <v>1</v>
      </c>
      <c r="G840" s="34">
        <v>0</v>
      </c>
      <c r="H840" s="34">
        <v>0</v>
      </c>
      <c r="I840" s="34">
        <v>1</v>
      </c>
      <c r="J840" s="34">
        <v>0</v>
      </c>
      <c r="K840" s="34">
        <v>0</v>
      </c>
      <c r="L840" s="34">
        <v>0</v>
      </c>
    </row>
    <row r="841" spans="1:12" s="14" customFormat="1" ht="16.5" customHeight="1">
      <c r="A841" s="37"/>
      <c r="B841" s="36"/>
      <c r="C841" s="35" t="s">
        <v>91</v>
      </c>
      <c r="D841" s="33" t="s">
        <v>35</v>
      </c>
      <c r="E841" s="34">
        <v>1</v>
      </c>
      <c r="F841" s="34">
        <v>1</v>
      </c>
      <c r="G841" s="34">
        <v>0</v>
      </c>
      <c r="H841" s="34">
        <v>0</v>
      </c>
      <c r="I841" s="34">
        <v>1</v>
      </c>
      <c r="J841" s="34">
        <v>0</v>
      </c>
      <c r="K841" s="34">
        <v>0</v>
      </c>
      <c r="L841" s="34">
        <v>0</v>
      </c>
    </row>
    <row r="842" spans="1:12" s="14" customFormat="1" ht="16.5" customHeight="1">
      <c r="A842" s="37" t="s">
        <v>183</v>
      </c>
      <c r="B842" s="36" t="s">
        <v>8</v>
      </c>
      <c r="C842" s="35"/>
      <c r="D842" s="33"/>
      <c r="E842" s="34">
        <v>2</v>
      </c>
      <c r="F842" s="34">
        <v>1</v>
      </c>
      <c r="G842" s="34">
        <v>1</v>
      </c>
      <c r="H842" s="34">
        <v>0</v>
      </c>
      <c r="I842" s="34">
        <v>2</v>
      </c>
      <c r="J842" s="34">
        <v>1</v>
      </c>
      <c r="K842" s="34">
        <v>0</v>
      </c>
      <c r="L842" s="34">
        <v>1</v>
      </c>
    </row>
    <row r="843" spans="1:12" s="14" customFormat="1" ht="16.5" customHeight="1">
      <c r="A843" s="37"/>
      <c r="B843" s="36"/>
      <c r="C843" s="35" t="s">
        <v>91</v>
      </c>
      <c r="D843" s="33" t="s">
        <v>87</v>
      </c>
      <c r="E843" s="34">
        <v>2</v>
      </c>
      <c r="F843" s="34">
        <v>1</v>
      </c>
      <c r="G843" s="34">
        <v>1</v>
      </c>
      <c r="H843" s="34">
        <v>0</v>
      </c>
      <c r="I843" s="34">
        <v>2</v>
      </c>
      <c r="J843" s="34">
        <v>1</v>
      </c>
      <c r="K843" s="34">
        <v>0</v>
      </c>
      <c r="L843" s="34">
        <v>1</v>
      </c>
    </row>
    <row r="844" spans="1:12" s="14" customFormat="1" ht="16.5" customHeight="1">
      <c r="A844" s="37" t="s">
        <v>385</v>
      </c>
      <c r="B844" s="36" t="s">
        <v>8</v>
      </c>
      <c r="C844" s="35"/>
      <c r="D844" s="33"/>
      <c r="E844" s="34">
        <v>2</v>
      </c>
      <c r="F844" s="34">
        <v>1</v>
      </c>
      <c r="G844" s="34">
        <v>1</v>
      </c>
      <c r="H844" s="34">
        <v>1</v>
      </c>
      <c r="I844" s="34">
        <v>1</v>
      </c>
      <c r="J844" s="34">
        <v>0</v>
      </c>
      <c r="K844" s="34">
        <v>0</v>
      </c>
      <c r="L844" s="34">
        <v>0</v>
      </c>
    </row>
    <row r="845" spans="1:12" s="14" customFormat="1" ht="16.5" customHeight="1">
      <c r="A845" s="37"/>
      <c r="B845" s="36"/>
      <c r="C845" s="35" t="s">
        <v>91</v>
      </c>
      <c r="D845" s="33" t="s">
        <v>24</v>
      </c>
      <c r="E845" s="34">
        <v>1</v>
      </c>
      <c r="F845" s="34">
        <v>1</v>
      </c>
      <c r="G845" s="34">
        <v>0</v>
      </c>
      <c r="H845" s="34">
        <v>0</v>
      </c>
      <c r="I845" s="34">
        <v>1</v>
      </c>
      <c r="J845" s="34">
        <v>0</v>
      </c>
      <c r="K845" s="34">
        <v>0</v>
      </c>
      <c r="L845" s="34">
        <v>0</v>
      </c>
    </row>
    <row r="846" spans="1:12" s="14" customFormat="1" ht="16.5" customHeight="1">
      <c r="A846" s="37"/>
      <c r="B846" s="36"/>
      <c r="C846" s="35"/>
      <c r="D846" s="33" t="s">
        <v>33</v>
      </c>
      <c r="E846" s="34">
        <v>1</v>
      </c>
      <c r="F846" s="34">
        <v>0</v>
      </c>
      <c r="G846" s="34">
        <v>1</v>
      </c>
      <c r="H846" s="34">
        <v>1</v>
      </c>
      <c r="I846" s="34">
        <v>0</v>
      </c>
      <c r="J846" s="34">
        <v>0</v>
      </c>
      <c r="K846" s="34">
        <v>0</v>
      </c>
      <c r="L846" s="34">
        <v>0</v>
      </c>
    </row>
    <row r="847" spans="1:12" s="14" customFormat="1" ht="16.5" customHeight="1">
      <c r="A847" s="37" t="s">
        <v>184</v>
      </c>
      <c r="B847" s="36" t="s">
        <v>8</v>
      </c>
      <c r="C847" s="35"/>
      <c r="D847" s="33"/>
      <c r="E847" s="34">
        <v>1</v>
      </c>
      <c r="F847" s="34">
        <v>0</v>
      </c>
      <c r="G847" s="34">
        <v>1</v>
      </c>
      <c r="H847" s="34">
        <v>0</v>
      </c>
      <c r="I847" s="34">
        <v>1</v>
      </c>
      <c r="J847" s="34">
        <v>0</v>
      </c>
      <c r="K847" s="34">
        <v>0</v>
      </c>
      <c r="L847" s="34">
        <v>0</v>
      </c>
    </row>
    <row r="848" spans="1:12" s="14" customFormat="1" ht="16.5" customHeight="1">
      <c r="A848" s="37"/>
      <c r="B848" s="36"/>
      <c r="C848" s="35" t="s">
        <v>91</v>
      </c>
      <c r="D848" s="33" t="s">
        <v>32</v>
      </c>
      <c r="E848" s="34">
        <v>1</v>
      </c>
      <c r="F848" s="34">
        <v>0</v>
      </c>
      <c r="G848" s="34">
        <v>1</v>
      </c>
      <c r="H848" s="34">
        <v>0</v>
      </c>
      <c r="I848" s="34">
        <v>1</v>
      </c>
      <c r="J848" s="34">
        <v>0</v>
      </c>
      <c r="K848" s="34">
        <v>0</v>
      </c>
      <c r="L848" s="34">
        <v>0</v>
      </c>
    </row>
    <row r="849" spans="1:12" s="14" customFormat="1" ht="16.5" customHeight="1">
      <c r="A849" s="37" t="s">
        <v>386</v>
      </c>
      <c r="B849" s="36" t="s">
        <v>8</v>
      </c>
      <c r="C849" s="35"/>
      <c r="D849" s="33"/>
      <c r="E849" s="34">
        <v>3</v>
      </c>
      <c r="F849" s="34">
        <v>1</v>
      </c>
      <c r="G849" s="34">
        <v>2</v>
      </c>
      <c r="H849" s="34">
        <v>1</v>
      </c>
      <c r="I849" s="34">
        <v>2</v>
      </c>
      <c r="J849" s="34">
        <v>0</v>
      </c>
      <c r="K849" s="34">
        <v>0</v>
      </c>
      <c r="L849" s="34">
        <v>0</v>
      </c>
    </row>
    <row r="850" spans="1:12" s="14" customFormat="1" ht="16.5" customHeight="1">
      <c r="A850" s="37"/>
      <c r="B850" s="36"/>
      <c r="C850" s="35" t="s">
        <v>91</v>
      </c>
      <c r="D850" s="33" t="s">
        <v>87</v>
      </c>
      <c r="E850" s="34">
        <v>3</v>
      </c>
      <c r="F850" s="34">
        <v>1</v>
      </c>
      <c r="G850" s="34">
        <v>2</v>
      </c>
      <c r="H850" s="34">
        <v>1</v>
      </c>
      <c r="I850" s="34">
        <v>2</v>
      </c>
      <c r="J850" s="34">
        <v>0</v>
      </c>
      <c r="K850" s="34">
        <v>0</v>
      </c>
      <c r="L850" s="34">
        <v>0</v>
      </c>
    </row>
    <row r="851" spans="1:12" s="14" customFormat="1" ht="16.5" customHeight="1">
      <c r="A851" s="37" t="s">
        <v>283</v>
      </c>
      <c r="B851" s="36" t="s">
        <v>8</v>
      </c>
      <c r="C851" s="35"/>
      <c r="D851" s="33"/>
      <c r="E851" s="34">
        <v>1</v>
      </c>
      <c r="F851" s="34">
        <v>1</v>
      </c>
      <c r="G851" s="34">
        <v>0</v>
      </c>
      <c r="H851" s="34">
        <v>0</v>
      </c>
      <c r="I851" s="34">
        <v>1</v>
      </c>
      <c r="J851" s="34">
        <v>0</v>
      </c>
      <c r="K851" s="34">
        <v>0</v>
      </c>
      <c r="L851" s="34">
        <v>0</v>
      </c>
    </row>
    <row r="852" spans="1:12" s="14" customFormat="1" ht="16.5" customHeight="1">
      <c r="A852" s="37"/>
      <c r="B852" s="36"/>
      <c r="C852" s="35" t="s">
        <v>91</v>
      </c>
      <c r="D852" s="33" t="s">
        <v>87</v>
      </c>
      <c r="E852" s="34">
        <v>1</v>
      </c>
      <c r="F852" s="34">
        <v>1</v>
      </c>
      <c r="G852" s="34">
        <v>0</v>
      </c>
      <c r="H852" s="34">
        <v>0</v>
      </c>
      <c r="I852" s="34">
        <v>1</v>
      </c>
      <c r="J852" s="34">
        <v>0</v>
      </c>
      <c r="K852" s="34">
        <v>0</v>
      </c>
      <c r="L852" s="34">
        <v>0</v>
      </c>
    </row>
    <row r="853" spans="1:12" s="14" customFormat="1" ht="16.5" customHeight="1">
      <c r="A853" s="37" t="s">
        <v>185</v>
      </c>
      <c r="B853" s="36" t="s">
        <v>8</v>
      </c>
      <c r="C853" s="35"/>
      <c r="D853" s="33"/>
      <c r="E853" s="34">
        <v>3</v>
      </c>
      <c r="F853" s="34">
        <v>1</v>
      </c>
      <c r="G853" s="34">
        <v>2</v>
      </c>
      <c r="H853" s="34">
        <v>1</v>
      </c>
      <c r="I853" s="34">
        <v>2</v>
      </c>
      <c r="J853" s="34">
        <v>1</v>
      </c>
      <c r="K853" s="34">
        <v>1</v>
      </c>
      <c r="L853" s="34">
        <v>0</v>
      </c>
    </row>
    <row r="854" spans="1:12" s="14" customFormat="1" ht="16.5" customHeight="1">
      <c r="A854" s="37"/>
      <c r="B854" s="36"/>
      <c r="C854" s="35" t="s">
        <v>91</v>
      </c>
      <c r="D854" s="33" t="s">
        <v>87</v>
      </c>
      <c r="E854" s="34">
        <v>2</v>
      </c>
      <c r="F854" s="34">
        <v>1</v>
      </c>
      <c r="G854" s="34">
        <v>1</v>
      </c>
      <c r="H854" s="34">
        <v>1</v>
      </c>
      <c r="I854" s="34">
        <v>1</v>
      </c>
      <c r="J854" s="34">
        <v>0</v>
      </c>
      <c r="K854" s="34">
        <v>0</v>
      </c>
      <c r="L854" s="34">
        <v>0</v>
      </c>
    </row>
    <row r="855" spans="1:12" s="14" customFormat="1" ht="16.5" customHeight="1">
      <c r="A855" s="37"/>
      <c r="B855" s="36"/>
      <c r="C855" s="35"/>
      <c r="D855" s="33" t="s">
        <v>94</v>
      </c>
      <c r="E855" s="34">
        <v>1</v>
      </c>
      <c r="F855" s="34">
        <v>0</v>
      </c>
      <c r="G855" s="34">
        <v>1</v>
      </c>
      <c r="H855" s="34">
        <v>0</v>
      </c>
      <c r="I855" s="34">
        <v>1</v>
      </c>
      <c r="J855" s="34">
        <v>0</v>
      </c>
      <c r="K855" s="34">
        <v>0</v>
      </c>
      <c r="L855" s="34">
        <v>0</v>
      </c>
    </row>
    <row r="856" spans="1:12" s="14" customFormat="1" ht="16.5" customHeight="1">
      <c r="A856" s="37"/>
      <c r="B856" s="36"/>
      <c r="C856" s="35"/>
      <c r="D856" s="33" t="s">
        <v>42</v>
      </c>
      <c r="E856" s="34">
        <v>0</v>
      </c>
      <c r="F856" s="34">
        <v>0</v>
      </c>
      <c r="G856" s="34">
        <v>0</v>
      </c>
      <c r="H856" s="34">
        <v>0</v>
      </c>
      <c r="I856" s="34">
        <v>0</v>
      </c>
      <c r="J856" s="34">
        <v>1</v>
      </c>
      <c r="K856" s="34">
        <v>1</v>
      </c>
      <c r="L856" s="34">
        <v>0</v>
      </c>
    </row>
    <row r="857" spans="1:12" s="14" customFormat="1" ht="16.5" customHeight="1">
      <c r="A857" s="37" t="s">
        <v>186</v>
      </c>
      <c r="B857" s="36" t="s">
        <v>8</v>
      </c>
      <c r="C857" s="35"/>
      <c r="D857" s="33"/>
      <c r="E857" s="34">
        <v>1</v>
      </c>
      <c r="F857" s="34">
        <v>1</v>
      </c>
      <c r="G857" s="34">
        <v>0</v>
      </c>
      <c r="H857" s="34">
        <v>0</v>
      </c>
      <c r="I857" s="34">
        <v>1</v>
      </c>
      <c r="J857" s="34">
        <v>0</v>
      </c>
      <c r="K857" s="34">
        <v>0</v>
      </c>
      <c r="L857" s="34">
        <v>0</v>
      </c>
    </row>
    <row r="858" spans="1:12" s="14" customFormat="1" ht="16.5" customHeight="1">
      <c r="A858" s="37"/>
      <c r="B858" s="36"/>
      <c r="C858" s="35" t="s">
        <v>91</v>
      </c>
      <c r="D858" s="33" t="s">
        <v>87</v>
      </c>
      <c r="E858" s="34">
        <v>1</v>
      </c>
      <c r="F858" s="34">
        <v>1</v>
      </c>
      <c r="G858" s="34">
        <v>0</v>
      </c>
      <c r="H858" s="34">
        <v>0</v>
      </c>
      <c r="I858" s="34">
        <v>1</v>
      </c>
      <c r="J858" s="34">
        <v>0</v>
      </c>
      <c r="K858" s="34">
        <v>0</v>
      </c>
      <c r="L858" s="34">
        <v>0</v>
      </c>
    </row>
    <row r="859" spans="1:12" s="14" customFormat="1" ht="16.5" customHeight="1">
      <c r="A859" s="37" t="s">
        <v>484</v>
      </c>
      <c r="B859" s="36" t="s">
        <v>8</v>
      </c>
      <c r="C859" s="35"/>
      <c r="D859" s="33"/>
      <c r="E859" s="34">
        <v>1</v>
      </c>
      <c r="F859" s="34">
        <v>0</v>
      </c>
      <c r="G859" s="34">
        <v>1</v>
      </c>
      <c r="H859" s="34">
        <v>0</v>
      </c>
      <c r="I859" s="34">
        <v>1</v>
      </c>
      <c r="J859" s="34">
        <v>0</v>
      </c>
      <c r="K859" s="34">
        <v>0</v>
      </c>
      <c r="L859" s="34">
        <v>0</v>
      </c>
    </row>
    <row r="860" spans="1:12" s="14" customFormat="1" ht="16.5" customHeight="1">
      <c r="A860" s="37"/>
      <c r="B860" s="36"/>
      <c r="C860" s="35" t="s">
        <v>91</v>
      </c>
      <c r="D860" s="33" t="s">
        <v>87</v>
      </c>
      <c r="E860" s="34">
        <v>1</v>
      </c>
      <c r="F860" s="34">
        <v>0</v>
      </c>
      <c r="G860" s="34">
        <v>1</v>
      </c>
      <c r="H860" s="34">
        <v>0</v>
      </c>
      <c r="I860" s="34">
        <v>1</v>
      </c>
      <c r="J860" s="34">
        <v>0</v>
      </c>
      <c r="K860" s="34">
        <v>0</v>
      </c>
      <c r="L860" s="34">
        <v>0</v>
      </c>
    </row>
    <row r="861" spans="1:12" s="14" customFormat="1" ht="16.5" customHeight="1">
      <c r="A861" s="37" t="s">
        <v>187</v>
      </c>
      <c r="B861" s="36" t="s">
        <v>8</v>
      </c>
      <c r="C861" s="35"/>
      <c r="D861" s="33"/>
      <c r="E861" s="34">
        <v>1</v>
      </c>
      <c r="F861" s="34">
        <v>1</v>
      </c>
      <c r="G861" s="34">
        <v>0</v>
      </c>
      <c r="H861" s="34">
        <v>0</v>
      </c>
      <c r="I861" s="34">
        <v>1</v>
      </c>
      <c r="J861" s="34">
        <v>0</v>
      </c>
      <c r="K861" s="34">
        <v>0</v>
      </c>
      <c r="L861" s="34">
        <v>0</v>
      </c>
    </row>
    <row r="862" spans="1:12" s="14" customFormat="1" ht="16.5" customHeight="1">
      <c r="A862" s="37"/>
      <c r="B862" s="36"/>
      <c r="C862" s="35" t="s">
        <v>91</v>
      </c>
      <c r="D862" s="33" t="s">
        <v>87</v>
      </c>
      <c r="E862" s="34">
        <v>1</v>
      </c>
      <c r="F862" s="34">
        <v>1</v>
      </c>
      <c r="G862" s="34">
        <v>0</v>
      </c>
      <c r="H862" s="34">
        <v>0</v>
      </c>
      <c r="I862" s="34">
        <v>1</v>
      </c>
      <c r="J862" s="34">
        <v>0</v>
      </c>
      <c r="K862" s="34">
        <v>0</v>
      </c>
      <c r="L862" s="34">
        <v>0</v>
      </c>
    </row>
    <row r="863" spans="1:12" s="14" customFormat="1" ht="16.5" customHeight="1">
      <c r="A863" s="37" t="s">
        <v>188</v>
      </c>
      <c r="B863" s="36" t="s">
        <v>8</v>
      </c>
      <c r="C863" s="35"/>
      <c r="D863" s="33"/>
      <c r="E863" s="34">
        <v>1</v>
      </c>
      <c r="F863" s="34">
        <v>0</v>
      </c>
      <c r="G863" s="34">
        <v>1</v>
      </c>
      <c r="H863" s="34">
        <v>0</v>
      </c>
      <c r="I863" s="34">
        <v>1</v>
      </c>
      <c r="J863" s="34">
        <v>0</v>
      </c>
      <c r="K863" s="34">
        <v>0</v>
      </c>
      <c r="L863" s="34">
        <v>0</v>
      </c>
    </row>
    <row r="864" spans="1:12" s="14" customFormat="1" ht="16.5" customHeight="1">
      <c r="A864" s="37"/>
      <c r="B864" s="36"/>
      <c r="C864" s="35" t="s">
        <v>91</v>
      </c>
      <c r="D864" s="33" t="s">
        <v>87</v>
      </c>
      <c r="E864" s="34">
        <v>1</v>
      </c>
      <c r="F864" s="34">
        <v>0</v>
      </c>
      <c r="G864" s="34">
        <v>1</v>
      </c>
      <c r="H864" s="34">
        <v>0</v>
      </c>
      <c r="I864" s="34">
        <v>1</v>
      </c>
      <c r="J864" s="34">
        <v>0</v>
      </c>
      <c r="K864" s="34">
        <v>0</v>
      </c>
      <c r="L864" s="34">
        <v>0</v>
      </c>
    </row>
    <row r="865" spans="1:12" s="14" customFormat="1" ht="16.5" customHeight="1">
      <c r="A865" s="37" t="s">
        <v>282</v>
      </c>
      <c r="B865" s="36" t="s">
        <v>8</v>
      </c>
      <c r="C865" s="35"/>
      <c r="D865" s="33"/>
      <c r="E865" s="34">
        <v>4</v>
      </c>
      <c r="F865" s="34">
        <v>2</v>
      </c>
      <c r="G865" s="34">
        <v>2</v>
      </c>
      <c r="H865" s="34">
        <v>2</v>
      </c>
      <c r="I865" s="34">
        <v>2</v>
      </c>
      <c r="J865" s="34">
        <v>0</v>
      </c>
      <c r="K865" s="34">
        <v>0</v>
      </c>
      <c r="L865" s="34">
        <v>0</v>
      </c>
    </row>
    <row r="866" spans="1:12" s="14" customFormat="1" ht="16.5" customHeight="1">
      <c r="A866" s="37"/>
      <c r="B866" s="36"/>
      <c r="C866" s="35" t="s">
        <v>91</v>
      </c>
      <c r="D866" s="33" t="s">
        <v>26</v>
      </c>
      <c r="E866" s="34">
        <v>2</v>
      </c>
      <c r="F866" s="34">
        <v>0</v>
      </c>
      <c r="G866" s="34">
        <v>2</v>
      </c>
      <c r="H866" s="34">
        <v>0</v>
      </c>
      <c r="I866" s="34">
        <v>2</v>
      </c>
      <c r="J866" s="34">
        <v>0</v>
      </c>
      <c r="K866" s="34">
        <v>0</v>
      </c>
      <c r="L866" s="34">
        <v>0</v>
      </c>
    </row>
    <row r="867" spans="1:12" s="14" customFormat="1" ht="16.5" customHeight="1">
      <c r="A867" s="37"/>
      <c r="B867" s="36"/>
      <c r="C867" s="35"/>
      <c r="D867" s="33" t="s">
        <v>28</v>
      </c>
      <c r="E867" s="34">
        <v>1</v>
      </c>
      <c r="F867" s="34">
        <v>1</v>
      </c>
      <c r="G867" s="34">
        <v>0</v>
      </c>
      <c r="H867" s="34">
        <v>1</v>
      </c>
      <c r="I867" s="34">
        <v>0</v>
      </c>
      <c r="J867" s="34">
        <v>0</v>
      </c>
      <c r="K867" s="34">
        <v>0</v>
      </c>
      <c r="L867" s="34">
        <v>0</v>
      </c>
    </row>
    <row r="868" spans="1:12" s="14" customFormat="1" ht="16.5" customHeight="1">
      <c r="A868" s="37"/>
      <c r="B868" s="36"/>
      <c r="C868" s="35"/>
      <c r="D868" s="33" t="s">
        <v>34</v>
      </c>
      <c r="E868" s="34">
        <v>1</v>
      </c>
      <c r="F868" s="34">
        <v>1</v>
      </c>
      <c r="G868" s="34">
        <v>0</v>
      </c>
      <c r="H868" s="34">
        <v>1</v>
      </c>
      <c r="I868" s="34">
        <v>0</v>
      </c>
      <c r="J868" s="34">
        <v>0</v>
      </c>
      <c r="K868" s="34">
        <v>0</v>
      </c>
      <c r="L868" s="34">
        <v>0</v>
      </c>
    </row>
    <row r="869" spans="1:12" s="14" customFormat="1" ht="16.5" customHeight="1">
      <c r="A869" s="37" t="s">
        <v>189</v>
      </c>
      <c r="B869" s="36" t="s">
        <v>8</v>
      </c>
      <c r="C869" s="35"/>
      <c r="D869" s="33"/>
      <c r="E869" s="34">
        <v>7</v>
      </c>
      <c r="F869" s="34">
        <v>0</v>
      </c>
      <c r="G869" s="34">
        <v>7</v>
      </c>
      <c r="H869" s="34">
        <v>0</v>
      </c>
      <c r="I869" s="34">
        <v>7</v>
      </c>
      <c r="J869" s="34">
        <v>0</v>
      </c>
      <c r="K869" s="34">
        <v>0</v>
      </c>
      <c r="L869" s="34">
        <v>0</v>
      </c>
    </row>
    <row r="870" spans="1:12" s="14" customFormat="1" ht="16.5" customHeight="1">
      <c r="A870" s="37"/>
      <c r="B870" s="36"/>
      <c r="C870" s="35" t="s">
        <v>91</v>
      </c>
      <c r="D870" s="33" t="s">
        <v>87</v>
      </c>
      <c r="E870" s="34">
        <v>7</v>
      </c>
      <c r="F870" s="34">
        <v>0</v>
      </c>
      <c r="G870" s="34">
        <v>7</v>
      </c>
      <c r="H870" s="34">
        <v>0</v>
      </c>
      <c r="I870" s="34">
        <v>7</v>
      </c>
      <c r="J870" s="34">
        <v>0</v>
      </c>
      <c r="K870" s="34">
        <v>0</v>
      </c>
      <c r="L870" s="34">
        <v>0</v>
      </c>
    </row>
    <row r="871" spans="1:12" s="14" customFormat="1" ht="16.5" customHeight="1">
      <c r="A871" s="37" t="s">
        <v>190</v>
      </c>
      <c r="B871" s="36" t="s">
        <v>8</v>
      </c>
      <c r="C871" s="35"/>
      <c r="D871" s="33"/>
      <c r="E871" s="34">
        <v>1</v>
      </c>
      <c r="F871" s="34">
        <v>0</v>
      </c>
      <c r="G871" s="34">
        <v>1</v>
      </c>
      <c r="H871" s="34">
        <v>1</v>
      </c>
      <c r="I871" s="34">
        <v>0</v>
      </c>
      <c r="J871" s="34">
        <v>2</v>
      </c>
      <c r="K871" s="34">
        <v>2</v>
      </c>
      <c r="L871" s="34">
        <v>0</v>
      </c>
    </row>
    <row r="872" spans="1:12" s="14" customFormat="1" ht="16.5" customHeight="1">
      <c r="A872" s="37"/>
      <c r="B872" s="36"/>
      <c r="C872" s="35" t="s">
        <v>91</v>
      </c>
      <c r="D872" s="33" t="s">
        <v>87</v>
      </c>
      <c r="E872" s="34">
        <v>1</v>
      </c>
      <c r="F872" s="34">
        <v>0</v>
      </c>
      <c r="G872" s="34">
        <v>1</v>
      </c>
      <c r="H872" s="34">
        <v>1</v>
      </c>
      <c r="I872" s="34">
        <v>0</v>
      </c>
      <c r="J872" s="34">
        <v>2</v>
      </c>
      <c r="K872" s="34">
        <v>2</v>
      </c>
      <c r="L872" s="34">
        <v>0</v>
      </c>
    </row>
    <row r="873" spans="1:12" s="14" customFormat="1" ht="16.5" customHeight="1">
      <c r="A873" s="37" t="s">
        <v>191</v>
      </c>
      <c r="B873" s="36" t="s">
        <v>8</v>
      </c>
      <c r="C873" s="35"/>
      <c r="D873" s="33"/>
      <c r="E873" s="34">
        <v>1</v>
      </c>
      <c r="F873" s="34">
        <v>0</v>
      </c>
      <c r="G873" s="34">
        <v>1</v>
      </c>
      <c r="H873" s="34">
        <v>0</v>
      </c>
      <c r="I873" s="34">
        <v>1</v>
      </c>
      <c r="J873" s="34">
        <v>0</v>
      </c>
      <c r="K873" s="34">
        <v>0</v>
      </c>
      <c r="L873" s="34">
        <v>0</v>
      </c>
    </row>
    <row r="874" spans="1:12" s="14" customFormat="1" ht="16.5" customHeight="1">
      <c r="A874" s="37"/>
      <c r="B874" s="36"/>
      <c r="C874" s="35" t="s">
        <v>91</v>
      </c>
      <c r="D874" s="33" t="s">
        <v>87</v>
      </c>
      <c r="E874" s="34">
        <v>1</v>
      </c>
      <c r="F874" s="34">
        <v>0</v>
      </c>
      <c r="G874" s="34">
        <v>1</v>
      </c>
      <c r="H874" s="34">
        <v>0</v>
      </c>
      <c r="I874" s="34">
        <v>1</v>
      </c>
      <c r="J874" s="34">
        <v>0</v>
      </c>
      <c r="K874" s="34">
        <v>0</v>
      </c>
      <c r="L874" s="34">
        <v>0</v>
      </c>
    </row>
    <row r="875" spans="1:12" s="14" customFormat="1" ht="16.5" customHeight="1">
      <c r="A875" s="37" t="s">
        <v>192</v>
      </c>
      <c r="B875" s="36" t="s">
        <v>8</v>
      </c>
      <c r="C875" s="35"/>
      <c r="D875" s="33"/>
      <c r="E875" s="34">
        <v>1</v>
      </c>
      <c r="F875" s="34">
        <v>1</v>
      </c>
      <c r="G875" s="34">
        <v>0</v>
      </c>
      <c r="H875" s="34">
        <v>1</v>
      </c>
      <c r="I875" s="34">
        <v>0</v>
      </c>
      <c r="J875" s="34">
        <v>1</v>
      </c>
      <c r="K875" s="34">
        <v>0</v>
      </c>
      <c r="L875" s="34">
        <v>1</v>
      </c>
    </row>
    <row r="876" spans="1:12" s="14" customFormat="1" ht="16.5" customHeight="1">
      <c r="A876" s="37"/>
      <c r="B876" s="36"/>
      <c r="C876" s="35" t="s">
        <v>91</v>
      </c>
      <c r="D876" s="33" t="s">
        <v>87</v>
      </c>
      <c r="E876" s="34">
        <v>1</v>
      </c>
      <c r="F876" s="34">
        <v>1</v>
      </c>
      <c r="G876" s="34">
        <v>0</v>
      </c>
      <c r="H876" s="34">
        <v>1</v>
      </c>
      <c r="I876" s="34">
        <v>0</v>
      </c>
      <c r="J876" s="34">
        <v>1</v>
      </c>
      <c r="K876" s="34">
        <v>0</v>
      </c>
      <c r="L876" s="34">
        <v>1</v>
      </c>
    </row>
    <row r="877" spans="1:12" s="14" customFormat="1" ht="16.5" customHeight="1">
      <c r="A877" s="37" t="s">
        <v>193</v>
      </c>
      <c r="B877" s="36" t="s">
        <v>8</v>
      </c>
      <c r="C877" s="35"/>
      <c r="D877" s="33"/>
      <c r="E877" s="34">
        <v>6</v>
      </c>
      <c r="F877" s="34">
        <v>4</v>
      </c>
      <c r="G877" s="34">
        <v>2</v>
      </c>
      <c r="H877" s="34">
        <v>3</v>
      </c>
      <c r="I877" s="34">
        <v>3</v>
      </c>
      <c r="J877" s="34">
        <v>1</v>
      </c>
      <c r="K877" s="34">
        <v>0</v>
      </c>
      <c r="L877" s="34">
        <v>1</v>
      </c>
    </row>
    <row r="878" spans="1:12" s="14" customFormat="1" ht="16.5" customHeight="1">
      <c r="A878" s="37"/>
      <c r="B878" s="36"/>
      <c r="C878" s="35" t="s">
        <v>91</v>
      </c>
      <c r="D878" s="33" t="s">
        <v>87</v>
      </c>
      <c r="E878" s="34">
        <v>3</v>
      </c>
      <c r="F878" s="34">
        <v>2</v>
      </c>
      <c r="G878" s="34">
        <v>1</v>
      </c>
      <c r="H878" s="34">
        <v>2</v>
      </c>
      <c r="I878" s="34">
        <v>1</v>
      </c>
      <c r="J878" s="34">
        <v>1</v>
      </c>
      <c r="K878" s="34">
        <v>0</v>
      </c>
      <c r="L878" s="34">
        <v>1</v>
      </c>
    </row>
    <row r="879" spans="1:12" s="14" customFormat="1" ht="16.5" customHeight="1">
      <c r="A879" s="37"/>
      <c r="B879" s="36"/>
      <c r="C879" s="35"/>
      <c r="D879" s="33" t="s">
        <v>34</v>
      </c>
      <c r="E879" s="34">
        <v>1</v>
      </c>
      <c r="F879" s="34">
        <v>1</v>
      </c>
      <c r="G879" s="34">
        <v>0</v>
      </c>
      <c r="H879" s="34">
        <v>1</v>
      </c>
      <c r="I879" s="34">
        <v>0</v>
      </c>
      <c r="J879" s="34">
        <v>0</v>
      </c>
      <c r="K879" s="34">
        <v>0</v>
      </c>
      <c r="L879" s="34">
        <v>0</v>
      </c>
    </row>
    <row r="880" spans="1:12" s="14" customFormat="1" ht="16.5" customHeight="1">
      <c r="A880" s="37"/>
      <c r="B880" s="36"/>
      <c r="C880" s="35"/>
      <c r="D880" s="33" t="s">
        <v>40</v>
      </c>
      <c r="E880" s="34">
        <v>2</v>
      </c>
      <c r="F880" s="34">
        <v>1</v>
      </c>
      <c r="G880" s="34">
        <v>1</v>
      </c>
      <c r="H880" s="34">
        <v>0</v>
      </c>
      <c r="I880" s="34">
        <v>2</v>
      </c>
      <c r="J880" s="34">
        <v>0</v>
      </c>
      <c r="K880" s="34">
        <v>0</v>
      </c>
      <c r="L880" s="34">
        <v>0</v>
      </c>
    </row>
    <row r="881" spans="1:12" s="14" customFormat="1" ht="16.5" customHeight="1">
      <c r="A881" s="37" t="s">
        <v>483</v>
      </c>
      <c r="B881" s="36" t="s">
        <v>8</v>
      </c>
      <c r="C881" s="35"/>
      <c r="D881" s="33"/>
      <c r="E881" s="34">
        <v>1</v>
      </c>
      <c r="F881" s="34">
        <v>1</v>
      </c>
      <c r="G881" s="34">
        <v>0</v>
      </c>
      <c r="H881" s="34">
        <v>0</v>
      </c>
      <c r="I881" s="34">
        <v>1</v>
      </c>
      <c r="J881" s="34">
        <v>0</v>
      </c>
      <c r="K881" s="34">
        <v>0</v>
      </c>
      <c r="L881" s="34">
        <v>0</v>
      </c>
    </row>
    <row r="882" spans="1:12" s="14" customFormat="1" ht="16.5" customHeight="1">
      <c r="A882" s="37"/>
      <c r="B882" s="36"/>
      <c r="C882" s="35" t="s">
        <v>91</v>
      </c>
      <c r="D882" s="33" t="s">
        <v>28</v>
      </c>
      <c r="E882" s="34">
        <v>1</v>
      </c>
      <c r="F882" s="34">
        <v>1</v>
      </c>
      <c r="G882" s="34">
        <v>0</v>
      </c>
      <c r="H882" s="34">
        <v>0</v>
      </c>
      <c r="I882" s="34">
        <v>1</v>
      </c>
      <c r="J882" s="34">
        <v>0</v>
      </c>
      <c r="K882" s="34">
        <v>0</v>
      </c>
      <c r="L882" s="34">
        <v>0</v>
      </c>
    </row>
    <row r="883" spans="1:12" s="14" customFormat="1" ht="16.5" customHeight="1">
      <c r="A883" s="37" t="s">
        <v>482</v>
      </c>
      <c r="B883" s="36" t="s">
        <v>8</v>
      </c>
      <c r="C883" s="35"/>
      <c r="D883" s="33"/>
      <c r="E883" s="34">
        <v>1</v>
      </c>
      <c r="F883" s="34">
        <v>1</v>
      </c>
      <c r="G883" s="34">
        <v>0</v>
      </c>
      <c r="H883" s="34">
        <v>0</v>
      </c>
      <c r="I883" s="34">
        <v>1</v>
      </c>
      <c r="J883" s="34">
        <v>0</v>
      </c>
      <c r="K883" s="34">
        <v>0</v>
      </c>
      <c r="L883" s="34">
        <v>0</v>
      </c>
    </row>
    <row r="884" spans="1:12" s="14" customFormat="1" ht="16.5" customHeight="1">
      <c r="A884" s="37"/>
      <c r="B884" s="36"/>
      <c r="C884" s="35" t="s">
        <v>91</v>
      </c>
      <c r="D884" s="33" t="s">
        <v>25</v>
      </c>
      <c r="E884" s="34">
        <v>1</v>
      </c>
      <c r="F884" s="34">
        <v>1</v>
      </c>
      <c r="G884" s="34">
        <v>0</v>
      </c>
      <c r="H884" s="34">
        <v>0</v>
      </c>
      <c r="I884" s="34">
        <v>1</v>
      </c>
      <c r="J884" s="34">
        <v>0</v>
      </c>
      <c r="K884" s="34">
        <v>0</v>
      </c>
      <c r="L884" s="34">
        <v>0</v>
      </c>
    </row>
    <row r="885" spans="1:12" s="14" customFormat="1" ht="16.5" customHeight="1">
      <c r="A885" s="37" t="s">
        <v>194</v>
      </c>
      <c r="B885" s="36" t="s">
        <v>8</v>
      </c>
      <c r="C885" s="35"/>
      <c r="D885" s="33"/>
      <c r="E885" s="34">
        <v>2</v>
      </c>
      <c r="F885" s="34">
        <v>1</v>
      </c>
      <c r="G885" s="34">
        <v>1</v>
      </c>
      <c r="H885" s="34">
        <v>1</v>
      </c>
      <c r="I885" s="34">
        <v>1</v>
      </c>
      <c r="J885" s="34">
        <v>0</v>
      </c>
      <c r="K885" s="34">
        <v>0</v>
      </c>
      <c r="L885" s="34">
        <v>0</v>
      </c>
    </row>
    <row r="886" spans="1:12" s="14" customFormat="1" ht="16.5" customHeight="1">
      <c r="A886" s="37"/>
      <c r="B886" s="36"/>
      <c r="C886" s="35" t="s">
        <v>91</v>
      </c>
      <c r="D886" s="33" t="s">
        <v>87</v>
      </c>
      <c r="E886" s="34">
        <v>2</v>
      </c>
      <c r="F886" s="34">
        <v>1</v>
      </c>
      <c r="G886" s="34">
        <v>1</v>
      </c>
      <c r="H886" s="34">
        <v>1</v>
      </c>
      <c r="I886" s="34">
        <v>1</v>
      </c>
      <c r="J886" s="34">
        <v>0</v>
      </c>
      <c r="K886" s="34">
        <v>0</v>
      </c>
      <c r="L886" s="34">
        <v>0</v>
      </c>
    </row>
    <row r="887" spans="1:12" s="14" customFormat="1" ht="16.5" customHeight="1">
      <c r="A887" s="37" t="s">
        <v>387</v>
      </c>
      <c r="B887" s="36" t="s">
        <v>8</v>
      </c>
      <c r="C887" s="35"/>
      <c r="D887" s="33"/>
      <c r="E887" s="34">
        <v>2</v>
      </c>
      <c r="F887" s="34">
        <v>1</v>
      </c>
      <c r="G887" s="34">
        <v>1</v>
      </c>
      <c r="H887" s="34">
        <v>1</v>
      </c>
      <c r="I887" s="34">
        <v>1</v>
      </c>
      <c r="J887" s="34">
        <v>0</v>
      </c>
      <c r="K887" s="34">
        <v>0</v>
      </c>
      <c r="L887" s="34">
        <v>0</v>
      </c>
    </row>
    <row r="888" spans="1:12" s="14" customFormat="1" ht="16.5" customHeight="1">
      <c r="A888" s="37"/>
      <c r="B888" s="36"/>
      <c r="C888" s="35" t="s">
        <v>91</v>
      </c>
      <c r="D888" s="33" t="s">
        <v>44</v>
      </c>
      <c r="E888" s="34">
        <v>2</v>
      </c>
      <c r="F888" s="34">
        <v>1</v>
      </c>
      <c r="G888" s="34">
        <v>1</v>
      </c>
      <c r="H888" s="34">
        <v>1</v>
      </c>
      <c r="I888" s="34">
        <v>1</v>
      </c>
      <c r="J888" s="34">
        <v>0</v>
      </c>
      <c r="K888" s="34">
        <v>0</v>
      </c>
      <c r="L888" s="34">
        <v>0</v>
      </c>
    </row>
    <row r="889" spans="1:12" s="14" customFormat="1" ht="16.5" customHeight="1">
      <c r="A889" s="37" t="s">
        <v>388</v>
      </c>
      <c r="B889" s="36" t="s">
        <v>8</v>
      </c>
      <c r="C889" s="35"/>
      <c r="D889" s="33"/>
      <c r="E889" s="34">
        <v>2</v>
      </c>
      <c r="F889" s="34">
        <v>0</v>
      </c>
      <c r="G889" s="34">
        <v>2</v>
      </c>
      <c r="H889" s="34">
        <v>0</v>
      </c>
      <c r="I889" s="34">
        <v>2</v>
      </c>
      <c r="J889" s="34">
        <v>0</v>
      </c>
      <c r="K889" s="34">
        <v>0</v>
      </c>
      <c r="L889" s="34">
        <v>0</v>
      </c>
    </row>
    <row r="890" spans="1:12" s="14" customFormat="1" ht="16.5" customHeight="1">
      <c r="A890" s="37"/>
      <c r="B890" s="36"/>
      <c r="C890" s="35" t="s">
        <v>91</v>
      </c>
      <c r="D890" s="33" t="s">
        <v>29</v>
      </c>
      <c r="E890" s="34">
        <v>1</v>
      </c>
      <c r="F890" s="34">
        <v>0</v>
      </c>
      <c r="G890" s="34">
        <v>1</v>
      </c>
      <c r="H890" s="34">
        <v>0</v>
      </c>
      <c r="I890" s="34">
        <v>1</v>
      </c>
      <c r="J890" s="34">
        <v>0</v>
      </c>
      <c r="K890" s="34">
        <v>0</v>
      </c>
      <c r="L890" s="34">
        <v>0</v>
      </c>
    </row>
    <row r="891" spans="1:12" s="14" customFormat="1" ht="16.5" customHeight="1">
      <c r="A891" s="37"/>
      <c r="B891" s="36"/>
      <c r="C891" s="35"/>
      <c r="D891" s="33" t="s">
        <v>44</v>
      </c>
      <c r="E891" s="34">
        <v>1</v>
      </c>
      <c r="F891" s="34">
        <v>0</v>
      </c>
      <c r="G891" s="34">
        <v>1</v>
      </c>
      <c r="H891" s="34">
        <v>0</v>
      </c>
      <c r="I891" s="34">
        <v>1</v>
      </c>
      <c r="J891" s="34">
        <v>0</v>
      </c>
      <c r="K891" s="34">
        <v>0</v>
      </c>
      <c r="L891" s="34">
        <v>0</v>
      </c>
    </row>
    <row r="892" spans="1:12" s="14" customFormat="1" ht="16.5" customHeight="1">
      <c r="A892" s="37" t="s">
        <v>195</v>
      </c>
      <c r="B892" s="36" t="s">
        <v>8</v>
      </c>
      <c r="C892" s="35"/>
      <c r="D892" s="33"/>
      <c r="E892" s="34">
        <v>13</v>
      </c>
      <c r="F892" s="34">
        <v>8</v>
      </c>
      <c r="G892" s="34">
        <v>5</v>
      </c>
      <c r="H892" s="34">
        <v>5</v>
      </c>
      <c r="I892" s="34">
        <v>8</v>
      </c>
      <c r="J892" s="34">
        <v>0</v>
      </c>
      <c r="K892" s="34">
        <v>0</v>
      </c>
      <c r="L892" s="34">
        <v>0</v>
      </c>
    </row>
    <row r="893" spans="1:12" s="14" customFormat="1" ht="16.5" customHeight="1">
      <c r="A893" s="37"/>
      <c r="B893" s="36"/>
      <c r="C893" s="35" t="s">
        <v>91</v>
      </c>
      <c r="D893" s="33" t="s">
        <v>24</v>
      </c>
      <c r="E893" s="34">
        <v>12</v>
      </c>
      <c r="F893" s="34">
        <v>7</v>
      </c>
      <c r="G893" s="34">
        <v>5</v>
      </c>
      <c r="H893" s="34">
        <v>5</v>
      </c>
      <c r="I893" s="34">
        <v>7</v>
      </c>
      <c r="J893" s="34">
        <v>0</v>
      </c>
      <c r="K893" s="34">
        <v>0</v>
      </c>
      <c r="L893" s="34">
        <v>0</v>
      </c>
    </row>
    <row r="894" spans="1:12" s="14" customFormat="1" ht="16.5" customHeight="1">
      <c r="A894" s="37"/>
      <c r="B894" s="36"/>
      <c r="C894" s="35"/>
      <c r="D894" s="33" t="s">
        <v>29</v>
      </c>
      <c r="E894" s="34">
        <v>1</v>
      </c>
      <c r="F894" s="34">
        <v>1</v>
      </c>
      <c r="G894" s="34">
        <v>0</v>
      </c>
      <c r="H894" s="34">
        <v>0</v>
      </c>
      <c r="I894" s="34">
        <v>1</v>
      </c>
      <c r="J894" s="34">
        <v>0</v>
      </c>
      <c r="K894" s="34">
        <v>0</v>
      </c>
      <c r="L894" s="34">
        <v>0</v>
      </c>
    </row>
    <row r="895" spans="1:12" s="14" customFormat="1" ht="16.5" customHeight="1">
      <c r="A895" s="37" t="s">
        <v>481</v>
      </c>
      <c r="B895" s="36" t="s">
        <v>8</v>
      </c>
      <c r="C895" s="35"/>
      <c r="D895" s="33"/>
      <c r="E895" s="34">
        <v>2</v>
      </c>
      <c r="F895" s="34">
        <v>0</v>
      </c>
      <c r="G895" s="34">
        <v>2</v>
      </c>
      <c r="H895" s="34">
        <v>2</v>
      </c>
      <c r="I895" s="34">
        <v>0</v>
      </c>
      <c r="J895" s="34">
        <v>0</v>
      </c>
      <c r="K895" s="34">
        <v>0</v>
      </c>
      <c r="L895" s="34">
        <v>0</v>
      </c>
    </row>
    <row r="896" spans="1:12" s="14" customFormat="1" ht="16.5" customHeight="1">
      <c r="A896" s="37"/>
      <c r="B896" s="36"/>
      <c r="C896" s="35" t="s">
        <v>91</v>
      </c>
      <c r="D896" s="33" t="s">
        <v>23</v>
      </c>
      <c r="E896" s="34">
        <v>1</v>
      </c>
      <c r="F896" s="34">
        <v>0</v>
      </c>
      <c r="G896" s="34">
        <v>1</v>
      </c>
      <c r="H896" s="34">
        <v>1</v>
      </c>
      <c r="I896" s="34">
        <v>0</v>
      </c>
      <c r="J896" s="34">
        <v>0</v>
      </c>
      <c r="K896" s="34">
        <v>0</v>
      </c>
      <c r="L896" s="34">
        <v>0</v>
      </c>
    </row>
    <row r="897" spans="1:12" s="14" customFormat="1" ht="16.5" customHeight="1">
      <c r="A897" s="37"/>
      <c r="B897" s="36"/>
      <c r="C897" s="35"/>
      <c r="D897" s="33" t="s">
        <v>25</v>
      </c>
      <c r="E897" s="34">
        <v>1</v>
      </c>
      <c r="F897" s="34">
        <v>0</v>
      </c>
      <c r="G897" s="34">
        <v>1</v>
      </c>
      <c r="H897" s="34">
        <v>1</v>
      </c>
      <c r="I897" s="34">
        <v>0</v>
      </c>
      <c r="J897" s="34">
        <v>0</v>
      </c>
      <c r="K897" s="34">
        <v>0</v>
      </c>
      <c r="L897" s="34">
        <v>0</v>
      </c>
    </row>
    <row r="898" spans="1:12" s="14" customFormat="1" ht="16.5" customHeight="1">
      <c r="A898" s="37" t="s">
        <v>480</v>
      </c>
      <c r="B898" s="36" t="s">
        <v>8</v>
      </c>
      <c r="C898" s="35"/>
      <c r="D898" s="33"/>
      <c r="E898" s="34">
        <v>1</v>
      </c>
      <c r="F898" s="34">
        <v>0</v>
      </c>
      <c r="G898" s="34">
        <v>1</v>
      </c>
      <c r="H898" s="34">
        <v>1</v>
      </c>
      <c r="I898" s="34">
        <v>0</v>
      </c>
      <c r="J898" s="34">
        <v>0</v>
      </c>
      <c r="K898" s="34">
        <v>0</v>
      </c>
      <c r="L898" s="34">
        <v>0</v>
      </c>
    </row>
    <row r="899" spans="1:12" s="14" customFormat="1" ht="16.5" customHeight="1">
      <c r="A899" s="37"/>
      <c r="B899" s="36"/>
      <c r="C899" s="35" t="s">
        <v>91</v>
      </c>
      <c r="D899" s="33" t="s">
        <v>87</v>
      </c>
      <c r="E899" s="34">
        <v>1</v>
      </c>
      <c r="F899" s="34">
        <v>0</v>
      </c>
      <c r="G899" s="34">
        <v>1</v>
      </c>
      <c r="H899" s="34">
        <v>1</v>
      </c>
      <c r="I899" s="34">
        <v>0</v>
      </c>
      <c r="J899" s="34">
        <v>0</v>
      </c>
      <c r="K899" s="34">
        <v>0</v>
      </c>
      <c r="L899" s="34">
        <v>0</v>
      </c>
    </row>
    <row r="900" spans="1:12" s="14" customFormat="1" ht="16.5" customHeight="1">
      <c r="A900" s="37" t="s">
        <v>196</v>
      </c>
      <c r="B900" s="36" t="s">
        <v>8</v>
      </c>
      <c r="C900" s="35"/>
      <c r="D900" s="33"/>
      <c r="E900" s="34">
        <v>2</v>
      </c>
      <c r="F900" s="34">
        <v>0</v>
      </c>
      <c r="G900" s="34">
        <v>2</v>
      </c>
      <c r="H900" s="34">
        <v>1</v>
      </c>
      <c r="I900" s="34">
        <v>1</v>
      </c>
      <c r="J900" s="34">
        <v>0</v>
      </c>
      <c r="K900" s="34">
        <v>0</v>
      </c>
      <c r="L900" s="34">
        <v>0</v>
      </c>
    </row>
    <row r="901" spans="1:12" s="14" customFormat="1" ht="16.5" customHeight="1">
      <c r="A901" s="37"/>
      <c r="B901" s="36"/>
      <c r="C901" s="35" t="s">
        <v>91</v>
      </c>
      <c r="D901" s="33" t="s">
        <v>94</v>
      </c>
      <c r="E901" s="34">
        <v>1</v>
      </c>
      <c r="F901" s="34">
        <v>0</v>
      </c>
      <c r="G901" s="34">
        <v>1</v>
      </c>
      <c r="H901" s="34">
        <v>0</v>
      </c>
      <c r="I901" s="34">
        <v>1</v>
      </c>
      <c r="J901" s="34">
        <v>0</v>
      </c>
      <c r="K901" s="34">
        <v>0</v>
      </c>
      <c r="L901" s="34">
        <v>0</v>
      </c>
    </row>
    <row r="902" spans="1:12" s="14" customFormat="1" ht="16.5" customHeight="1">
      <c r="A902" s="37"/>
      <c r="B902" s="36"/>
      <c r="C902" s="35"/>
      <c r="D902" s="33" t="s">
        <v>35</v>
      </c>
      <c r="E902" s="34">
        <v>1</v>
      </c>
      <c r="F902" s="34">
        <v>0</v>
      </c>
      <c r="G902" s="34">
        <v>1</v>
      </c>
      <c r="H902" s="34">
        <v>1</v>
      </c>
      <c r="I902" s="34">
        <v>0</v>
      </c>
      <c r="J902" s="34">
        <v>0</v>
      </c>
      <c r="K902" s="34">
        <v>0</v>
      </c>
      <c r="L902" s="34">
        <v>0</v>
      </c>
    </row>
    <row r="903" spans="1:12" s="14" customFormat="1" ht="16.5" customHeight="1">
      <c r="A903" s="37" t="s">
        <v>197</v>
      </c>
      <c r="B903" s="36" t="s">
        <v>8</v>
      </c>
      <c r="C903" s="35"/>
      <c r="D903" s="33"/>
      <c r="E903" s="34">
        <v>1</v>
      </c>
      <c r="F903" s="34">
        <v>1</v>
      </c>
      <c r="G903" s="34">
        <v>0</v>
      </c>
      <c r="H903" s="34">
        <v>0</v>
      </c>
      <c r="I903" s="34">
        <v>1</v>
      </c>
      <c r="J903" s="34">
        <v>0</v>
      </c>
      <c r="K903" s="34">
        <v>0</v>
      </c>
      <c r="L903" s="34">
        <v>0</v>
      </c>
    </row>
    <row r="904" spans="1:12" s="14" customFormat="1" ht="16.5" customHeight="1">
      <c r="A904" s="37"/>
      <c r="B904" s="36"/>
      <c r="C904" s="35" t="s">
        <v>91</v>
      </c>
      <c r="D904" s="33" t="s">
        <v>44</v>
      </c>
      <c r="E904" s="34">
        <v>1</v>
      </c>
      <c r="F904" s="34">
        <v>1</v>
      </c>
      <c r="G904" s="34">
        <v>0</v>
      </c>
      <c r="H904" s="34">
        <v>0</v>
      </c>
      <c r="I904" s="34">
        <v>1</v>
      </c>
      <c r="J904" s="34">
        <v>0</v>
      </c>
      <c r="K904" s="34">
        <v>0</v>
      </c>
      <c r="L904" s="34">
        <v>0</v>
      </c>
    </row>
    <row r="905" spans="1:12" s="14" customFormat="1" ht="16.5" customHeight="1">
      <c r="A905" s="37" t="s">
        <v>198</v>
      </c>
      <c r="B905" s="36" t="s">
        <v>8</v>
      </c>
      <c r="C905" s="35"/>
      <c r="D905" s="33"/>
      <c r="E905" s="34">
        <v>5</v>
      </c>
      <c r="F905" s="34">
        <v>3</v>
      </c>
      <c r="G905" s="34">
        <v>2</v>
      </c>
      <c r="H905" s="34">
        <v>2</v>
      </c>
      <c r="I905" s="34">
        <v>3</v>
      </c>
      <c r="J905" s="34">
        <v>0</v>
      </c>
      <c r="K905" s="34">
        <v>0</v>
      </c>
      <c r="L905" s="34">
        <v>0</v>
      </c>
    </row>
    <row r="906" spans="1:12" s="14" customFormat="1" ht="16.5" customHeight="1">
      <c r="A906" s="37"/>
      <c r="B906" s="36"/>
      <c r="C906" s="35" t="s">
        <v>91</v>
      </c>
      <c r="D906" s="33" t="s">
        <v>23</v>
      </c>
      <c r="E906" s="34">
        <v>1</v>
      </c>
      <c r="F906" s="34">
        <v>0</v>
      </c>
      <c r="G906" s="34">
        <v>1</v>
      </c>
      <c r="H906" s="34">
        <v>0</v>
      </c>
      <c r="I906" s="34">
        <v>1</v>
      </c>
      <c r="J906" s="34">
        <v>0</v>
      </c>
      <c r="K906" s="34">
        <v>0</v>
      </c>
      <c r="L906" s="34">
        <v>0</v>
      </c>
    </row>
    <row r="907" spans="1:12" s="14" customFormat="1" ht="16.5" customHeight="1">
      <c r="A907" s="37"/>
      <c r="B907" s="36"/>
      <c r="C907" s="35"/>
      <c r="D907" s="33" t="s">
        <v>24</v>
      </c>
      <c r="E907" s="34">
        <v>2</v>
      </c>
      <c r="F907" s="34">
        <v>2</v>
      </c>
      <c r="G907" s="34">
        <v>0</v>
      </c>
      <c r="H907" s="34">
        <v>1</v>
      </c>
      <c r="I907" s="34">
        <v>1</v>
      </c>
      <c r="J907" s="34">
        <v>0</v>
      </c>
      <c r="K907" s="34">
        <v>0</v>
      </c>
      <c r="L907" s="34">
        <v>0</v>
      </c>
    </row>
    <row r="908" spans="1:12" s="14" customFormat="1" ht="16.5" customHeight="1">
      <c r="A908" s="37"/>
      <c r="B908" s="36"/>
      <c r="C908" s="35"/>
      <c r="D908" s="33" t="s">
        <v>87</v>
      </c>
      <c r="E908" s="34">
        <v>2</v>
      </c>
      <c r="F908" s="34">
        <v>1</v>
      </c>
      <c r="G908" s="34">
        <v>1</v>
      </c>
      <c r="H908" s="34">
        <v>1</v>
      </c>
      <c r="I908" s="34">
        <v>1</v>
      </c>
      <c r="J908" s="34">
        <v>0</v>
      </c>
      <c r="K908" s="34">
        <v>0</v>
      </c>
      <c r="L908" s="34">
        <v>0</v>
      </c>
    </row>
    <row r="909" spans="1:12" s="14" customFormat="1" ht="16.5" customHeight="1">
      <c r="A909" s="37" t="s">
        <v>479</v>
      </c>
      <c r="B909" s="36" t="s">
        <v>8</v>
      </c>
      <c r="C909" s="35"/>
      <c r="D909" s="33"/>
      <c r="E909" s="34">
        <v>2</v>
      </c>
      <c r="F909" s="34">
        <v>0</v>
      </c>
      <c r="G909" s="34">
        <v>2</v>
      </c>
      <c r="H909" s="34">
        <v>0</v>
      </c>
      <c r="I909" s="34">
        <v>2</v>
      </c>
      <c r="J909" s="34">
        <v>1</v>
      </c>
      <c r="K909" s="34">
        <v>0</v>
      </c>
      <c r="L909" s="34">
        <v>1</v>
      </c>
    </row>
    <row r="910" spans="1:12" s="14" customFormat="1" ht="16.5" customHeight="1">
      <c r="A910" s="37"/>
      <c r="B910" s="36"/>
      <c r="C910" s="35" t="s">
        <v>91</v>
      </c>
      <c r="D910" s="33" t="s">
        <v>87</v>
      </c>
      <c r="E910" s="34">
        <v>1</v>
      </c>
      <c r="F910" s="34">
        <v>0</v>
      </c>
      <c r="G910" s="34">
        <v>1</v>
      </c>
      <c r="H910" s="34">
        <v>0</v>
      </c>
      <c r="I910" s="34">
        <v>1</v>
      </c>
      <c r="J910" s="34">
        <v>0</v>
      </c>
      <c r="K910" s="34">
        <v>0</v>
      </c>
      <c r="L910" s="34">
        <v>0</v>
      </c>
    </row>
    <row r="911" spans="1:12" s="14" customFormat="1" ht="16.5" customHeight="1">
      <c r="A911" s="37"/>
      <c r="B911" s="36"/>
      <c r="C911" s="35"/>
      <c r="D911" s="33" t="s">
        <v>94</v>
      </c>
      <c r="E911" s="34">
        <v>1</v>
      </c>
      <c r="F911" s="34">
        <v>0</v>
      </c>
      <c r="G911" s="34">
        <v>1</v>
      </c>
      <c r="H911" s="34">
        <v>0</v>
      </c>
      <c r="I911" s="34">
        <v>1</v>
      </c>
      <c r="J911" s="34">
        <v>1</v>
      </c>
      <c r="K911" s="34">
        <v>0</v>
      </c>
      <c r="L911" s="34">
        <v>1</v>
      </c>
    </row>
    <row r="912" spans="1:12" s="14" customFormat="1" ht="16.5" customHeight="1">
      <c r="A912" s="37" t="s">
        <v>478</v>
      </c>
      <c r="B912" s="36" t="s">
        <v>8</v>
      </c>
      <c r="C912" s="35"/>
      <c r="D912" s="33"/>
      <c r="E912" s="34">
        <v>1</v>
      </c>
      <c r="F912" s="34">
        <v>1</v>
      </c>
      <c r="G912" s="34">
        <v>0</v>
      </c>
      <c r="H912" s="34">
        <v>1</v>
      </c>
      <c r="I912" s="34">
        <v>0</v>
      </c>
      <c r="J912" s="34">
        <v>0</v>
      </c>
      <c r="K912" s="34">
        <v>0</v>
      </c>
      <c r="L912" s="34">
        <v>0</v>
      </c>
    </row>
    <row r="913" spans="1:12" s="14" customFormat="1" ht="16.5" customHeight="1">
      <c r="A913" s="37"/>
      <c r="B913" s="36"/>
      <c r="C913" s="35" t="s">
        <v>91</v>
      </c>
      <c r="D913" s="33" t="s">
        <v>29</v>
      </c>
      <c r="E913" s="34">
        <v>1</v>
      </c>
      <c r="F913" s="34">
        <v>1</v>
      </c>
      <c r="G913" s="34">
        <v>0</v>
      </c>
      <c r="H913" s="34">
        <v>1</v>
      </c>
      <c r="I913" s="34">
        <v>0</v>
      </c>
      <c r="J913" s="34">
        <v>0</v>
      </c>
      <c r="K913" s="34">
        <v>0</v>
      </c>
      <c r="L913" s="34">
        <v>0</v>
      </c>
    </row>
    <row r="914" spans="1:12" s="14" customFormat="1" ht="16.5" customHeight="1">
      <c r="A914" s="37" t="s">
        <v>199</v>
      </c>
      <c r="B914" s="36" t="s">
        <v>8</v>
      </c>
      <c r="C914" s="35"/>
      <c r="D914" s="33"/>
      <c r="E914" s="34">
        <v>2</v>
      </c>
      <c r="F914" s="34">
        <v>2</v>
      </c>
      <c r="G914" s="34">
        <v>0</v>
      </c>
      <c r="H914" s="34">
        <v>2</v>
      </c>
      <c r="I914" s="34">
        <v>0</v>
      </c>
      <c r="J914" s="34">
        <v>0</v>
      </c>
      <c r="K914" s="34">
        <v>0</v>
      </c>
      <c r="L914" s="34">
        <v>0</v>
      </c>
    </row>
    <row r="915" spans="1:12" s="14" customFormat="1" ht="16.5" customHeight="1">
      <c r="A915" s="37"/>
      <c r="B915" s="36"/>
      <c r="C915" s="35" t="s">
        <v>91</v>
      </c>
      <c r="D915" s="33" t="s">
        <v>26</v>
      </c>
      <c r="E915" s="34">
        <v>2</v>
      </c>
      <c r="F915" s="34">
        <v>2</v>
      </c>
      <c r="G915" s="34">
        <v>0</v>
      </c>
      <c r="H915" s="34">
        <v>2</v>
      </c>
      <c r="I915" s="34">
        <v>0</v>
      </c>
      <c r="J915" s="34">
        <v>0</v>
      </c>
      <c r="K915" s="34">
        <v>0</v>
      </c>
      <c r="L915" s="34">
        <v>0</v>
      </c>
    </row>
    <row r="916" spans="1:12" s="14" customFormat="1" ht="16.5" customHeight="1">
      <c r="A916" s="37" t="s">
        <v>389</v>
      </c>
      <c r="B916" s="36" t="s">
        <v>8</v>
      </c>
      <c r="C916" s="35"/>
      <c r="D916" s="33"/>
      <c r="E916" s="34">
        <v>3</v>
      </c>
      <c r="F916" s="34">
        <v>3</v>
      </c>
      <c r="G916" s="34">
        <v>0</v>
      </c>
      <c r="H916" s="34">
        <v>3</v>
      </c>
      <c r="I916" s="34">
        <v>0</v>
      </c>
      <c r="J916" s="34">
        <v>1</v>
      </c>
      <c r="K916" s="34">
        <v>0</v>
      </c>
      <c r="L916" s="34">
        <v>1</v>
      </c>
    </row>
    <row r="917" spans="1:12" s="14" customFormat="1" ht="16.5" customHeight="1">
      <c r="A917" s="37"/>
      <c r="B917" s="36"/>
      <c r="C917" s="35" t="s">
        <v>91</v>
      </c>
      <c r="D917" s="33" t="s">
        <v>40</v>
      </c>
      <c r="E917" s="34">
        <v>0</v>
      </c>
      <c r="F917" s="34">
        <v>0</v>
      </c>
      <c r="G917" s="34">
        <v>0</v>
      </c>
      <c r="H917" s="34">
        <v>0</v>
      </c>
      <c r="I917" s="34">
        <v>0</v>
      </c>
      <c r="J917" s="34">
        <v>1</v>
      </c>
      <c r="K917" s="34">
        <v>0</v>
      </c>
      <c r="L917" s="34">
        <v>1</v>
      </c>
    </row>
    <row r="918" spans="1:12" s="14" customFormat="1" ht="16.5" customHeight="1">
      <c r="A918" s="37"/>
      <c r="B918" s="36"/>
      <c r="C918" s="35"/>
      <c r="D918" s="33" t="s">
        <v>44</v>
      </c>
      <c r="E918" s="34">
        <v>3</v>
      </c>
      <c r="F918" s="34">
        <v>3</v>
      </c>
      <c r="G918" s="34">
        <v>0</v>
      </c>
      <c r="H918" s="34">
        <v>3</v>
      </c>
      <c r="I918" s="34">
        <v>0</v>
      </c>
      <c r="J918" s="34">
        <v>0</v>
      </c>
      <c r="K918" s="34">
        <v>0</v>
      </c>
      <c r="L918" s="34">
        <v>0</v>
      </c>
    </row>
    <row r="919" spans="1:12" s="14" customFormat="1" ht="16.5" customHeight="1">
      <c r="A919" s="37" t="s">
        <v>390</v>
      </c>
      <c r="B919" s="36" t="s">
        <v>8</v>
      </c>
      <c r="C919" s="35"/>
      <c r="D919" s="33"/>
      <c r="E919" s="34">
        <v>2</v>
      </c>
      <c r="F919" s="34">
        <v>2</v>
      </c>
      <c r="G919" s="34">
        <v>0</v>
      </c>
      <c r="H919" s="34">
        <v>1</v>
      </c>
      <c r="I919" s="34">
        <v>1</v>
      </c>
      <c r="J919" s="34">
        <v>0</v>
      </c>
      <c r="K919" s="34">
        <v>0</v>
      </c>
      <c r="L919" s="34">
        <v>0</v>
      </c>
    </row>
    <row r="920" spans="1:12" s="14" customFormat="1" ht="16.5" customHeight="1">
      <c r="A920" s="37"/>
      <c r="B920" s="36"/>
      <c r="C920" s="35" t="s">
        <v>91</v>
      </c>
      <c r="D920" s="33" t="s">
        <v>87</v>
      </c>
      <c r="E920" s="34">
        <v>1</v>
      </c>
      <c r="F920" s="34">
        <v>1</v>
      </c>
      <c r="G920" s="34">
        <v>0</v>
      </c>
      <c r="H920" s="34">
        <v>1</v>
      </c>
      <c r="I920" s="34">
        <v>0</v>
      </c>
      <c r="J920" s="34">
        <v>0</v>
      </c>
      <c r="K920" s="34">
        <v>0</v>
      </c>
      <c r="L920" s="34">
        <v>0</v>
      </c>
    </row>
    <row r="921" spans="1:12" s="14" customFormat="1" ht="16.5" customHeight="1">
      <c r="A921" s="37"/>
      <c r="B921" s="36"/>
      <c r="C921" s="35"/>
      <c r="D921" s="33" t="s">
        <v>44</v>
      </c>
      <c r="E921" s="34">
        <v>1</v>
      </c>
      <c r="F921" s="34">
        <v>1</v>
      </c>
      <c r="G921" s="34">
        <v>0</v>
      </c>
      <c r="H921" s="34">
        <v>0</v>
      </c>
      <c r="I921" s="34">
        <v>1</v>
      </c>
      <c r="J921" s="34">
        <v>0</v>
      </c>
      <c r="K921" s="34">
        <v>0</v>
      </c>
      <c r="L921" s="34">
        <v>0</v>
      </c>
    </row>
    <row r="922" spans="1:12" s="14" customFormat="1" ht="16.5" customHeight="1">
      <c r="A922" s="37" t="s">
        <v>391</v>
      </c>
      <c r="B922" s="36" t="s">
        <v>8</v>
      </c>
      <c r="C922" s="35"/>
      <c r="D922" s="33"/>
      <c r="E922" s="34">
        <v>3</v>
      </c>
      <c r="F922" s="34">
        <v>1</v>
      </c>
      <c r="G922" s="34">
        <v>2</v>
      </c>
      <c r="H922" s="34">
        <v>0</v>
      </c>
      <c r="I922" s="34">
        <v>3</v>
      </c>
      <c r="J922" s="34">
        <v>0</v>
      </c>
      <c r="K922" s="34">
        <v>0</v>
      </c>
      <c r="L922" s="34">
        <v>0</v>
      </c>
    </row>
    <row r="923" spans="1:12" s="14" customFormat="1" ht="16.5" customHeight="1">
      <c r="A923" s="37"/>
      <c r="B923" s="36"/>
      <c r="C923" s="35" t="s">
        <v>91</v>
      </c>
      <c r="D923" s="33" t="s">
        <v>87</v>
      </c>
      <c r="E923" s="34">
        <v>3</v>
      </c>
      <c r="F923" s="34">
        <v>1</v>
      </c>
      <c r="G923" s="34">
        <v>2</v>
      </c>
      <c r="H923" s="34">
        <v>0</v>
      </c>
      <c r="I923" s="34">
        <v>3</v>
      </c>
      <c r="J923" s="34">
        <v>0</v>
      </c>
      <c r="K923" s="34">
        <v>0</v>
      </c>
      <c r="L923" s="34">
        <v>0</v>
      </c>
    </row>
    <row r="924" spans="1:12" s="14" customFormat="1" ht="16.5" customHeight="1">
      <c r="A924" s="37" t="s">
        <v>392</v>
      </c>
      <c r="B924" s="36" t="s">
        <v>8</v>
      </c>
      <c r="C924" s="35"/>
      <c r="D924" s="33"/>
      <c r="E924" s="34">
        <v>2</v>
      </c>
      <c r="F924" s="34">
        <v>0</v>
      </c>
      <c r="G924" s="34">
        <v>2</v>
      </c>
      <c r="H924" s="34">
        <v>0</v>
      </c>
      <c r="I924" s="34">
        <v>2</v>
      </c>
      <c r="J924" s="34">
        <v>0</v>
      </c>
      <c r="K924" s="34">
        <v>0</v>
      </c>
      <c r="L924" s="34">
        <v>0</v>
      </c>
    </row>
    <row r="925" spans="1:12" s="14" customFormat="1" ht="16.5" customHeight="1">
      <c r="A925" s="37"/>
      <c r="B925" s="36"/>
      <c r="C925" s="35" t="s">
        <v>91</v>
      </c>
      <c r="D925" s="33" t="s">
        <v>87</v>
      </c>
      <c r="E925" s="34">
        <v>2</v>
      </c>
      <c r="F925" s="34">
        <v>0</v>
      </c>
      <c r="G925" s="34">
        <v>2</v>
      </c>
      <c r="H925" s="34">
        <v>0</v>
      </c>
      <c r="I925" s="34">
        <v>2</v>
      </c>
      <c r="J925" s="34">
        <v>0</v>
      </c>
      <c r="K925" s="34">
        <v>0</v>
      </c>
      <c r="L925" s="34">
        <v>0</v>
      </c>
    </row>
    <row r="926" spans="1:12" s="14" customFormat="1" ht="16.5" customHeight="1">
      <c r="A926" s="37" t="s">
        <v>200</v>
      </c>
      <c r="B926" s="36" t="s">
        <v>8</v>
      </c>
      <c r="C926" s="35"/>
      <c r="D926" s="33"/>
      <c r="E926" s="34">
        <v>8</v>
      </c>
      <c r="F926" s="34">
        <v>4</v>
      </c>
      <c r="G926" s="34">
        <v>4</v>
      </c>
      <c r="H926" s="34">
        <v>1</v>
      </c>
      <c r="I926" s="34">
        <v>7</v>
      </c>
      <c r="J926" s="34">
        <v>3</v>
      </c>
      <c r="K926" s="34">
        <v>1</v>
      </c>
      <c r="L926" s="34">
        <v>2</v>
      </c>
    </row>
    <row r="927" spans="1:12" s="14" customFormat="1" ht="16.5" customHeight="1">
      <c r="A927" s="37"/>
      <c r="B927" s="36"/>
      <c r="C927" s="35" t="s">
        <v>91</v>
      </c>
      <c r="D927" s="33" t="s">
        <v>24</v>
      </c>
      <c r="E927" s="34">
        <v>0</v>
      </c>
      <c r="F927" s="34">
        <v>0</v>
      </c>
      <c r="G927" s="34">
        <v>0</v>
      </c>
      <c r="H927" s="34">
        <v>0</v>
      </c>
      <c r="I927" s="34">
        <v>0</v>
      </c>
      <c r="J927" s="34">
        <v>1</v>
      </c>
      <c r="K927" s="34">
        <v>0</v>
      </c>
      <c r="L927" s="34">
        <v>1</v>
      </c>
    </row>
    <row r="928" spans="1:12" s="14" customFormat="1" ht="16.5" customHeight="1">
      <c r="A928" s="37"/>
      <c r="B928" s="36"/>
      <c r="C928" s="35"/>
      <c r="D928" s="33" t="s">
        <v>26</v>
      </c>
      <c r="E928" s="34">
        <v>4</v>
      </c>
      <c r="F928" s="34">
        <v>3</v>
      </c>
      <c r="G928" s="34">
        <v>1</v>
      </c>
      <c r="H928" s="34">
        <v>1</v>
      </c>
      <c r="I928" s="34">
        <v>3</v>
      </c>
      <c r="J928" s="34">
        <v>0</v>
      </c>
      <c r="K928" s="34">
        <v>0</v>
      </c>
      <c r="L928" s="34">
        <v>0</v>
      </c>
    </row>
    <row r="929" spans="1:12" s="14" customFormat="1" ht="16.5" customHeight="1">
      <c r="A929" s="37"/>
      <c r="B929" s="36"/>
      <c r="C929" s="35"/>
      <c r="D929" s="33" t="s">
        <v>29</v>
      </c>
      <c r="E929" s="34">
        <v>1</v>
      </c>
      <c r="F929" s="34">
        <v>1</v>
      </c>
      <c r="G929" s="34">
        <v>0</v>
      </c>
      <c r="H929" s="34">
        <v>0</v>
      </c>
      <c r="I929" s="34">
        <v>1</v>
      </c>
      <c r="J929" s="34">
        <v>1</v>
      </c>
      <c r="K929" s="34">
        <v>1</v>
      </c>
      <c r="L929" s="34">
        <v>0</v>
      </c>
    </row>
    <row r="930" spans="1:12" s="14" customFormat="1" ht="16.5" customHeight="1">
      <c r="A930" s="37"/>
      <c r="B930" s="36"/>
      <c r="C930" s="35"/>
      <c r="D930" s="33" t="s">
        <v>87</v>
      </c>
      <c r="E930" s="34">
        <v>2</v>
      </c>
      <c r="F930" s="34">
        <v>0</v>
      </c>
      <c r="G930" s="34">
        <v>2</v>
      </c>
      <c r="H930" s="34">
        <v>0</v>
      </c>
      <c r="I930" s="34">
        <v>2</v>
      </c>
      <c r="J930" s="34">
        <v>0</v>
      </c>
      <c r="K930" s="34">
        <v>0</v>
      </c>
      <c r="L930" s="34">
        <v>0</v>
      </c>
    </row>
    <row r="931" spans="1:12" s="14" customFormat="1" ht="16.5" customHeight="1">
      <c r="A931" s="37"/>
      <c r="B931" s="36"/>
      <c r="C931" s="35"/>
      <c r="D931" s="33" t="s">
        <v>35</v>
      </c>
      <c r="E931" s="34">
        <v>0</v>
      </c>
      <c r="F931" s="34">
        <v>0</v>
      </c>
      <c r="G931" s="34">
        <v>0</v>
      </c>
      <c r="H931" s="34">
        <v>0</v>
      </c>
      <c r="I931" s="34">
        <v>0</v>
      </c>
      <c r="J931" s="34">
        <v>1</v>
      </c>
      <c r="K931" s="34">
        <v>0</v>
      </c>
      <c r="L931" s="34">
        <v>1</v>
      </c>
    </row>
    <row r="932" spans="1:12" s="14" customFormat="1" ht="16.5" customHeight="1">
      <c r="A932" s="37"/>
      <c r="B932" s="36"/>
      <c r="C932" s="35"/>
      <c r="D932" s="33" t="s">
        <v>89</v>
      </c>
      <c r="E932" s="34">
        <v>1</v>
      </c>
      <c r="F932" s="34">
        <v>0</v>
      </c>
      <c r="G932" s="34">
        <v>1</v>
      </c>
      <c r="H932" s="34">
        <v>0</v>
      </c>
      <c r="I932" s="34">
        <v>1</v>
      </c>
      <c r="J932" s="34">
        <v>0</v>
      </c>
      <c r="K932" s="34">
        <v>0</v>
      </c>
      <c r="L932" s="34">
        <v>0</v>
      </c>
    </row>
    <row r="933" spans="1:12" s="14" customFormat="1" ht="16.5" customHeight="1">
      <c r="A933" s="37" t="s">
        <v>393</v>
      </c>
      <c r="B933" s="36" t="s">
        <v>8</v>
      </c>
      <c r="C933" s="35"/>
      <c r="D933" s="33"/>
      <c r="E933" s="34">
        <v>1</v>
      </c>
      <c r="F933" s="34">
        <v>1</v>
      </c>
      <c r="G933" s="34">
        <v>0</v>
      </c>
      <c r="H933" s="34">
        <v>1</v>
      </c>
      <c r="I933" s="34">
        <v>0</v>
      </c>
      <c r="J933" s="34">
        <v>0</v>
      </c>
      <c r="K933" s="34">
        <v>0</v>
      </c>
      <c r="L933" s="34">
        <v>0</v>
      </c>
    </row>
    <row r="934" spans="1:12" s="14" customFormat="1" ht="16.5" customHeight="1">
      <c r="A934" s="37"/>
      <c r="B934" s="36"/>
      <c r="C934" s="35" t="s">
        <v>91</v>
      </c>
      <c r="D934" s="33" t="s">
        <v>26</v>
      </c>
      <c r="E934" s="34">
        <v>1</v>
      </c>
      <c r="F934" s="34">
        <v>1</v>
      </c>
      <c r="G934" s="34">
        <v>0</v>
      </c>
      <c r="H934" s="34">
        <v>1</v>
      </c>
      <c r="I934" s="34">
        <v>0</v>
      </c>
      <c r="J934" s="34">
        <v>0</v>
      </c>
      <c r="K934" s="34">
        <v>0</v>
      </c>
      <c r="L934" s="34">
        <v>0</v>
      </c>
    </row>
    <row r="935" spans="1:12" s="14" customFormat="1" ht="16.5" customHeight="1">
      <c r="A935" s="37" t="s">
        <v>201</v>
      </c>
      <c r="B935" s="36" t="s">
        <v>8</v>
      </c>
      <c r="C935" s="35"/>
      <c r="D935" s="33"/>
      <c r="E935" s="34">
        <v>2</v>
      </c>
      <c r="F935" s="34">
        <v>2</v>
      </c>
      <c r="G935" s="34">
        <v>0</v>
      </c>
      <c r="H935" s="34">
        <v>0</v>
      </c>
      <c r="I935" s="34">
        <v>2</v>
      </c>
      <c r="J935" s="34">
        <v>0</v>
      </c>
      <c r="K935" s="34">
        <v>0</v>
      </c>
      <c r="L935" s="34">
        <v>0</v>
      </c>
    </row>
    <row r="936" spans="1:12" s="14" customFormat="1" ht="16.5" customHeight="1">
      <c r="A936" s="37"/>
      <c r="B936" s="36"/>
      <c r="C936" s="35" t="s">
        <v>91</v>
      </c>
      <c r="D936" s="33" t="s">
        <v>28</v>
      </c>
      <c r="E936" s="34">
        <v>1</v>
      </c>
      <c r="F936" s="34">
        <v>1</v>
      </c>
      <c r="G936" s="34">
        <v>0</v>
      </c>
      <c r="H936" s="34">
        <v>0</v>
      </c>
      <c r="I936" s="34">
        <v>1</v>
      </c>
      <c r="J936" s="34">
        <v>0</v>
      </c>
      <c r="K936" s="34">
        <v>0</v>
      </c>
      <c r="L936" s="34">
        <v>0</v>
      </c>
    </row>
    <row r="937" spans="1:12" s="14" customFormat="1" ht="16.5" customHeight="1">
      <c r="A937" s="37"/>
      <c r="B937" s="36"/>
      <c r="C937" s="35"/>
      <c r="D937" s="33" t="s">
        <v>44</v>
      </c>
      <c r="E937" s="34">
        <v>1</v>
      </c>
      <c r="F937" s="34">
        <v>1</v>
      </c>
      <c r="G937" s="34">
        <v>0</v>
      </c>
      <c r="H937" s="34">
        <v>0</v>
      </c>
      <c r="I937" s="34">
        <v>1</v>
      </c>
      <c r="J937" s="34">
        <v>0</v>
      </c>
      <c r="K937" s="34">
        <v>0</v>
      </c>
      <c r="L937" s="34">
        <v>0</v>
      </c>
    </row>
    <row r="938" spans="1:12" s="14" customFormat="1" ht="16.5" customHeight="1">
      <c r="A938" s="37" t="s">
        <v>281</v>
      </c>
      <c r="B938" s="36" t="s">
        <v>8</v>
      </c>
      <c r="C938" s="35"/>
      <c r="D938" s="33"/>
      <c r="E938" s="34">
        <v>1</v>
      </c>
      <c r="F938" s="34">
        <v>1</v>
      </c>
      <c r="G938" s="34">
        <v>0</v>
      </c>
      <c r="H938" s="34">
        <v>0</v>
      </c>
      <c r="I938" s="34">
        <v>1</v>
      </c>
      <c r="J938" s="34">
        <v>0</v>
      </c>
      <c r="K938" s="34">
        <v>0</v>
      </c>
      <c r="L938" s="34">
        <v>0</v>
      </c>
    </row>
    <row r="939" spans="1:12" s="14" customFormat="1" ht="16.5" customHeight="1">
      <c r="A939" s="37"/>
      <c r="B939" s="36"/>
      <c r="C939" s="35" t="s">
        <v>91</v>
      </c>
      <c r="D939" s="33" t="s">
        <v>44</v>
      </c>
      <c r="E939" s="34">
        <v>1</v>
      </c>
      <c r="F939" s="34">
        <v>1</v>
      </c>
      <c r="G939" s="34">
        <v>0</v>
      </c>
      <c r="H939" s="34">
        <v>0</v>
      </c>
      <c r="I939" s="34">
        <v>1</v>
      </c>
      <c r="J939" s="34">
        <v>0</v>
      </c>
      <c r="K939" s="34">
        <v>0</v>
      </c>
      <c r="L939" s="34">
        <v>0</v>
      </c>
    </row>
    <row r="940" spans="1:12" s="14" customFormat="1" ht="16.5" customHeight="1">
      <c r="A940" s="37" t="s">
        <v>202</v>
      </c>
      <c r="B940" s="36" t="s">
        <v>8</v>
      </c>
      <c r="C940" s="35"/>
      <c r="D940" s="33"/>
      <c r="E940" s="34">
        <v>6</v>
      </c>
      <c r="F940" s="34">
        <v>4</v>
      </c>
      <c r="G940" s="34">
        <v>2</v>
      </c>
      <c r="H940" s="34">
        <v>1</v>
      </c>
      <c r="I940" s="34">
        <v>5</v>
      </c>
      <c r="J940" s="34">
        <v>3</v>
      </c>
      <c r="K940" s="34">
        <v>1</v>
      </c>
      <c r="L940" s="34">
        <v>2</v>
      </c>
    </row>
    <row r="941" spans="1:12" s="14" customFormat="1" ht="16.5" customHeight="1">
      <c r="A941" s="37"/>
      <c r="B941" s="36"/>
      <c r="C941" s="35" t="s">
        <v>91</v>
      </c>
      <c r="D941" s="33" t="s">
        <v>25</v>
      </c>
      <c r="E941" s="34">
        <v>5</v>
      </c>
      <c r="F941" s="34">
        <v>3</v>
      </c>
      <c r="G941" s="34">
        <v>2</v>
      </c>
      <c r="H941" s="34">
        <v>1</v>
      </c>
      <c r="I941" s="34">
        <v>4</v>
      </c>
      <c r="J941" s="34">
        <v>0</v>
      </c>
      <c r="K941" s="34">
        <v>0</v>
      </c>
      <c r="L941" s="34">
        <v>0</v>
      </c>
    </row>
    <row r="942" spans="1:12" s="14" customFormat="1" ht="16.5" customHeight="1">
      <c r="A942" s="37"/>
      <c r="B942" s="36"/>
      <c r="C942" s="35"/>
      <c r="D942" s="33" t="s">
        <v>44</v>
      </c>
      <c r="E942" s="34">
        <v>1</v>
      </c>
      <c r="F942" s="34">
        <v>1</v>
      </c>
      <c r="G942" s="34">
        <v>0</v>
      </c>
      <c r="H942" s="34">
        <v>0</v>
      </c>
      <c r="I942" s="34">
        <v>1</v>
      </c>
      <c r="J942" s="34">
        <v>2</v>
      </c>
      <c r="K942" s="34">
        <v>1</v>
      </c>
      <c r="L942" s="34">
        <v>1</v>
      </c>
    </row>
    <row r="943" spans="1:12" s="14" customFormat="1" ht="16.5" customHeight="1">
      <c r="A943" s="37"/>
      <c r="B943" s="36"/>
      <c r="C943" s="35"/>
      <c r="D943" s="33" t="s">
        <v>47</v>
      </c>
      <c r="E943" s="34">
        <v>0</v>
      </c>
      <c r="F943" s="34">
        <v>0</v>
      </c>
      <c r="G943" s="34">
        <v>0</v>
      </c>
      <c r="H943" s="34">
        <v>0</v>
      </c>
      <c r="I943" s="34">
        <v>0</v>
      </c>
      <c r="J943" s="34">
        <v>1</v>
      </c>
      <c r="K943" s="34">
        <v>0</v>
      </c>
      <c r="L943" s="34">
        <v>1</v>
      </c>
    </row>
    <row r="944" spans="1:12" s="14" customFormat="1" ht="16.5" customHeight="1">
      <c r="A944" s="37" t="s">
        <v>203</v>
      </c>
      <c r="B944" s="36" t="s">
        <v>8</v>
      </c>
      <c r="C944" s="35"/>
      <c r="D944" s="33"/>
      <c r="E944" s="34">
        <v>3</v>
      </c>
      <c r="F944" s="34">
        <v>1</v>
      </c>
      <c r="G944" s="34">
        <v>2</v>
      </c>
      <c r="H944" s="34">
        <v>3</v>
      </c>
      <c r="I944" s="34">
        <v>0</v>
      </c>
      <c r="J944" s="34">
        <v>0</v>
      </c>
      <c r="K944" s="34">
        <v>0</v>
      </c>
      <c r="L944" s="34">
        <v>0</v>
      </c>
    </row>
    <row r="945" spans="1:12" s="14" customFormat="1" ht="16.5" customHeight="1">
      <c r="A945" s="37"/>
      <c r="B945" s="36"/>
      <c r="C945" s="35" t="s">
        <v>91</v>
      </c>
      <c r="D945" s="33" t="s">
        <v>29</v>
      </c>
      <c r="E945" s="34">
        <v>1</v>
      </c>
      <c r="F945" s="34">
        <v>1</v>
      </c>
      <c r="G945" s="34">
        <v>0</v>
      </c>
      <c r="H945" s="34">
        <v>1</v>
      </c>
      <c r="I945" s="34">
        <v>0</v>
      </c>
      <c r="J945" s="34">
        <v>0</v>
      </c>
      <c r="K945" s="34">
        <v>0</v>
      </c>
      <c r="L945" s="34">
        <v>0</v>
      </c>
    </row>
    <row r="946" spans="1:12" s="14" customFormat="1" ht="16.5" customHeight="1">
      <c r="A946" s="37"/>
      <c r="B946" s="36"/>
      <c r="C946" s="35"/>
      <c r="D946" s="33" t="s">
        <v>87</v>
      </c>
      <c r="E946" s="34">
        <v>1</v>
      </c>
      <c r="F946" s="34">
        <v>0</v>
      </c>
      <c r="G946" s="34">
        <v>1</v>
      </c>
      <c r="H946" s="34">
        <v>1</v>
      </c>
      <c r="I946" s="34">
        <v>0</v>
      </c>
      <c r="J946" s="34">
        <v>0</v>
      </c>
      <c r="K946" s="34">
        <v>0</v>
      </c>
      <c r="L946" s="34">
        <v>0</v>
      </c>
    </row>
    <row r="947" spans="1:12" s="14" customFormat="1" ht="16.5" customHeight="1">
      <c r="A947" s="37"/>
      <c r="B947" s="36"/>
      <c r="C947" s="35"/>
      <c r="D947" s="33" t="s">
        <v>94</v>
      </c>
      <c r="E947" s="34">
        <v>1</v>
      </c>
      <c r="F947" s="34">
        <v>0</v>
      </c>
      <c r="G947" s="34">
        <v>1</v>
      </c>
      <c r="H947" s="34">
        <v>1</v>
      </c>
      <c r="I947" s="34">
        <v>0</v>
      </c>
      <c r="J947" s="34">
        <v>0</v>
      </c>
      <c r="K947" s="34">
        <v>0</v>
      </c>
      <c r="L947" s="34">
        <v>0</v>
      </c>
    </row>
    <row r="948" spans="1:12" s="14" customFormat="1" ht="16.5" customHeight="1">
      <c r="A948" s="37" t="s">
        <v>394</v>
      </c>
      <c r="B948" s="36" t="s">
        <v>8</v>
      </c>
      <c r="C948" s="35"/>
      <c r="D948" s="33"/>
      <c r="E948" s="34">
        <v>0</v>
      </c>
      <c r="F948" s="34">
        <v>0</v>
      </c>
      <c r="G948" s="34">
        <v>0</v>
      </c>
      <c r="H948" s="34">
        <v>0</v>
      </c>
      <c r="I948" s="34">
        <v>0</v>
      </c>
      <c r="J948" s="34">
        <v>1</v>
      </c>
      <c r="K948" s="34">
        <v>0</v>
      </c>
      <c r="L948" s="34">
        <v>1</v>
      </c>
    </row>
    <row r="949" spans="1:12" s="14" customFormat="1" ht="16.5" customHeight="1">
      <c r="A949" s="37"/>
      <c r="B949" s="36"/>
      <c r="C949" s="35" t="s">
        <v>91</v>
      </c>
      <c r="D949" s="33" t="s">
        <v>87</v>
      </c>
      <c r="E949" s="34">
        <v>0</v>
      </c>
      <c r="F949" s="34">
        <v>0</v>
      </c>
      <c r="G949" s="34">
        <v>0</v>
      </c>
      <c r="H949" s="34">
        <v>0</v>
      </c>
      <c r="I949" s="34">
        <v>0</v>
      </c>
      <c r="J949" s="34">
        <v>1</v>
      </c>
      <c r="K949" s="34">
        <v>0</v>
      </c>
      <c r="L949" s="34">
        <v>1</v>
      </c>
    </row>
    <row r="950" spans="1:12" s="14" customFormat="1" ht="16.5" customHeight="1">
      <c r="A950" s="37" t="s">
        <v>204</v>
      </c>
      <c r="B950" s="36" t="s">
        <v>8</v>
      </c>
      <c r="C950" s="35"/>
      <c r="D950" s="33"/>
      <c r="E950" s="34">
        <v>1</v>
      </c>
      <c r="F950" s="34">
        <v>0</v>
      </c>
      <c r="G950" s="34">
        <v>1</v>
      </c>
      <c r="H950" s="34">
        <v>0</v>
      </c>
      <c r="I950" s="34">
        <v>1</v>
      </c>
      <c r="J950" s="34">
        <v>0</v>
      </c>
      <c r="K950" s="34">
        <v>0</v>
      </c>
      <c r="L950" s="34">
        <v>0</v>
      </c>
    </row>
    <row r="951" spans="1:12" s="14" customFormat="1" ht="16.5" customHeight="1">
      <c r="A951" s="37"/>
      <c r="B951" s="36"/>
      <c r="C951" s="35" t="s">
        <v>91</v>
      </c>
      <c r="D951" s="33" t="s">
        <v>46</v>
      </c>
      <c r="E951" s="34">
        <v>1</v>
      </c>
      <c r="F951" s="34">
        <v>0</v>
      </c>
      <c r="G951" s="34">
        <v>1</v>
      </c>
      <c r="H951" s="34">
        <v>0</v>
      </c>
      <c r="I951" s="34">
        <v>1</v>
      </c>
      <c r="J951" s="34">
        <v>0</v>
      </c>
      <c r="K951" s="34">
        <v>0</v>
      </c>
      <c r="L951" s="34">
        <v>0</v>
      </c>
    </row>
    <row r="952" spans="1:12" s="14" customFormat="1" ht="16.5" customHeight="1">
      <c r="A952" s="37" t="s">
        <v>280</v>
      </c>
      <c r="B952" s="36" t="s">
        <v>8</v>
      </c>
      <c r="C952" s="35"/>
      <c r="D952" s="33"/>
      <c r="E952" s="34">
        <v>8</v>
      </c>
      <c r="F952" s="34">
        <v>3</v>
      </c>
      <c r="G952" s="34">
        <v>5</v>
      </c>
      <c r="H952" s="34">
        <v>1</v>
      </c>
      <c r="I952" s="34">
        <v>7</v>
      </c>
      <c r="J952" s="34">
        <v>1</v>
      </c>
      <c r="K952" s="34">
        <v>0</v>
      </c>
      <c r="L952" s="34">
        <v>1</v>
      </c>
    </row>
    <row r="953" spans="1:12" s="14" customFormat="1" ht="16.5" customHeight="1">
      <c r="A953" s="37"/>
      <c r="B953" s="36"/>
      <c r="C953" s="35" t="s">
        <v>91</v>
      </c>
      <c r="D953" s="33" t="s">
        <v>21</v>
      </c>
      <c r="E953" s="34">
        <v>1</v>
      </c>
      <c r="F953" s="34">
        <v>0</v>
      </c>
      <c r="G953" s="34">
        <v>1</v>
      </c>
      <c r="H953" s="34">
        <v>0</v>
      </c>
      <c r="I953" s="34">
        <v>1</v>
      </c>
      <c r="J953" s="34">
        <v>0</v>
      </c>
      <c r="K953" s="34">
        <v>0</v>
      </c>
      <c r="L953" s="34">
        <v>0</v>
      </c>
    </row>
    <row r="954" spans="1:12" s="14" customFormat="1" ht="16.5" customHeight="1">
      <c r="A954" s="37"/>
      <c r="B954" s="36"/>
      <c r="C954" s="35"/>
      <c r="D954" s="33" t="s">
        <v>24</v>
      </c>
      <c r="E954" s="34">
        <v>3</v>
      </c>
      <c r="F954" s="34">
        <v>1</v>
      </c>
      <c r="G954" s="34">
        <v>2</v>
      </c>
      <c r="H954" s="34">
        <v>1</v>
      </c>
      <c r="I954" s="34">
        <v>2</v>
      </c>
      <c r="J954" s="34">
        <v>1</v>
      </c>
      <c r="K954" s="34">
        <v>0</v>
      </c>
      <c r="L954" s="34">
        <v>1</v>
      </c>
    </row>
    <row r="955" spans="1:12" s="14" customFormat="1" ht="16.5" customHeight="1">
      <c r="A955" s="37"/>
      <c r="B955" s="36"/>
      <c r="C955" s="35"/>
      <c r="D955" s="33" t="s">
        <v>87</v>
      </c>
      <c r="E955" s="34">
        <v>2</v>
      </c>
      <c r="F955" s="34">
        <v>2</v>
      </c>
      <c r="G955" s="34">
        <v>0</v>
      </c>
      <c r="H955" s="34">
        <v>0</v>
      </c>
      <c r="I955" s="34">
        <v>2</v>
      </c>
      <c r="J955" s="34">
        <v>0</v>
      </c>
      <c r="K955" s="34">
        <v>0</v>
      </c>
      <c r="L955" s="34">
        <v>0</v>
      </c>
    </row>
    <row r="956" spans="1:12" s="14" customFormat="1" ht="16.5" customHeight="1">
      <c r="A956" s="37"/>
      <c r="B956" s="36"/>
      <c r="C956" s="35"/>
      <c r="D956" s="33" t="s">
        <v>40</v>
      </c>
      <c r="E956" s="34">
        <v>2</v>
      </c>
      <c r="F956" s="34">
        <v>0</v>
      </c>
      <c r="G956" s="34">
        <v>2</v>
      </c>
      <c r="H956" s="34">
        <v>0</v>
      </c>
      <c r="I956" s="34">
        <v>2</v>
      </c>
      <c r="J956" s="34">
        <v>0</v>
      </c>
      <c r="K956" s="34">
        <v>0</v>
      </c>
      <c r="L956" s="34">
        <v>0</v>
      </c>
    </row>
    <row r="957" spans="1:12" s="14" customFormat="1" ht="16.5" customHeight="1">
      <c r="A957" s="37" t="s">
        <v>205</v>
      </c>
      <c r="B957" s="36" t="s">
        <v>8</v>
      </c>
      <c r="C957" s="35"/>
      <c r="D957" s="33"/>
      <c r="E957" s="34">
        <v>1</v>
      </c>
      <c r="F957" s="34">
        <v>1</v>
      </c>
      <c r="G957" s="34">
        <v>0</v>
      </c>
      <c r="H957" s="34">
        <v>0</v>
      </c>
      <c r="I957" s="34">
        <v>1</v>
      </c>
      <c r="J957" s="34">
        <v>0</v>
      </c>
      <c r="K957" s="34">
        <v>0</v>
      </c>
      <c r="L957" s="34">
        <v>0</v>
      </c>
    </row>
    <row r="958" spans="1:12" s="14" customFormat="1" ht="16.5" customHeight="1">
      <c r="A958" s="37"/>
      <c r="B958" s="36"/>
      <c r="C958" s="35" t="s">
        <v>91</v>
      </c>
      <c r="D958" s="33" t="s">
        <v>24</v>
      </c>
      <c r="E958" s="34">
        <v>1</v>
      </c>
      <c r="F958" s="34">
        <v>1</v>
      </c>
      <c r="G958" s="34">
        <v>0</v>
      </c>
      <c r="H958" s="34">
        <v>0</v>
      </c>
      <c r="I958" s="34">
        <v>1</v>
      </c>
      <c r="J958" s="34">
        <v>0</v>
      </c>
      <c r="K958" s="34">
        <v>0</v>
      </c>
      <c r="L958" s="34">
        <v>0</v>
      </c>
    </row>
    <row r="959" spans="1:12" s="14" customFormat="1" ht="16.5" customHeight="1">
      <c r="A959" s="37" t="s">
        <v>206</v>
      </c>
      <c r="B959" s="36" t="s">
        <v>8</v>
      </c>
      <c r="C959" s="35"/>
      <c r="D959" s="33"/>
      <c r="E959" s="34">
        <v>1</v>
      </c>
      <c r="F959" s="34">
        <v>1</v>
      </c>
      <c r="G959" s="34">
        <v>0</v>
      </c>
      <c r="H959" s="34">
        <v>0</v>
      </c>
      <c r="I959" s="34">
        <v>1</v>
      </c>
      <c r="J959" s="34">
        <v>0</v>
      </c>
      <c r="K959" s="34">
        <v>0</v>
      </c>
      <c r="L959" s="34">
        <v>0</v>
      </c>
    </row>
    <row r="960" spans="1:12" s="14" customFormat="1" ht="16.5" customHeight="1">
      <c r="A960" s="37"/>
      <c r="B960" s="36"/>
      <c r="C960" s="35" t="s">
        <v>91</v>
      </c>
      <c r="D960" s="33" t="s">
        <v>89</v>
      </c>
      <c r="E960" s="34">
        <v>1</v>
      </c>
      <c r="F960" s="34">
        <v>1</v>
      </c>
      <c r="G960" s="34">
        <v>0</v>
      </c>
      <c r="H960" s="34">
        <v>0</v>
      </c>
      <c r="I960" s="34">
        <v>1</v>
      </c>
      <c r="J960" s="34">
        <v>0</v>
      </c>
      <c r="K960" s="34">
        <v>0</v>
      </c>
      <c r="L960" s="34">
        <v>0</v>
      </c>
    </row>
    <row r="961" spans="1:12" s="14" customFormat="1" ht="16.5" customHeight="1">
      <c r="A961" s="37" t="s">
        <v>477</v>
      </c>
      <c r="B961" s="36" t="s">
        <v>8</v>
      </c>
      <c r="C961" s="35"/>
      <c r="D961" s="33"/>
      <c r="E961" s="34">
        <v>1</v>
      </c>
      <c r="F961" s="34">
        <v>1</v>
      </c>
      <c r="G961" s="34">
        <v>0</v>
      </c>
      <c r="H961" s="34">
        <v>0</v>
      </c>
      <c r="I961" s="34">
        <v>1</v>
      </c>
      <c r="J961" s="34">
        <v>0</v>
      </c>
      <c r="K961" s="34">
        <v>0</v>
      </c>
      <c r="L961" s="34">
        <v>0</v>
      </c>
    </row>
    <row r="962" spans="1:12" s="14" customFormat="1" ht="16.5" customHeight="1">
      <c r="A962" s="37"/>
      <c r="B962" s="36"/>
      <c r="C962" s="35" t="s">
        <v>91</v>
      </c>
      <c r="D962" s="33" t="s">
        <v>87</v>
      </c>
      <c r="E962" s="34">
        <v>1</v>
      </c>
      <c r="F962" s="34">
        <v>1</v>
      </c>
      <c r="G962" s="34">
        <v>0</v>
      </c>
      <c r="H962" s="34">
        <v>0</v>
      </c>
      <c r="I962" s="34">
        <v>1</v>
      </c>
      <c r="J962" s="34">
        <v>0</v>
      </c>
      <c r="K962" s="34">
        <v>0</v>
      </c>
      <c r="L962" s="34">
        <v>0</v>
      </c>
    </row>
    <row r="963" spans="1:12" s="14" customFormat="1" ht="16.5" customHeight="1">
      <c r="A963" s="37" t="s">
        <v>207</v>
      </c>
      <c r="B963" s="36" t="s">
        <v>8</v>
      </c>
      <c r="C963" s="35"/>
      <c r="D963" s="33"/>
      <c r="E963" s="34">
        <v>3</v>
      </c>
      <c r="F963" s="34">
        <v>1</v>
      </c>
      <c r="G963" s="34">
        <v>2</v>
      </c>
      <c r="H963" s="34">
        <v>0</v>
      </c>
      <c r="I963" s="34">
        <v>3</v>
      </c>
      <c r="J963" s="34">
        <v>0</v>
      </c>
      <c r="K963" s="34">
        <v>0</v>
      </c>
      <c r="L963" s="34">
        <v>0</v>
      </c>
    </row>
    <row r="964" spans="1:12" s="14" customFormat="1" ht="16.5" customHeight="1">
      <c r="A964" s="37"/>
      <c r="B964" s="36"/>
      <c r="C964" s="35" t="s">
        <v>91</v>
      </c>
      <c r="D964" s="33" t="s">
        <v>87</v>
      </c>
      <c r="E964" s="34">
        <v>2</v>
      </c>
      <c r="F964" s="34">
        <v>0</v>
      </c>
      <c r="G964" s="34">
        <v>2</v>
      </c>
      <c r="H964" s="34">
        <v>0</v>
      </c>
      <c r="I964" s="34">
        <v>2</v>
      </c>
      <c r="J964" s="34">
        <v>0</v>
      </c>
      <c r="K964" s="34">
        <v>0</v>
      </c>
      <c r="L964" s="34">
        <v>0</v>
      </c>
    </row>
    <row r="965" spans="1:12" s="14" customFormat="1" ht="16.5" customHeight="1">
      <c r="A965" s="37"/>
      <c r="B965" s="36"/>
      <c r="C965" s="35"/>
      <c r="D965" s="33" t="s">
        <v>44</v>
      </c>
      <c r="E965" s="34">
        <v>1</v>
      </c>
      <c r="F965" s="34">
        <v>1</v>
      </c>
      <c r="G965" s="34">
        <v>0</v>
      </c>
      <c r="H965" s="34">
        <v>0</v>
      </c>
      <c r="I965" s="34">
        <v>1</v>
      </c>
      <c r="J965" s="34">
        <v>0</v>
      </c>
      <c r="K965" s="34">
        <v>0</v>
      </c>
      <c r="L965" s="34">
        <v>0</v>
      </c>
    </row>
    <row r="966" spans="1:12" s="14" customFormat="1" ht="16.5" customHeight="1">
      <c r="A966" s="37" t="s">
        <v>279</v>
      </c>
      <c r="B966" s="36" t="s">
        <v>8</v>
      </c>
      <c r="C966" s="35"/>
      <c r="D966" s="33"/>
      <c r="E966" s="34">
        <v>2</v>
      </c>
      <c r="F966" s="34">
        <v>0</v>
      </c>
      <c r="G966" s="34">
        <v>2</v>
      </c>
      <c r="H966" s="34">
        <v>1</v>
      </c>
      <c r="I966" s="34">
        <v>1</v>
      </c>
      <c r="J966" s="34">
        <v>0</v>
      </c>
      <c r="K966" s="34">
        <v>0</v>
      </c>
      <c r="L966" s="34">
        <v>0</v>
      </c>
    </row>
    <row r="967" spans="1:12" s="14" customFormat="1" ht="16.5" customHeight="1">
      <c r="A967" s="37"/>
      <c r="B967" s="36"/>
      <c r="C967" s="35" t="s">
        <v>91</v>
      </c>
      <c r="D967" s="33" t="s">
        <v>87</v>
      </c>
      <c r="E967" s="34">
        <v>2</v>
      </c>
      <c r="F967" s="34">
        <v>0</v>
      </c>
      <c r="G967" s="34">
        <v>2</v>
      </c>
      <c r="H967" s="34">
        <v>1</v>
      </c>
      <c r="I967" s="34">
        <v>1</v>
      </c>
      <c r="J967" s="34">
        <v>0</v>
      </c>
      <c r="K967" s="34">
        <v>0</v>
      </c>
      <c r="L967" s="34">
        <v>0</v>
      </c>
    </row>
    <row r="968" spans="1:12" s="14" customFormat="1" ht="16.5" customHeight="1">
      <c r="A968" s="37" t="s">
        <v>208</v>
      </c>
      <c r="B968" s="36" t="s">
        <v>8</v>
      </c>
      <c r="C968" s="35"/>
      <c r="D968" s="33"/>
      <c r="E968" s="34">
        <v>6</v>
      </c>
      <c r="F968" s="34">
        <v>2</v>
      </c>
      <c r="G968" s="34">
        <v>4</v>
      </c>
      <c r="H968" s="34">
        <v>1</v>
      </c>
      <c r="I968" s="34">
        <v>5</v>
      </c>
      <c r="J968" s="34">
        <v>0</v>
      </c>
      <c r="K968" s="34">
        <v>0</v>
      </c>
      <c r="L968" s="34">
        <v>0</v>
      </c>
    </row>
    <row r="969" spans="1:12" s="14" customFormat="1" ht="16.5" customHeight="1">
      <c r="A969" s="37"/>
      <c r="B969" s="36"/>
      <c r="C969" s="35" t="s">
        <v>91</v>
      </c>
      <c r="D969" s="33" t="s">
        <v>24</v>
      </c>
      <c r="E969" s="34">
        <v>1</v>
      </c>
      <c r="F969" s="34">
        <v>0</v>
      </c>
      <c r="G969" s="34">
        <v>1</v>
      </c>
      <c r="H969" s="34">
        <v>0</v>
      </c>
      <c r="I969" s="34">
        <v>1</v>
      </c>
      <c r="J969" s="34">
        <v>0</v>
      </c>
      <c r="K969" s="34">
        <v>0</v>
      </c>
      <c r="L969" s="34">
        <v>0</v>
      </c>
    </row>
    <row r="970" spans="1:12" s="14" customFormat="1" ht="16.5" customHeight="1">
      <c r="A970" s="37"/>
      <c r="B970" s="36"/>
      <c r="C970" s="35"/>
      <c r="D970" s="33" t="s">
        <v>25</v>
      </c>
      <c r="E970" s="34">
        <v>1</v>
      </c>
      <c r="F970" s="34">
        <v>0</v>
      </c>
      <c r="G970" s="34">
        <v>1</v>
      </c>
      <c r="H970" s="34">
        <v>0</v>
      </c>
      <c r="I970" s="34">
        <v>1</v>
      </c>
      <c r="J970" s="34">
        <v>0</v>
      </c>
      <c r="K970" s="34">
        <v>0</v>
      </c>
      <c r="L970" s="34">
        <v>0</v>
      </c>
    </row>
    <row r="971" spans="1:12" s="14" customFormat="1" ht="16.5" customHeight="1">
      <c r="A971" s="37"/>
      <c r="B971" s="36"/>
      <c r="C971" s="35"/>
      <c r="D971" s="33" t="s">
        <v>33</v>
      </c>
      <c r="E971" s="34">
        <v>1</v>
      </c>
      <c r="F971" s="34">
        <v>0</v>
      </c>
      <c r="G971" s="34">
        <v>1</v>
      </c>
      <c r="H971" s="34">
        <v>0</v>
      </c>
      <c r="I971" s="34">
        <v>1</v>
      </c>
      <c r="J971" s="34">
        <v>0</v>
      </c>
      <c r="K971" s="34">
        <v>0</v>
      </c>
      <c r="L971" s="34">
        <v>0</v>
      </c>
    </row>
    <row r="972" spans="1:12" s="14" customFormat="1" ht="16.5" customHeight="1">
      <c r="A972" s="37"/>
      <c r="B972" s="36"/>
      <c r="C972" s="35"/>
      <c r="D972" s="33" t="s">
        <v>87</v>
      </c>
      <c r="E972" s="34">
        <v>1</v>
      </c>
      <c r="F972" s="34">
        <v>0</v>
      </c>
      <c r="G972" s="34">
        <v>1</v>
      </c>
      <c r="H972" s="34">
        <v>0</v>
      </c>
      <c r="I972" s="34">
        <v>1</v>
      </c>
      <c r="J972" s="34">
        <v>0</v>
      </c>
      <c r="K972" s="34">
        <v>0</v>
      </c>
      <c r="L972" s="34">
        <v>0</v>
      </c>
    </row>
    <row r="973" spans="1:12" s="14" customFormat="1" ht="16.5" customHeight="1">
      <c r="A973" s="37"/>
      <c r="B973" s="36"/>
      <c r="C973" s="35"/>
      <c r="D973" s="33" t="s">
        <v>39</v>
      </c>
      <c r="E973" s="34">
        <v>1</v>
      </c>
      <c r="F973" s="34">
        <v>1</v>
      </c>
      <c r="G973" s="34">
        <v>0</v>
      </c>
      <c r="H973" s="34">
        <v>1</v>
      </c>
      <c r="I973" s="34">
        <v>0</v>
      </c>
      <c r="J973" s="34">
        <v>0</v>
      </c>
      <c r="K973" s="34">
        <v>0</v>
      </c>
      <c r="L973" s="34">
        <v>0</v>
      </c>
    </row>
    <row r="974" spans="1:12" s="14" customFormat="1" ht="16.5" customHeight="1">
      <c r="A974" s="37"/>
      <c r="B974" s="36"/>
      <c r="C974" s="35"/>
      <c r="D974" s="33" t="s">
        <v>89</v>
      </c>
      <c r="E974" s="34">
        <v>1</v>
      </c>
      <c r="F974" s="34">
        <v>1</v>
      </c>
      <c r="G974" s="34">
        <v>0</v>
      </c>
      <c r="H974" s="34">
        <v>0</v>
      </c>
      <c r="I974" s="34">
        <v>1</v>
      </c>
      <c r="J974" s="34">
        <v>0</v>
      </c>
      <c r="K974" s="34">
        <v>0</v>
      </c>
      <c r="L974" s="34">
        <v>0</v>
      </c>
    </row>
    <row r="975" spans="1:12" s="14" customFormat="1" ht="16.5" customHeight="1">
      <c r="A975" s="37" t="s">
        <v>395</v>
      </c>
      <c r="B975" s="36" t="s">
        <v>8</v>
      </c>
      <c r="C975" s="35"/>
      <c r="D975" s="33"/>
      <c r="E975" s="34">
        <v>0</v>
      </c>
      <c r="F975" s="34">
        <v>0</v>
      </c>
      <c r="G975" s="34">
        <v>0</v>
      </c>
      <c r="H975" s="34">
        <v>0</v>
      </c>
      <c r="I975" s="34">
        <v>0</v>
      </c>
      <c r="J975" s="34">
        <v>1</v>
      </c>
      <c r="K975" s="34">
        <v>1</v>
      </c>
      <c r="L975" s="34">
        <v>0</v>
      </c>
    </row>
    <row r="976" spans="1:12" s="14" customFormat="1" ht="16.5" customHeight="1">
      <c r="A976" s="37"/>
      <c r="B976" s="36"/>
      <c r="C976" s="35" t="s">
        <v>91</v>
      </c>
      <c r="D976" s="33" t="s">
        <v>87</v>
      </c>
      <c r="E976" s="34">
        <v>0</v>
      </c>
      <c r="F976" s="34">
        <v>0</v>
      </c>
      <c r="G976" s="34">
        <v>0</v>
      </c>
      <c r="H976" s="34">
        <v>0</v>
      </c>
      <c r="I976" s="34">
        <v>0</v>
      </c>
      <c r="J976" s="34">
        <v>1</v>
      </c>
      <c r="K976" s="34">
        <v>1</v>
      </c>
      <c r="L976" s="34">
        <v>0</v>
      </c>
    </row>
    <row r="977" spans="1:12" s="14" customFormat="1" ht="16.5" customHeight="1">
      <c r="A977" s="37" t="s">
        <v>278</v>
      </c>
      <c r="B977" s="36" t="s">
        <v>8</v>
      </c>
      <c r="C977" s="35"/>
      <c r="D977" s="33"/>
      <c r="E977" s="34">
        <v>1</v>
      </c>
      <c r="F977" s="34">
        <v>0</v>
      </c>
      <c r="G977" s="34">
        <v>1</v>
      </c>
      <c r="H977" s="34">
        <v>0</v>
      </c>
      <c r="I977" s="34">
        <v>1</v>
      </c>
      <c r="J977" s="34">
        <v>0</v>
      </c>
      <c r="K977" s="34">
        <v>0</v>
      </c>
      <c r="L977" s="34">
        <v>0</v>
      </c>
    </row>
    <row r="978" spans="1:12" s="14" customFormat="1" ht="16.5" customHeight="1">
      <c r="A978" s="37"/>
      <c r="B978" s="36"/>
      <c r="C978" s="35" t="s">
        <v>91</v>
      </c>
      <c r="D978" s="33" t="s">
        <v>44</v>
      </c>
      <c r="E978" s="34">
        <v>1</v>
      </c>
      <c r="F978" s="34">
        <v>0</v>
      </c>
      <c r="G978" s="34">
        <v>1</v>
      </c>
      <c r="H978" s="34">
        <v>0</v>
      </c>
      <c r="I978" s="34">
        <v>1</v>
      </c>
      <c r="J978" s="34">
        <v>0</v>
      </c>
      <c r="K978" s="34">
        <v>0</v>
      </c>
      <c r="L978" s="34">
        <v>0</v>
      </c>
    </row>
    <row r="979" spans="1:12" s="14" customFormat="1" ht="16.5" customHeight="1">
      <c r="A979" s="37" t="s">
        <v>476</v>
      </c>
      <c r="B979" s="36" t="s">
        <v>8</v>
      </c>
      <c r="C979" s="35"/>
      <c r="D979" s="33"/>
      <c r="E979" s="34">
        <v>1</v>
      </c>
      <c r="F979" s="34">
        <v>1</v>
      </c>
      <c r="G979" s="34">
        <v>0</v>
      </c>
      <c r="H979" s="34">
        <v>1</v>
      </c>
      <c r="I979" s="34">
        <v>0</v>
      </c>
      <c r="J979" s="34">
        <v>0</v>
      </c>
      <c r="K979" s="34">
        <v>0</v>
      </c>
      <c r="L979" s="34">
        <v>0</v>
      </c>
    </row>
    <row r="980" spans="1:12" s="14" customFormat="1" ht="16.5" customHeight="1">
      <c r="A980" s="37"/>
      <c r="B980" s="36"/>
      <c r="C980" s="35" t="s">
        <v>91</v>
      </c>
      <c r="D980" s="33" t="s">
        <v>87</v>
      </c>
      <c r="E980" s="34">
        <v>1</v>
      </c>
      <c r="F980" s="34">
        <v>1</v>
      </c>
      <c r="G980" s="34">
        <v>0</v>
      </c>
      <c r="H980" s="34">
        <v>1</v>
      </c>
      <c r="I980" s="34">
        <v>0</v>
      </c>
      <c r="J980" s="34">
        <v>0</v>
      </c>
      <c r="K980" s="34">
        <v>0</v>
      </c>
      <c r="L980" s="34">
        <v>0</v>
      </c>
    </row>
    <row r="981" spans="1:12" s="14" customFormat="1" ht="16.5" customHeight="1">
      <c r="A981" s="37" t="s">
        <v>277</v>
      </c>
      <c r="B981" s="36" t="s">
        <v>8</v>
      </c>
      <c r="C981" s="35"/>
      <c r="D981" s="33"/>
      <c r="E981" s="34">
        <v>0</v>
      </c>
      <c r="F981" s="34">
        <v>0</v>
      </c>
      <c r="G981" s="34">
        <v>0</v>
      </c>
      <c r="H981" s="34">
        <v>0</v>
      </c>
      <c r="I981" s="34">
        <v>0</v>
      </c>
      <c r="J981" s="34">
        <v>1</v>
      </c>
      <c r="K981" s="34">
        <v>1</v>
      </c>
      <c r="L981" s="34">
        <v>0</v>
      </c>
    </row>
    <row r="982" spans="1:12" s="14" customFormat="1" ht="16.5" customHeight="1">
      <c r="A982" s="37"/>
      <c r="B982" s="36"/>
      <c r="C982" s="35" t="s">
        <v>91</v>
      </c>
      <c r="D982" s="33" t="s">
        <v>87</v>
      </c>
      <c r="E982" s="34">
        <v>0</v>
      </c>
      <c r="F982" s="34">
        <v>0</v>
      </c>
      <c r="G982" s="34">
        <v>0</v>
      </c>
      <c r="H982" s="34">
        <v>0</v>
      </c>
      <c r="I982" s="34">
        <v>0</v>
      </c>
      <c r="J982" s="34">
        <v>1</v>
      </c>
      <c r="K982" s="34">
        <v>1</v>
      </c>
      <c r="L982" s="34">
        <v>0</v>
      </c>
    </row>
    <row r="983" spans="1:12" s="14" customFormat="1" ht="16.5" customHeight="1">
      <c r="A983" s="37" t="s">
        <v>475</v>
      </c>
      <c r="B983" s="36" t="s">
        <v>8</v>
      </c>
      <c r="C983" s="35"/>
      <c r="D983" s="33"/>
      <c r="E983" s="34">
        <v>0</v>
      </c>
      <c r="F983" s="34">
        <v>0</v>
      </c>
      <c r="G983" s="34">
        <v>0</v>
      </c>
      <c r="H983" s="34">
        <v>0</v>
      </c>
      <c r="I983" s="34">
        <v>0</v>
      </c>
      <c r="J983" s="34">
        <v>1</v>
      </c>
      <c r="K983" s="34">
        <v>1</v>
      </c>
      <c r="L983" s="34">
        <v>0</v>
      </c>
    </row>
    <row r="984" spans="1:12" s="14" customFormat="1" ht="16.5" customHeight="1">
      <c r="A984" s="37"/>
      <c r="B984" s="36"/>
      <c r="C984" s="35" t="s">
        <v>91</v>
      </c>
      <c r="D984" s="33" t="s">
        <v>28</v>
      </c>
      <c r="E984" s="34">
        <v>0</v>
      </c>
      <c r="F984" s="34">
        <v>0</v>
      </c>
      <c r="G984" s="34">
        <v>0</v>
      </c>
      <c r="H984" s="34">
        <v>0</v>
      </c>
      <c r="I984" s="34">
        <v>0</v>
      </c>
      <c r="J984" s="34">
        <v>1</v>
      </c>
      <c r="K984" s="34">
        <v>1</v>
      </c>
      <c r="L984" s="34">
        <v>0</v>
      </c>
    </row>
    <row r="985" spans="1:12" s="14" customFormat="1" ht="16.5" customHeight="1">
      <c r="A985" s="37" t="s">
        <v>474</v>
      </c>
      <c r="B985" s="36" t="s">
        <v>8</v>
      </c>
      <c r="C985" s="35"/>
      <c r="D985" s="33"/>
      <c r="E985" s="34">
        <v>2</v>
      </c>
      <c r="F985" s="34">
        <v>2</v>
      </c>
      <c r="G985" s="34">
        <v>0</v>
      </c>
      <c r="H985" s="34">
        <v>2</v>
      </c>
      <c r="I985" s="34">
        <v>0</v>
      </c>
      <c r="J985" s="34">
        <v>0</v>
      </c>
      <c r="K985" s="34">
        <v>0</v>
      </c>
      <c r="L985" s="34">
        <v>0</v>
      </c>
    </row>
    <row r="986" spans="1:12" s="14" customFormat="1" ht="16.5" customHeight="1">
      <c r="A986" s="37"/>
      <c r="B986" s="36"/>
      <c r="C986" s="35" t="s">
        <v>91</v>
      </c>
      <c r="D986" s="33" t="s">
        <v>24</v>
      </c>
      <c r="E986" s="34">
        <v>1</v>
      </c>
      <c r="F986" s="34">
        <v>1</v>
      </c>
      <c r="G986" s="34">
        <v>0</v>
      </c>
      <c r="H986" s="34">
        <v>1</v>
      </c>
      <c r="I986" s="34">
        <v>0</v>
      </c>
      <c r="J986" s="34">
        <v>0</v>
      </c>
      <c r="K986" s="34">
        <v>0</v>
      </c>
      <c r="L986" s="34">
        <v>0</v>
      </c>
    </row>
    <row r="987" spans="1:12" s="14" customFormat="1" ht="16.5" customHeight="1">
      <c r="A987" s="37"/>
      <c r="B987" s="36"/>
      <c r="C987" s="35"/>
      <c r="D987" s="33" t="s">
        <v>87</v>
      </c>
      <c r="E987" s="34">
        <v>1</v>
      </c>
      <c r="F987" s="34">
        <v>1</v>
      </c>
      <c r="G987" s="34">
        <v>0</v>
      </c>
      <c r="H987" s="34">
        <v>1</v>
      </c>
      <c r="I987" s="34">
        <v>0</v>
      </c>
      <c r="J987" s="34">
        <v>0</v>
      </c>
      <c r="K987" s="34">
        <v>0</v>
      </c>
      <c r="L987" s="34">
        <v>0</v>
      </c>
    </row>
    <row r="988" spans="1:12" s="14" customFormat="1" ht="16.5" customHeight="1">
      <c r="A988" s="37" t="s">
        <v>276</v>
      </c>
      <c r="B988" s="36" t="s">
        <v>8</v>
      </c>
      <c r="C988" s="35"/>
      <c r="D988" s="33"/>
      <c r="E988" s="34">
        <v>1</v>
      </c>
      <c r="F988" s="34">
        <v>1</v>
      </c>
      <c r="G988" s="34">
        <v>0</v>
      </c>
      <c r="H988" s="34">
        <v>0</v>
      </c>
      <c r="I988" s="34">
        <v>1</v>
      </c>
      <c r="J988" s="34">
        <v>0</v>
      </c>
      <c r="K988" s="34">
        <v>0</v>
      </c>
      <c r="L988" s="34">
        <v>0</v>
      </c>
    </row>
    <row r="989" spans="1:12" s="14" customFormat="1" ht="16.5" customHeight="1">
      <c r="A989" s="37"/>
      <c r="B989" s="36"/>
      <c r="C989" s="35" t="s">
        <v>91</v>
      </c>
      <c r="D989" s="33" t="s">
        <v>87</v>
      </c>
      <c r="E989" s="34">
        <v>1</v>
      </c>
      <c r="F989" s="34">
        <v>1</v>
      </c>
      <c r="G989" s="34">
        <v>0</v>
      </c>
      <c r="H989" s="34">
        <v>0</v>
      </c>
      <c r="I989" s="34">
        <v>1</v>
      </c>
      <c r="J989" s="34">
        <v>0</v>
      </c>
      <c r="K989" s="34">
        <v>0</v>
      </c>
      <c r="L989" s="34">
        <v>0</v>
      </c>
    </row>
    <row r="990" spans="1:12" s="14" customFormat="1" ht="16.5" customHeight="1">
      <c r="A990" s="37" t="s">
        <v>396</v>
      </c>
      <c r="B990" s="36" t="s">
        <v>8</v>
      </c>
      <c r="C990" s="35"/>
      <c r="D990" s="33"/>
      <c r="E990" s="34">
        <v>4</v>
      </c>
      <c r="F990" s="34">
        <v>1</v>
      </c>
      <c r="G990" s="34">
        <v>3</v>
      </c>
      <c r="H990" s="34">
        <v>2</v>
      </c>
      <c r="I990" s="34">
        <v>2</v>
      </c>
      <c r="J990" s="34">
        <v>0</v>
      </c>
      <c r="K990" s="34">
        <v>0</v>
      </c>
      <c r="L990" s="34">
        <v>0</v>
      </c>
    </row>
    <row r="991" spans="1:12" s="14" customFormat="1" ht="16.5" customHeight="1">
      <c r="A991" s="37"/>
      <c r="B991" s="36"/>
      <c r="C991" s="35" t="s">
        <v>91</v>
      </c>
      <c r="D991" s="33" t="s">
        <v>87</v>
      </c>
      <c r="E991" s="34">
        <v>2</v>
      </c>
      <c r="F991" s="34">
        <v>0</v>
      </c>
      <c r="G991" s="34">
        <v>2</v>
      </c>
      <c r="H991" s="34">
        <v>1</v>
      </c>
      <c r="I991" s="34">
        <v>1</v>
      </c>
      <c r="J991" s="34">
        <v>0</v>
      </c>
      <c r="K991" s="34">
        <v>0</v>
      </c>
      <c r="L991" s="34">
        <v>0</v>
      </c>
    </row>
    <row r="992" spans="1:12" s="14" customFormat="1" ht="16.5" customHeight="1">
      <c r="A992" s="37"/>
      <c r="B992" s="36"/>
      <c r="C992" s="35"/>
      <c r="D992" s="33" t="s">
        <v>40</v>
      </c>
      <c r="E992" s="34">
        <v>2</v>
      </c>
      <c r="F992" s="34">
        <v>1</v>
      </c>
      <c r="G992" s="34">
        <v>1</v>
      </c>
      <c r="H992" s="34">
        <v>1</v>
      </c>
      <c r="I992" s="34">
        <v>1</v>
      </c>
      <c r="J992" s="34">
        <v>0</v>
      </c>
      <c r="K992" s="34">
        <v>0</v>
      </c>
      <c r="L992" s="34">
        <v>0</v>
      </c>
    </row>
    <row r="993" spans="1:12" s="14" customFormat="1" ht="16.5" customHeight="1">
      <c r="A993" s="37" t="s">
        <v>209</v>
      </c>
      <c r="B993" s="36" t="s">
        <v>8</v>
      </c>
      <c r="C993" s="35"/>
      <c r="D993" s="33"/>
      <c r="E993" s="34">
        <v>2</v>
      </c>
      <c r="F993" s="34">
        <v>2</v>
      </c>
      <c r="G993" s="34">
        <v>0</v>
      </c>
      <c r="H993" s="34">
        <v>0</v>
      </c>
      <c r="I993" s="34">
        <v>2</v>
      </c>
      <c r="J993" s="34">
        <v>1</v>
      </c>
      <c r="K993" s="34">
        <v>0</v>
      </c>
      <c r="L993" s="34">
        <v>1</v>
      </c>
    </row>
    <row r="994" spans="1:12" s="14" customFormat="1" ht="16.5" customHeight="1">
      <c r="A994" s="37"/>
      <c r="B994" s="36"/>
      <c r="C994" s="35" t="s">
        <v>91</v>
      </c>
      <c r="D994" s="33" t="s">
        <v>87</v>
      </c>
      <c r="E994" s="34">
        <v>2</v>
      </c>
      <c r="F994" s="34">
        <v>2</v>
      </c>
      <c r="G994" s="34">
        <v>0</v>
      </c>
      <c r="H994" s="34">
        <v>0</v>
      </c>
      <c r="I994" s="34">
        <v>2</v>
      </c>
      <c r="J994" s="34">
        <v>1</v>
      </c>
      <c r="K994" s="34">
        <v>0</v>
      </c>
      <c r="L994" s="34">
        <v>1</v>
      </c>
    </row>
    <row r="995" spans="1:12" s="14" customFormat="1" ht="16.5" customHeight="1">
      <c r="A995" s="37" t="s">
        <v>473</v>
      </c>
      <c r="B995" s="36" t="s">
        <v>8</v>
      </c>
      <c r="C995" s="35"/>
      <c r="D995" s="33"/>
      <c r="E995" s="34">
        <v>1</v>
      </c>
      <c r="F995" s="34">
        <v>1</v>
      </c>
      <c r="G995" s="34">
        <v>0</v>
      </c>
      <c r="H995" s="34">
        <v>1</v>
      </c>
      <c r="I995" s="34">
        <v>0</v>
      </c>
      <c r="J995" s="34">
        <v>0</v>
      </c>
      <c r="K995" s="34">
        <v>0</v>
      </c>
      <c r="L995" s="34">
        <v>0</v>
      </c>
    </row>
    <row r="996" spans="1:12" s="14" customFormat="1" ht="16.5" customHeight="1">
      <c r="A996" s="37"/>
      <c r="B996" s="36"/>
      <c r="C996" s="35" t="s">
        <v>91</v>
      </c>
      <c r="D996" s="33" t="s">
        <v>87</v>
      </c>
      <c r="E996" s="34">
        <v>1</v>
      </c>
      <c r="F996" s="34">
        <v>1</v>
      </c>
      <c r="G996" s="34">
        <v>0</v>
      </c>
      <c r="H996" s="34">
        <v>1</v>
      </c>
      <c r="I996" s="34">
        <v>0</v>
      </c>
      <c r="J996" s="34">
        <v>0</v>
      </c>
      <c r="K996" s="34">
        <v>0</v>
      </c>
      <c r="L996" s="34">
        <v>0</v>
      </c>
    </row>
    <row r="997" spans="1:12" s="14" customFormat="1" ht="16.5" customHeight="1">
      <c r="A997" s="37" t="s">
        <v>275</v>
      </c>
      <c r="B997" s="36" t="s">
        <v>8</v>
      </c>
      <c r="C997" s="35"/>
      <c r="D997" s="33"/>
      <c r="E997" s="34">
        <v>1</v>
      </c>
      <c r="F997" s="34">
        <v>1</v>
      </c>
      <c r="G997" s="34">
        <v>0</v>
      </c>
      <c r="H997" s="34">
        <v>0</v>
      </c>
      <c r="I997" s="34">
        <v>1</v>
      </c>
      <c r="J997" s="34">
        <v>0</v>
      </c>
      <c r="K997" s="34">
        <v>0</v>
      </c>
      <c r="L997" s="34">
        <v>0</v>
      </c>
    </row>
    <row r="998" spans="1:12" s="14" customFormat="1" ht="16.5" customHeight="1">
      <c r="A998" s="37"/>
      <c r="B998" s="36"/>
      <c r="C998" s="35" t="s">
        <v>91</v>
      </c>
      <c r="D998" s="33" t="s">
        <v>87</v>
      </c>
      <c r="E998" s="34">
        <v>1</v>
      </c>
      <c r="F998" s="34">
        <v>1</v>
      </c>
      <c r="G998" s="34">
        <v>0</v>
      </c>
      <c r="H998" s="34">
        <v>0</v>
      </c>
      <c r="I998" s="34">
        <v>1</v>
      </c>
      <c r="J998" s="34">
        <v>0</v>
      </c>
      <c r="K998" s="34">
        <v>0</v>
      </c>
      <c r="L998" s="34">
        <v>0</v>
      </c>
    </row>
    <row r="999" spans="1:12" s="14" customFormat="1" ht="16.5" customHeight="1">
      <c r="A999" s="37" t="s">
        <v>472</v>
      </c>
      <c r="B999" s="36" t="s">
        <v>8</v>
      </c>
      <c r="C999" s="35"/>
      <c r="D999" s="33"/>
      <c r="E999" s="34">
        <v>2</v>
      </c>
      <c r="F999" s="34">
        <v>2</v>
      </c>
      <c r="G999" s="34">
        <v>0</v>
      </c>
      <c r="H999" s="34">
        <v>0</v>
      </c>
      <c r="I999" s="34">
        <v>2</v>
      </c>
      <c r="J999" s="34">
        <v>0</v>
      </c>
      <c r="K999" s="34">
        <v>0</v>
      </c>
      <c r="L999" s="34">
        <v>0</v>
      </c>
    </row>
    <row r="1000" spans="1:12" s="14" customFormat="1" ht="16.5" customHeight="1">
      <c r="A1000" s="37"/>
      <c r="B1000" s="36"/>
      <c r="C1000" s="35" t="s">
        <v>91</v>
      </c>
      <c r="D1000" s="33" t="s">
        <v>26</v>
      </c>
      <c r="E1000" s="34">
        <v>2</v>
      </c>
      <c r="F1000" s="34">
        <v>2</v>
      </c>
      <c r="G1000" s="34">
        <v>0</v>
      </c>
      <c r="H1000" s="34">
        <v>0</v>
      </c>
      <c r="I1000" s="34">
        <v>2</v>
      </c>
      <c r="J1000" s="34">
        <v>0</v>
      </c>
      <c r="K1000" s="34">
        <v>0</v>
      </c>
      <c r="L1000" s="34">
        <v>0</v>
      </c>
    </row>
    <row r="1001" spans="1:12" s="14" customFormat="1" ht="16.5" customHeight="1">
      <c r="A1001" s="37" t="s">
        <v>274</v>
      </c>
      <c r="B1001" s="36" t="s">
        <v>8</v>
      </c>
      <c r="C1001" s="35"/>
      <c r="D1001" s="33"/>
      <c r="E1001" s="34">
        <v>1</v>
      </c>
      <c r="F1001" s="34">
        <v>0</v>
      </c>
      <c r="G1001" s="34">
        <v>1</v>
      </c>
      <c r="H1001" s="34">
        <v>1</v>
      </c>
      <c r="I1001" s="34">
        <v>0</v>
      </c>
      <c r="J1001" s="34">
        <v>0</v>
      </c>
      <c r="K1001" s="34">
        <v>0</v>
      </c>
      <c r="L1001" s="34">
        <v>0</v>
      </c>
    </row>
    <row r="1002" spans="1:12" s="14" customFormat="1" ht="16.5" customHeight="1">
      <c r="A1002" s="37"/>
      <c r="B1002" s="36"/>
      <c r="C1002" s="35" t="s">
        <v>91</v>
      </c>
      <c r="D1002" s="33" t="s">
        <v>23</v>
      </c>
      <c r="E1002" s="34">
        <v>1</v>
      </c>
      <c r="F1002" s="34">
        <v>0</v>
      </c>
      <c r="G1002" s="34">
        <v>1</v>
      </c>
      <c r="H1002" s="34">
        <v>1</v>
      </c>
      <c r="I1002" s="34">
        <v>0</v>
      </c>
      <c r="J1002" s="34">
        <v>0</v>
      </c>
      <c r="K1002" s="34">
        <v>0</v>
      </c>
      <c r="L1002" s="34">
        <v>0</v>
      </c>
    </row>
    <row r="1003" spans="1:12" s="14" customFormat="1" ht="16.5" customHeight="1">
      <c r="A1003" s="37" t="s">
        <v>471</v>
      </c>
      <c r="B1003" s="36" t="s">
        <v>8</v>
      </c>
      <c r="C1003" s="35"/>
      <c r="D1003" s="33"/>
      <c r="E1003" s="34">
        <v>2</v>
      </c>
      <c r="F1003" s="34">
        <v>1</v>
      </c>
      <c r="G1003" s="34">
        <v>1</v>
      </c>
      <c r="H1003" s="34">
        <v>0</v>
      </c>
      <c r="I1003" s="34">
        <v>2</v>
      </c>
      <c r="J1003" s="34">
        <v>0</v>
      </c>
      <c r="K1003" s="34">
        <v>0</v>
      </c>
      <c r="L1003" s="34">
        <v>0</v>
      </c>
    </row>
    <row r="1004" spans="1:12" s="14" customFormat="1" ht="16.5" customHeight="1">
      <c r="A1004" s="37"/>
      <c r="B1004" s="36"/>
      <c r="C1004" s="35" t="s">
        <v>91</v>
      </c>
      <c r="D1004" s="33" t="s">
        <v>87</v>
      </c>
      <c r="E1004" s="34">
        <v>2</v>
      </c>
      <c r="F1004" s="34">
        <v>1</v>
      </c>
      <c r="G1004" s="34">
        <v>1</v>
      </c>
      <c r="H1004" s="34">
        <v>0</v>
      </c>
      <c r="I1004" s="34">
        <v>2</v>
      </c>
      <c r="J1004" s="34">
        <v>0</v>
      </c>
      <c r="K1004" s="34">
        <v>0</v>
      </c>
      <c r="L1004" s="34">
        <v>0</v>
      </c>
    </row>
    <row r="1005" spans="1:12" s="14" customFormat="1" ht="16.5" customHeight="1">
      <c r="A1005" s="37" t="s">
        <v>397</v>
      </c>
      <c r="B1005" s="36" t="s">
        <v>8</v>
      </c>
      <c r="C1005" s="35"/>
      <c r="D1005" s="33"/>
      <c r="E1005" s="34">
        <v>5</v>
      </c>
      <c r="F1005" s="34">
        <v>3</v>
      </c>
      <c r="G1005" s="34">
        <v>2</v>
      </c>
      <c r="H1005" s="34">
        <v>0</v>
      </c>
      <c r="I1005" s="34">
        <v>5</v>
      </c>
      <c r="J1005" s="34">
        <v>0</v>
      </c>
      <c r="K1005" s="34">
        <v>0</v>
      </c>
      <c r="L1005" s="34">
        <v>0</v>
      </c>
    </row>
    <row r="1006" spans="1:12" s="14" customFormat="1" ht="16.5" customHeight="1">
      <c r="A1006" s="37"/>
      <c r="B1006" s="36"/>
      <c r="C1006" s="35" t="s">
        <v>91</v>
      </c>
      <c r="D1006" s="33" t="s">
        <v>24</v>
      </c>
      <c r="E1006" s="34">
        <v>1</v>
      </c>
      <c r="F1006" s="34">
        <v>1</v>
      </c>
      <c r="G1006" s="34">
        <v>0</v>
      </c>
      <c r="H1006" s="34">
        <v>0</v>
      </c>
      <c r="I1006" s="34">
        <v>1</v>
      </c>
      <c r="J1006" s="34">
        <v>0</v>
      </c>
      <c r="K1006" s="34">
        <v>0</v>
      </c>
      <c r="L1006" s="34">
        <v>0</v>
      </c>
    </row>
    <row r="1007" spans="1:12" s="14" customFormat="1" ht="16.5" customHeight="1">
      <c r="A1007" s="37"/>
      <c r="B1007" s="36"/>
      <c r="C1007" s="35"/>
      <c r="D1007" s="33" t="s">
        <v>28</v>
      </c>
      <c r="E1007" s="34">
        <v>2</v>
      </c>
      <c r="F1007" s="34">
        <v>2</v>
      </c>
      <c r="G1007" s="34">
        <v>0</v>
      </c>
      <c r="H1007" s="34">
        <v>0</v>
      </c>
      <c r="I1007" s="34">
        <v>2</v>
      </c>
      <c r="J1007" s="34">
        <v>0</v>
      </c>
      <c r="K1007" s="34">
        <v>0</v>
      </c>
      <c r="L1007" s="34">
        <v>0</v>
      </c>
    </row>
    <row r="1008" spans="1:12" s="14" customFormat="1" ht="16.5" customHeight="1">
      <c r="A1008" s="37"/>
      <c r="B1008" s="36"/>
      <c r="C1008" s="35"/>
      <c r="D1008" s="33" t="s">
        <v>87</v>
      </c>
      <c r="E1008" s="34">
        <v>1</v>
      </c>
      <c r="F1008" s="34">
        <v>0</v>
      </c>
      <c r="G1008" s="34">
        <v>1</v>
      </c>
      <c r="H1008" s="34">
        <v>0</v>
      </c>
      <c r="I1008" s="34">
        <v>1</v>
      </c>
      <c r="J1008" s="34">
        <v>0</v>
      </c>
      <c r="K1008" s="34">
        <v>0</v>
      </c>
      <c r="L1008" s="34">
        <v>0</v>
      </c>
    </row>
    <row r="1009" spans="1:12" s="14" customFormat="1" ht="16.5" customHeight="1">
      <c r="A1009" s="37"/>
      <c r="B1009" s="36"/>
      <c r="C1009" s="35"/>
      <c r="D1009" s="33" t="s">
        <v>89</v>
      </c>
      <c r="E1009" s="34">
        <v>1</v>
      </c>
      <c r="F1009" s="34">
        <v>0</v>
      </c>
      <c r="G1009" s="34">
        <v>1</v>
      </c>
      <c r="H1009" s="34">
        <v>0</v>
      </c>
      <c r="I1009" s="34">
        <v>1</v>
      </c>
      <c r="J1009" s="34">
        <v>0</v>
      </c>
      <c r="K1009" s="34">
        <v>0</v>
      </c>
      <c r="L1009" s="34">
        <v>0</v>
      </c>
    </row>
    <row r="1010" spans="1:12" s="14" customFormat="1" ht="16.5" customHeight="1">
      <c r="A1010" s="37" t="s">
        <v>273</v>
      </c>
      <c r="B1010" s="36" t="s">
        <v>8</v>
      </c>
      <c r="C1010" s="35"/>
      <c r="D1010" s="33"/>
      <c r="E1010" s="34">
        <v>1</v>
      </c>
      <c r="F1010" s="34">
        <v>1</v>
      </c>
      <c r="G1010" s="34">
        <v>0</v>
      </c>
      <c r="H1010" s="34">
        <v>1</v>
      </c>
      <c r="I1010" s="34">
        <v>0</v>
      </c>
      <c r="J1010" s="34">
        <v>0</v>
      </c>
      <c r="K1010" s="34">
        <v>0</v>
      </c>
      <c r="L1010" s="34">
        <v>0</v>
      </c>
    </row>
    <row r="1011" spans="1:12" s="14" customFormat="1" ht="16.5" customHeight="1">
      <c r="A1011" s="37"/>
      <c r="B1011" s="36"/>
      <c r="C1011" s="35" t="s">
        <v>91</v>
      </c>
      <c r="D1011" s="33" t="s">
        <v>87</v>
      </c>
      <c r="E1011" s="34">
        <v>1</v>
      </c>
      <c r="F1011" s="34">
        <v>1</v>
      </c>
      <c r="G1011" s="34">
        <v>0</v>
      </c>
      <c r="H1011" s="34">
        <v>1</v>
      </c>
      <c r="I1011" s="34">
        <v>0</v>
      </c>
      <c r="J1011" s="34">
        <v>0</v>
      </c>
      <c r="K1011" s="34">
        <v>0</v>
      </c>
      <c r="L1011" s="34">
        <v>0</v>
      </c>
    </row>
    <row r="1012" spans="1:12" s="14" customFormat="1" ht="16.5" customHeight="1">
      <c r="A1012" s="37" t="s">
        <v>272</v>
      </c>
      <c r="B1012" s="36" t="s">
        <v>8</v>
      </c>
      <c r="C1012" s="35"/>
      <c r="D1012" s="33"/>
      <c r="E1012" s="34">
        <v>4</v>
      </c>
      <c r="F1012" s="34">
        <v>1</v>
      </c>
      <c r="G1012" s="34">
        <v>3</v>
      </c>
      <c r="H1012" s="34">
        <v>0</v>
      </c>
      <c r="I1012" s="34">
        <v>4</v>
      </c>
      <c r="J1012" s="34">
        <v>0</v>
      </c>
      <c r="K1012" s="34">
        <v>0</v>
      </c>
      <c r="L1012" s="34">
        <v>0</v>
      </c>
    </row>
    <row r="1013" spans="1:12" s="14" customFormat="1" ht="16.5" customHeight="1">
      <c r="A1013" s="37"/>
      <c r="B1013" s="36"/>
      <c r="C1013" s="35" t="s">
        <v>91</v>
      </c>
      <c r="D1013" s="33" t="s">
        <v>87</v>
      </c>
      <c r="E1013" s="34">
        <v>4</v>
      </c>
      <c r="F1013" s="34">
        <v>1</v>
      </c>
      <c r="G1013" s="34">
        <v>3</v>
      </c>
      <c r="H1013" s="34">
        <v>0</v>
      </c>
      <c r="I1013" s="34">
        <v>4</v>
      </c>
      <c r="J1013" s="34">
        <v>0</v>
      </c>
      <c r="K1013" s="34">
        <v>0</v>
      </c>
      <c r="L1013" s="34">
        <v>0</v>
      </c>
    </row>
    <row r="1014" spans="1:12" s="14" customFormat="1" ht="16.5" customHeight="1">
      <c r="A1014" s="37" t="s">
        <v>210</v>
      </c>
      <c r="B1014" s="36" t="s">
        <v>8</v>
      </c>
      <c r="C1014" s="35"/>
      <c r="D1014" s="33"/>
      <c r="E1014" s="34">
        <v>2</v>
      </c>
      <c r="F1014" s="34">
        <v>1</v>
      </c>
      <c r="G1014" s="34">
        <v>1</v>
      </c>
      <c r="H1014" s="34">
        <v>0</v>
      </c>
      <c r="I1014" s="34">
        <v>2</v>
      </c>
      <c r="J1014" s="34">
        <v>0</v>
      </c>
      <c r="K1014" s="34">
        <v>0</v>
      </c>
      <c r="L1014" s="34">
        <v>0</v>
      </c>
    </row>
    <row r="1015" spans="1:12" s="14" customFormat="1" ht="16.5" customHeight="1">
      <c r="A1015" s="37"/>
      <c r="B1015" s="36"/>
      <c r="C1015" s="35" t="s">
        <v>91</v>
      </c>
      <c r="D1015" s="33" t="s">
        <v>87</v>
      </c>
      <c r="E1015" s="34">
        <v>1</v>
      </c>
      <c r="F1015" s="34">
        <v>0</v>
      </c>
      <c r="G1015" s="34">
        <v>1</v>
      </c>
      <c r="H1015" s="34">
        <v>0</v>
      </c>
      <c r="I1015" s="34">
        <v>1</v>
      </c>
      <c r="J1015" s="34">
        <v>0</v>
      </c>
      <c r="K1015" s="34">
        <v>0</v>
      </c>
      <c r="L1015" s="34">
        <v>0</v>
      </c>
    </row>
    <row r="1016" spans="1:12" s="14" customFormat="1" ht="16.5" customHeight="1">
      <c r="A1016" s="37"/>
      <c r="B1016" s="36"/>
      <c r="C1016" s="35"/>
      <c r="D1016" s="33" t="s">
        <v>94</v>
      </c>
      <c r="E1016" s="34">
        <v>1</v>
      </c>
      <c r="F1016" s="34">
        <v>1</v>
      </c>
      <c r="G1016" s="34">
        <v>0</v>
      </c>
      <c r="H1016" s="34">
        <v>0</v>
      </c>
      <c r="I1016" s="34">
        <v>1</v>
      </c>
      <c r="J1016" s="34">
        <v>0</v>
      </c>
      <c r="K1016" s="34">
        <v>0</v>
      </c>
      <c r="L1016" s="34">
        <v>0</v>
      </c>
    </row>
    <row r="1017" spans="1:12" s="14" customFormat="1" ht="16.5" customHeight="1">
      <c r="A1017" s="37" t="s">
        <v>398</v>
      </c>
      <c r="B1017" s="36" t="s">
        <v>8</v>
      </c>
      <c r="C1017" s="35"/>
      <c r="D1017" s="33"/>
      <c r="E1017" s="34">
        <v>1</v>
      </c>
      <c r="F1017" s="34">
        <v>0</v>
      </c>
      <c r="G1017" s="34">
        <v>1</v>
      </c>
      <c r="H1017" s="34">
        <v>0</v>
      </c>
      <c r="I1017" s="34">
        <v>1</v>
      </c>
      <c r="J1017" s="34">
        <v>0</v>
      </c>
      <c r="K1017" s="34">
        <v>0</v>
      </c>
      <c r="L1017" s="34">
        <v>0</v>
      </c>
    </row>
    <row r="1018" spans="1:12" s="14" customFormat="1" ht="16.5" customHeight="1">
      <c r="A1018" s="37"/>
      <c r="B1018" s="36"/>
      <c r="C1018" s="35" t="s">
        <v>91</v>
      </c>
      <c r="D1018" s="33" t="s">
        <v>87</v>
      </c>
      <c r="E1018" s="34">
        <v>1</v>
      </c>
      <c r="F1018" s="34">
        <v>0</v>
      </c>
      <c r="G1018" s="34">
        <v>1</v>
      </c>
      <c r="H1018" s="34">
        <v>0</v>
      </c>
      <c r="I1018" s="34">
        <v>1</v>
      </c>
      <c r="J1018" s="34">
        <v>0</v>
      </c>
      <c r="K1018" s="34">
        <v>0</v>
      </c>
      <c r="L1018" s="34">
        <v>0</v>
      </c>
    </row>
    <row r="1019" spans="1:12" s="14" customFormat="1" ht="16.5" customHeight="1">
      <c r="A1019" s="37" t="s">
        <v>271</v>
      </c>
      <c r="B1019" s="36" t="s">
        <v>8</v>
      </c>
      <c r="C1019" s="35"/>
      <c r="D1019" s="33"/>
      <c r="E1019" s="34">
        <v>32</v>
      </c>
      <c r="F1019" s="34">
        <v>17</v>
      </c>
      <c r="G1019" s="34">
        <v>15</v>
      </c>
      <c r="H1019" s="34">
        <v>3</v>
      </c>
      <c r="I1019" s="34">
        <v>29</v>
      </c>
      <c r="J1019" s="34">
        <v>0</v>
      </c>
      <c r="K1019" s="34">
        <v>0</v>
      </c>
      <c r="L1019" s="34">
        <v>0</v>
      </c>
    </row>
    <row r="1020" spans="1:12" s="14" customFormat="1" ht="16.5" customHeight="1">
      <c r="A1020" s="37"/>
      <c r="B1020" s="36"/>
      <c r="C1020" s="35" t="s">
        <v>91</v>
      </c>
      <c r="D1020" s="33" t="s">
        <v>21</v>
      </c>
      <c r="E1020" s="34">
        <v>2</v>
      </c>
      <c r="F1020" s="34">
        <v>0</v>
      </c>
      <c r="G1020" s="34">
        <v>2</v>
      </c>
      <c r="H1020" s="34">
        <v>0</v>
      </c>
      <c r="I1020" s="34">
        <v>2</v>
      </c>
      <c r="J1020" s="34">
        <v>0</v>
      </c>
      <c r="K1020" s="34">
        <v>0</v>
      </c>
      <c r="L1020" s="34">
        <v>0</v>
      </c>
    </row>
    <row r="1021" spans="1:12" s="14" customFormat="1" ht="16.5" customHeight="1">
      <c r="A1021" s="37"/>
      <c r="B1021" s="36"/>
      <c r="C1021" s="35"/>
      <c r="D1021" s="33" t="s">
        <v>25</v>
      </c>
      <c r="E1021" s="34">
        <v>4</v>
      </c>
      <c r="F1021" s="34">
        <v>2</v>
      </c>
      <c r="G1021" s="34">
        <v>2</v>
      </c>
      <c r="H1021" s="34">
        <v>2</v>
      </c>
      <c r="I1021" s="34">
        <v>2</v>
      </c>
      <c r="J1021" s="34">
        <v>0</v>
      </c>
      <c r="K1021" s="34">
        <v>0</v>
      </c>
      <c r="L1021" s="34">
        <v>0</v>
      </c>
    </row>
    <row r="1022" spans="1:12" s="14" customFormat="1" ht="16.5" customHeight="1">
      <c r="A1022" s="37"/>
      <c r="B1022" s="36"/>
      <c r="C1022" s="35"/>
      <c r="D1022" s="33" t="s">
        <v>26</v>
      </c>
      <c r="E1022" s="34">
        <v>4</v>
      </c>
      <c r="F1022" s="34">
        <v>2</v>
      </c>
      <c r="G1022" s="34">
        <v>2</v>
      </c>
      <c r="H1022" s="34">
        <v>0</v>
      </c>
      <c r="I1022" s="34">
        <v>4</v>
      </c>
      <c r="J1022" s="34">
        <v>0</v>
      </c>
      <c r="K1022" s="34">
        <v>0</v>
      </c>
      <c r="L1022" s="34">
        <v>0</v>
      </c>
    </row>
    <row r="1023" spans="1:12" s="14" customFormat="1" ht="16.5" customHeight="1">
      <c r="A1023" s="37"/>
      <c r="B1023" s="36"/>
      <c r="C1023" s="35"/>
      <c r="D1023" s="33" t="s">
        <v>28</v>
      </c>
      <c r="E1023" s="34">
        <v>2</v>
      </c>
      <c r="F1023" s="34">
        <v>2</v>
      </c>
      <c r="G1023" s="34">
        <v>0</v>
      </c>
      <c r="H1023" s="34">
        <v>0</v>
      </c>
      <c r="I1023" s="34">
        <v>2</v>
      </c>
      <c r="J1023" s="34">
        <v>0</v>
      </c>
      <c r="K1023" s="34">
        <v>0</v>
      </c>
      <c r="L1023" s="34">
        <v>0</v>
      </c>
    </row>
    <row r="1024" spans="1:12" s="14" customFormat="1" ht="16.5" customHeight="1">
      <c r="A1024" s="37"/>
      <c r="B1024" s="36"/>
      <c r="C1024" s="35"/>
      <c r="D1024" s="33" t="s">
        <v>32</v>
      </c>
      <c r="E1024" s="34">
        <v>3</v>
      </c>
      <c r="F1024" s="34">
        <v>2</v>
      </c>
      <c r="G1024" s="34">
        <v>1</v>
      </c>
      <c r="H1024" s="34">
        <v>0</v>
      </c>
      <c r="I1024" s="34">
        <v>3</v>
      </c>
      <c r="J1024" s="34">
        <v>0</v>
      </c>
      <c r="K1024" s="34">
        <v>0</v>
      </c>
      <c r="L1024" s="34">
        <v>0</v>
      </c>
    </row>
    <row r="1025" spans="1:12" s="14" customFormat="1" ht="16.5" customHeight="1">
      <c r="A1025" s="37"/>
      <c r="B1025" s="36"/>
      <c r="C1025" s="35"/>
      <c r="D1025" s="33" t="s">
        <v>33</v>
      </c>
      <c r="E1025" s="34">
        <v>2</v>
      </c>
      <c r="F1025" s="34">
        <v>0</v>
      </c>
      <c r="G1025" s="34">
        <v>2</v>
      </c>
      <c r="H1025" s="34">
        <v>0</v>
      </c>
      <c r="I1025" s="34">
        <v>2</v>
      </c>
      <c r="J1025" s="34">
        <v>0</v>
      </c>
      <c r="K1025" s="34">
        <v>0</v>
      </c>
      <c r="L1025" s="34">
        <v>0</v>
      </c>
    </row>
    <row r="1026" spans="1:12" s="14" customFormat="1" ht="16.5" customHeight="1">
      <c r="A1026" s="37"/>
      <c r="B1026" s="36"/>
      <c r="C1026" s="35"/>
      <c r="D1026" s="33" t="s">
        <v>87</v>
      </c>
      <c r="E1026" s="34">
        <v>8</v>
      </c>
      <c r="F1026" s="34">
        <v>4</v>
      </c>
      <c r="G1026" s="34">
        <v>4</v>
      </c>
      <c r="H1026" s="34">
        <v>0</v>
      </c>
      <c r="I1026" s="34">
        <v>8</v>
      </c>
      <c r="J1026" s="34">
        <v>0</v>
      </c>
      <c r="K1026" s="34">
        <v>0</v>
      </c>
      <c r="L1026" s="34">
        <v>0</v>
      </c>
    </row>
    <row r="1027" spans="1:12" s="14" customFormat="1" ht="16.5" customHeight="1">
      <c r="A1027" s="37"/>
      <c r="B1027" s="36"/>
      <c r="C1027" s="35"/>
      <c r="D1027" s="33" t="s">
        <v>44</v>
      </c>
      <c r="E1027" s="34">
        <v>7</v>
      </c>
      <c r="F1027" s="34">
        <v>5</v>
      </c>
      <c r="G1027" s="34">
        <v>2</v>
      </c>
      <c r="H1027" s="34">
        <v>1</v>
      </c>
      <c r="I1027" s="34">
        <v>6</v>
      </c>
      <c r="J1027" s="34">
        <v>0</v>
      </c>
      <c r="K1027" s="34">
        <v>0</v>
      </c>
      <c r="L1027" s="34">
        <v>0</v>
      </c>
    </row>
    <row r="1028" spans="1:12" s="14" customFormat="1" ht="16.5" customHeight="1">
      <c r="A1028" s="37" t="s">
        <v>399</v>
      </c>
      <c r="B1028" s="36" t="s">
        <v>8</v>
      </c>
      <c r="C1028" s="35"/>
      <c r="D1028" s="33"/>
      <c r="E1028" s="34">
        <v>4</v>
      </c>
      <c r="F1028" s="34">
        <v>2</v>
      </c>
      <c r="G1028" s="34">
        <v>2</v>
      </c>
      <c r="H1028" s="34">
        <v>2</v>
      </c>
      <c r="I1028" s="34">
        <v>2</v>
      </c>
      <c r="J1028" s="34">
        <v>0</v>
      </c>
      <c r="K1028" s="34">
        <v>0</v>
      </c>
      <c r="L1028" s="34">
        <v>0</v>
      </c>
    </row>
    <row r="1029" spans="1:12" s="14" customFormat="1" ht="16.5" customHeight="1">
      <c r="A1029" s="37"/>
      <c r="B1029" s="36"/>
      <c r="C1029" s="35" t="s">
        <v>91</v>
      </c>
      <c r="D1029" s="33" t="s">
        <v>87</v>
      </c>
      <c r="E1029" s="34">
        <v>1</v>
      </c>
      <c r="F1029" s="34">
        <v>1</v>
      </c>
      <c r="G1029" s="34">
        <v>0</v>
      </c>
      <c r="H1029" s="34">
        <v>1</v>
      </c>
      <c r="I1029" s="34">
        <v>0</v>
      </c>
      <c r="J1029" s="34">
        <v>0</v>
      </c>
      <c r="K1029" s="34">
        <v>0</v>
      </c>
      <c r="L1029" s="34">
        <v>0</v>
      </c>
    </row>
    <row r="1030" spans="1:12" s="14" customFormat="1" ht="16.5" customHeight="1">
      <c r="A1030" s="37"/>
      <c r="B1030" s="36"/>
      <c r="C1030" s="35"/>
      <c r="D1030" s="33" t="s">
        <v>36</v>
      </c>
      <c r="E1030" s="34">
        <v>1</v>
      </c>
      <c r="F1030" s="34">
        <v>1</v>
      </c>
      <c r="G1030" s="34">
        <v>0</v>
      </c>
      <c r="H1030" s="34">
        <v>0</v>
      </c>
      <c r="I1030" s="34">
        <v>1</v>
      </c>
      <c r="J1030" s="34">
        <v>0</v>
      </c>
      <c r="K1030" s="34">
        <v>0</v>
      </c>
      <c r="L1030" s="34">
        <v>0</v>
      </c>
    </row>
    <row r="1031" spans="1:12" s="14" customFormat="1" ht="16.5" customHeight="1">
      <c r="A1031" s="37"/>
      <c r="B1031" s="36"/>
      <c r="C1031" s="35"/>
      <c r="D1031" s="33" t="s">
        <v>44</v>
      </c>
      <c r="E1031" s="34">
        <v>1</v>
      </c>
      <c r="F1031" s="34">
        <v>0</v>
      </c>
      <c r="G1031" s="34">
        <v>1</v>
      </c>
      <c r="H1031" s="34">
        <v>0</v>
      </c>
      <c r="I1031" s="34">
        <v>1</v>
      </c>
      <c r="J1031" s="34">
        <v>0</v>
      </c>
      <c r="K1031" s="34">
        <v>0</v>
      </c>
      <c r="L1031" s="34">
        <v>0</v>
      </c>
    </row>
    <row r="1032" spans="1:12" s="14" customFormat="1" ht="16.5" customHeight="1">
      <c r="A1032" s="37"/>
      <c r="B1032" s="36"/>
      <c r="C1032" s="35"/>
      <c r="D1032" s="33" t="s">
        <v>89</v>
      </c>
      <c r="E1032" s="34">
        <v>1</v>
      </c>
      <c r="F1032" s="34">
        <v>0</v>
      </c>
      <c r="G1032" s="34">
        <v>1</v>
      </c>
      <c r="H1032" s="34">
        <v>1</v>
      </c>
      <c r="I1032" s="34">
        <v>0</v>
      </c>
      <c r="J1032" s="34">
        <v>0</v>
      </c>
      <c r="K1032" s="34">
        <v>0</v>
      </c>
      <c r="L1032" s="34">
        <v>0</v>
      </c>
    </row>
    <row r="1033" spans="1:12" s="14" customFormat="1" ht="16.5" customHeight="1">
      <c r="A1033" s="37" t="s">
        <v>400</v>
      </c>
      <c r="B1033" s="36" t="s">
        <v>8</v>
      </c>
      <c r="C1033" s="35"/>
      <c r="D1033" s="33"/>
      <c r="E1033" s="34">
        <v>5</v>
      </c>
      <c r="F1033" s="34">
        <v>2</v>
      </c>
      <c r="G1033" s="34">
        <v>3</v>
      </c>
      <c r="H1033" s="34">
        <v>3</v>
      </c>
      <c r="I1033" s="34">
        <v>2</v>
      </c>
      <c r="J1033" s="34">
        <v>0</v>
      </c>
      <c r="K1033" s="34">
        <v>0</v>
      </c>
      <c r="L1033" s="34">
        <v>0</v>
      </c>
    </row>
    <row r="1034" spans="1:12" s="14" customFormat="1" ht="16.5" customHeight="1">
      <c r="A1034" s="37"/>
      <c r="B1034" s="36"/>
      <c r="C1034" s="35" t="s">
        <v>91</v>
      </c>
      <c r="D1034" s="33" t="s">
        <v>25</v>
      </c>
      <c r="E1034" s="34">
        <v>1</v>
      </c>
      <c r="F1034" s="34">
        <v>0</v>
      </c>
      <c r="G1034" s="34">
        <v>1</v>
      </c>
      <c r="H1034" s="34">
        <v>1</v>
      </c>
      <c r="I1034" s="34">
        <v>0</v>
      </c>
      <c r="J1034" s="34">
        <v>0</v>
      </c>
      <c r="K1034" s="34">
        <v>0</v>
      </c>
      <c r="L1034" s="34">
        <v>0</v>
      </c>
    </row>
    <row r="1035" spans="1:12" s="14" customFormat="1" ht="16.5" customHeight="1">
      <c r="A1035" s="37"/>
      <c r="B1035" s="36"/>
      <c r="C1035" s="35"/>
      <c r="D1035" s="33" t="s">
        <v>31</v>
      </c>
      <c r="E1035" s="34">
        <v>1</v>
      </c>
      <c r="F1035" s="34">
        <v>1</v>
      </c>
      <c r="G1035" s="34">
        <v>0</v>
      </c>
      <c r="H1035" s="34">
        <v>0</v>
      </c>
      <c r="I1035" s="34">
        <v>1</v>
      </c>
      <c r="J1035" s="34">
        <v>0</v>
      </c>
      <c r="K1035" s="34">
        <v>0</v>
      </c>
      <c r="L1035" s="34">
        <v>0</v>
      </c>
    </row>
    <row r="1036" spans="1:12" s="14" customFormat="1" ht="16.5" customHeight="1">
      <c r="A1036" s="37"/>
      <c r="B1036" s="36"/>
      <c r="C1036" s="35"/>
      <c r="D1036" s="33" t="s">
        <v>87</v>
      </c>
      <c r="E1036" s="34">
        <v>2</v>
      </c>
      <c r="F1036" s="34">
        <v>0</v>
      </c>
      <c r="G1036" s="34">
        <v>2</v>
      </c>
      <c r="H1036" s="34">
        <v>1</v>
      </c>
      <c r="I1036" s="34">
        <v>1</v>
      </c>
      <c r="J1036" s="34">
        <v>0</v>
      </c>
      <c r="K1036" s="34">
        <v>0</v>
      </c>
      <c r="L1036" s="34">
        <v>0</v>
      </c>
    </row>
    <row r="1037" spans="1:12" s="14" customFormat="1" ht="16.5" customHeight="1">
      <c r="A1037" s="37"/>
      <c r="B1037" s="36"/>
      <c r="C1037" s="35"/>
      <c r="D1037" s="33" t="s">
        <v>40</v>
      </c>
      <c r="E1037" s="34">
        <v>1</v>
      </c>
      <c r="F1037" s="34">
        <v>1</v>
      </c>
      <c r="G1037" s="34">
        <v>0</v>
      </c>
      <c r="H1037" s="34">
        <v>1</v>
      </c>
      <c r="I1037" s="34">
        <v>0</v>
      </c>
      <c r="J1037" s="34">
        <v>0</v>
      </c>
      <c r="K1037" s="34">
        <v>0</v>
      </c>
      <c r="L1037" s="34">
        <v>0</v>
      </c>
    </row>
    <row r="1038" spans="1:12" s="14" customFormat="1" ht="16.5" customHeight="1">
      <c r="A1038" s="37" t="s">
        <v>470</v>
      </c>
      <c r="B1038" s="36" t="s">
        <v>8</v>
      </c>
      <c r="C1038" s="35"/>
      <c r="D1038" s="33"/>
      <c r="E1038" s="34">
        <v>1</v>
      </c>
      <c r="F1038" s="34">
        <v>0</v>
      </c>
      <c r="G1038" s="34">
        <v>1</v>
      </c>
      <c r="H1038" s="34">
        <v>1</v>
      </c>
      <c r="I1038" s="34">
        <v>0</v>
      </c>
      <c r="J1038" s="34">
        <v>0</v>
      </c>
      <c r="K1038" s="34">
        <v>0</v>
      </c>
      <c r="L1038" s="34">
        <v>0</v>
      </c>
    </row>
    <row r="1039" spans="1:12" s="14" customFormat="1" ht="16.5" customHeight="1">
      <c r="A1039" s="37"/>
      <c r="B1039" s="36"/>
      <c r="C1039" s="35" t="s">
        <v>91</v>
      </c>
      <c r="D1039" s="33" t="s">
        <v>87</v>
      </c>
      <c r="E1039" s="34">
        <v>1</v>
      </c>
      <c r="F1039" s="34">
        <v>0</v>
      </c>
      <c r="G1039" s="34">
        <v>1</v>
      </c>
      <c r="H1039" s="34">
        <v>1</v>
      </c>
      <c r="I1039" s="34">
        <v>0</v>
      </c>
      <c r="J1039" s="34">
        <v>0</v>
      </c>
      <c r="K1039" s="34">
        <v>0</v>
      </c>
      <c r="L1039" s="34">
        <v>0</v>
      </c>
    </row>
    <row r="1040" spans="1:12" s="14" customFormat="1" ht="16.5" customHeight="1">
      <c r="A1040" s="37" t="s">
        <v>469</v>
      </c>
      <c r="B1040" s="36" t="s">
        <v>8</v>
      </c>
      <c r="C1040" s="35"/>
      <c r="D1040" s="33"/>
      <c r="E1040" s="34">
        <v>5</v>
      </c>
      <c r="F1040" s="34">
        <v>2</v>
      </c>
      <c r="G1040" s="34">
        <v>3</v>
      </c>
      <c r="H1040" s="34">
        <v>3</v>
      </c>
      <c r="I1040" s="34">
        <v>2</v>
      </c>
      <c r="J1040" s="34">
        <v>0</v>
      </c>
      <c r="K1040" s="34">
        <v>0</v>
      </c>
      <c r="L1040" s="34">
        <v>0</v>
      </c>
    </row>
    <row r="1041" spans="1:12" s="14" customFormat="1" ht="16.5" customHeight="1">
      <c r="A1041" s="37"/>
      <c r="B1041" s="36"/>
      <c r="C1041" s="35" t="s">
        <v>91</v>
      </c>
      <c r="D1041" s="33" t="s">
        <v>94</v>
      </c>
      <c r="E1041" s="34">
        <v>1</v>
      </c>
      <c r="F1041" s="34">
        <v>0</v>
      </c>
      <c r="G1041" s="34">
        <v>1</v>
      </c>
      <c r="H1041" s="34">
        <v>1</v>
      </c>
      <c r="I1041" s="34">
        <v>0</v>
      </c>
      <c r="J1041" s="34">
        <v>0</v>
      </c>
      <c r="K1041" s="34">
        <v>0</v>
      </c>
      <c r="L1041" s="34">
        <v>0</v>
      </c>
    </row>
    <row r="1042" spans="1:12" s="14" customFormat="1" ht="16.5" customHeight="1">
      <c r="A1042" s="37"/>
      <c r="B1042" s="36"/>
      <c r="C1042" s="35"/>
      <c r="D1042" s="33" t="s">
        <v>44</v>
      </c>
      <c r="E1042" s="34">
        <v>3</v>
      </c>
      <c r="F1042" s="34">
        <v>1</v>
      </c>
      <c r="G1042" s="34">
        <v>2</v>
      </c>
      <c r="H1042" s="34">
        <v>1</v>
      </c>
      <c r="I1042" s="34">
        <v>2</v>
      </c>
      <c r="J1042" s="34">
        <v>0</v>
      </c>
      <c r="K1042" s="34">
        <v>0</v>
      </c>
      <c r="L1042" s="34">
        <v>0</v>
      </c>
    </row>
    <row r="1043" spans="1:12" s="14" customFormat="1" ht="16.5" customHeight="1">
      <c r="A1043" s="37"/>
      <c r="B1043" s="36"/>
      <c r="C1043" s="35"/>
      <c r="D1043" s="33" t="s">
        <v>89</v>
      </c>
      <c r="E1043" s="34">
        <v>1</v>
      </c>
      <c r="F1043" s="34">
        <v>1</v>
      </c>
      <c r="G1043" s="34">
        <v>0</v>
      </c>
      <c r="H1043" s="34">
        <v>1</v>
      </c>
      <c r="I1043" s="34">
        <v>0</v>
      </c>
      <c r="J1043" s="34">
        <v>0</v>
      </c>
      <c r="K1043" s="34">
        <v>0</v>
      </c>
      <c r="L1043" s="34">
        <v>0</v>
      </c>
    </row>
    <row r="1044" spans="1:12" s="14" customFormat="1" ht="16.5" customHeight="1">
      <c r="A1044" s="37" t="s">
        <v>401</v>
      </c>
      <c r="B1044" s="36" t="s">
        <v>8</v>
      </c>
      <c r="C1044" s="35"/>
      <c r="D1044" s="33"/>
      <c r="E1044" s="34">
        <v>1</v>
      </c>
      <c r="F1044" s="34">
        <v>0</v>
      </c>
      <c r="G1044" s="34">
        <v>1</v>
      </c>
      <c r="H1044" s="34">
        <v>0</v>
      </c>
      <c r="I1044" s="34">
        <v>1</v>
      </c>
      <c r="J1044" s="34">
        <v>0</v>
      </c>
      <c r="K1044" s="34">
        <v>0</v>
      </c>
      <c r="L1044" s="34">
        <v>0</v>
      </c>
    </row>
    <row r="1045" spans="1:12" s="14" customFormat="1" ht="16.5" customHeight="1">
      <c r="A1045" s="37"/>
      <c r="B1045" s="36"/>
      <c r="C1045" s="35" t="s">
        <v>91</v>
      </c>
      <c r="D1045" s="33" t="s">
        <v>87</v>
      </c>
      <c r="E1045" s="34">
        <v>1</v>
      </c>
      <c r="F1045" s="34">
        <v>0</v>
      </c>
      <c r="G1045" s="34">
        <v>1</v>
      </c>
      <c r="H1045" s="34">
        <v>0</v>
      </c>
      <c r="I1045" s="34">
        <v>1</v>
      </c>
      <c r="J1045" s="34">
        <v>0</v>
      </c>
      <c r="K1045" s="34">
        <v>0</v>
      </c>
      <c r="L1045" s="34">
        <v>0</v>
      </c>
    </row>
    <row r="1046" spans="1:12" s="14" customFormat="1" ht="16.5" customHeight="1">
      <c r="A1046" s="37" t="s">
        <v>468</v>
      </c>
      <c r="B1046" s="36" t="s">
        <v>8</v>
      </c>
      <c r="C1046" s="35"/>
      <c r="D1046" s="33"/>
      <c r="E1046" s="34">
        <v>1</v>
      </c>
      <c r="F1046" s="34">
        <v>1</v>
      </c>
      <c r="G1046" s="34">
        <v>0</v>
      </c>
      <c r="H1046" s="34">
        <v>1</v>
      </c>
      <c r="I1046" s="34">
        <v>0</v>
      </c>
      <c r="J1046" s="34">
        <v>0</v>
      </c>
      <c r="K1046" s="34">
        <v>0</v>
      </c>
      <c r="L1046" s="34">
        <v>0</v>
      </c>
    </row>
    <row r="1047" spans="1:12" s="14" customFormat="1" ht="16.5" customHeight="1">
      <c r="A1047" s="37"/>
      <c r="B1047" s="36"/>
      <c r="C1047" s="35" t="s">
        <v>91</v>
      </c>
      <c r="D1047" s="33" t="s">
        <v>87</v>
      </c>
      <c r="E1047" s="34">
        <v>1</v>
      </c>
      <c r="F1047" s="34">
        <v>1</v>
      </c>
      <c r="G1047" s="34">
        <v>0</v>
      </c>
      <c r="H1047" s="34">
        <v>1</v>
      </c>
      <c r="I1047" s="34">
        <v>0</v>
      </c>
      <c r="J1047" s="34">
        <v>0</v>
      </c>
      <c r="K1047" s="34">
        <v>0</v>
      </c>
      <c r="L1047" s="34">
        <v>0</v>
      </c>
    </row>
    <row r="1048" spans="1:12" s="14" customFormat="1" ht="16.5" customHeight="1">
      <c r="A1048" s="37" t="s">
        <v>467</v>
      </c>
      <c r="B1048" s="36" t="s">
        <v>8</v>
      </c>
      <c r="C1048" s="35"/>
      <c r="D1048" s="33"/>
      <c r="E1048" s="34">
        <v>3</v>
      </c>
      <c r="F1048" s="34">
        <v>1</v>
      </c>
      <c r="G1048" s="34">
        <v>2</v>
      </c>
      <c r="H1048" s="34">
        <v>3</v>
      </c>
      <c r="I1048" s="34">
        <v>0</v>
      </c>
      <c r="J1048" s="34">
        <v>0</v>
      </c>
      <c r="K1048" s="34">
        <v>0</v>
      </c>
      <c r="L1048" s="34">
        <v>0</v>
      </c>
    </row>
    <row r="1049" spans="1:12" s="14" customFormat="1" ht="16.5" customHeight="1">
      <c r="A1049" s="37"/>
      <c r="B1049" s="36"/>
      <c r="C1049" s="35" t="s">
        <v>91</v>
      </c>
      <c r="D1049" s="33" t="s">
        <v>87</v>
      </c>
      <c r="E1049" s="34">
        <v>1</v>
      </c>
      <c r="F1049" s="34">
        <v>1</v>
      </c>
      <c r="G1049" s="34">
        <v>0</v>
      </c>
      <c r="H1049" s="34">
        <v>1</v>
      </c>
      <c r="I1049" s="34">
        <v>0</v>
      </c>
      <c r="J1049" s="34">
        <v>0</v>
      </c>
      <c r="K1049" s="34">
        <v>0</v>
      </c>
      <c r="L1049" s="34">
        <v>0</v>
      </c>
    </row>
    <row r="1050" spans="1:12" s="14" customFormat="1" ht="16.5" customHeight="1">
      <c r="A1050" s="37"/>
      <c r="B1050" s="36"/>
      <c r="C1050" s="35"/>
      <c r="D1050" s="33" t="s">
        <v>34</v>
      </c>
      <c r="E1050" s="34">
        <v>2</v>
      </c>
      <c r="F1050" s="34">
        <v>0</v>
      </c>
      <c r="G1050" s="34">
        <v>2</v>
      </c>
      <c r="H1050" s="34">
        <v>2</v>
      </c>
      <c r="I1050" s="34">
        <v>0</v>
      </c>
      <c r="J1050" s="34">
        <v>0</v>
      </c>
      <c r="K1050" s="34">
        <v>0</v>
      </c>
      <c r="L1050" s="34">
        <v>0</v>
      </c>
    </row>
    <row r="1051" spans="1:12" s="14" customFormat="1" ht="16.5" customHeight="1">
      <c r="A1051" s="37" t="s">
        <v>211</v>
      </c>
      <c r="B1051" s="36" t="s">
        <v>8</v>
      </c>
      <c r="C1051" s="35"/>
      <c r="D1051" s="33"/>
      <c r="E1051" s="34">
        <v>4</v>
      </c>
      <c r="F1051" s="34">
        <v>4</v>
      </c>
      <c r="G1051" s="34">
        <v>0</v>
      </c>
      <c r="H1051" s="34">
        <v>0</v>
      </c>
      <c r="I1051" s="34">
        <v>4</v>
      </c>
      <c r="J1051" s="34">
        <v>1</v>
      </c>
      <c r="K1051" s="34">
        <v>0</v>
      </c>
      <c r="L1051" s="34">
        <v>1</v>
      </c>
    </row>
    <row r="1052" spans="1:12" s="14" customFormat="1" ht="16.5" customHeight="1">
      <c r="A1052" s="37"/>
      <c r="B1052" s="36"/>
      <c r="C1052" s="35" t="s">
        <v>91</v>
      </c>
      <c r="D1052" s="33" t="s">
        <v>25</v>
      </c>
      <c r="E1052" s="34">
        <v>1</v>
      </c>
      <c r="F1052" s="34">
        <v>1</v>
      </c>
      <c r="G1052" s="34">
        <v>0</v>
      </c>
      <c r="H1052" s="34">
        <v>0</v>
      </c>
      <c r="I1052" s="34">
        <v>1</v>
      </c>
      <c r="J1052" s="34">
        <v>0</v>
      </c>
      <c r="K1052" s="34">
        <v>0</v>
      </c>
      <c r="L1052" s="34">
        <v>0</v>
      </c>
    </row>
    <row r="1053" spans="1:12" s="14" customFormat="1" ht="16.5" customHeight="1">
      <c r="A1053" s="37"/>
      <c r="B1053" s="36"/>
      <c r="C1053" s="35"/>
      <c r="D1053" s="33" t="s">
        <v>87</v>
      </c>
      <c r="E1053" s="34">
        <v>1</v>
      </c>
      <c r="F1053" s="34">
        <v>1</v>
      </c>
      <c r="G1053" s="34">
        <v>0</v>
      </c>
      <c r="H1053" s="34">
        <v>0</v>
      </c>
      <c r="I1053" s="34">
        <v>1</v>
      </c>
      <c r="J1053" s="34">
        <v>0</v>
      </c>
      <c r="K1053" s="34">
        <v>0</v>
      </c>
      <c r="L1053" s="34">
        <v>0</v>
      </c>
    </row>
    <row r="1054" spans="1:12" s="14" customFormat="1" ht="16.5" customHeight="1">
      <c r="A1054" s="37"/>
      <c r="B1054" s="36"/>
      <c r="C1054" s="35"/>
      <c r="D1054" s="33" t="s">
        <v>44</v>
      </c>
      <c r="E1054" s="34">
        <v>2</v>
      </c>
      <c r="F1054" s="34">
        <v>2</v>
      </c>
      <c r="G1054" s="34">
        <v>0</v>
      </c>
      <c r="H1054" s="34">
        <v>0</v>
      </c>
      <c r="I1054" s="34">
        <v>2</v>
      </c>
      <c r="J1054" s="34">
        <v>1</v>
      </c>
      <c r="K1054" s="34">
        <v>0</v>
      </c>
      <c r="L1054" s="34">
        <v>1</v>
      </c>
    </row>
    <row r="1055" spans="1:12" s="14" customFormat="1" ht="16.5" customHeight="1">
      <c r="A1055" s="37" t="s">
        <v>212</v>
      </c>
      <c r="B1055" s="36" t="s">
        <v>8</v>
      </c>
      <c r="C1055" s="35"/>
      <c r="D1055" s="33"/>
      <c r="E1055" s="34">
        <v>2</v>
      </c>
      <c r="F1055" s="34">
        <v>2</v>
      </c>
      <c r="G1055" s="34">
        <v>0</v>
      </c>
      <c r="H1055" s="34">
        <v>1</v>
      </c>
      <c r="I1055" s="34">
        <v>1</v>
      </c>
      <c r="J1055" s="34">
        <v>0</v>
      </c>
      <c r="K1055" s="34">
        <v>0</v>
      </c>
      <c r="L1055" s="34">
        <v>0</v>
      </c>
    </row>
    <row r="1056" spans="1:12" s="14" customFormat="1" ht="16.5" customHeight="1">
      <c r="A1056" s="37"/>
      <c r="B1056" s="36"/>
      <c r="C1056" s="35" t="s">
        <v>91</v>
      </c>
      <c r="D1056" s="33" t="s">
        <v>87</v>
      </c>
      <c r="E1056" s="34">
        <v>1</v>
      </c>
      <c r="F1056" s="34">
        <v>1</v>
      </c>
      <c r="G1056" s="34">
        <v>0</v>
      </c>
      <c r="H1056" s="34">
        <v>0</v>
      </c>
      <c r="I1056" s="34">
        <v>1</v>
      </c>
      <c r="J1056" s="34">
        <v>0</v>
      </c>
      <c r="K1056" s="34">
        <v>0</v>
      </c>
      <c r="L1056" s="34">
        <v>0</v>
      </c>
    </row>
    <row r="1057" spans="1:12" s="14" customFormat="1" ht="16.5" customHeight="1">
      <c r="A1057" s="37"/>
      <c r="B1057" s="36"/>
      <c r="C1057" s="35"/>
      <c r="D1057" s="33" t="s">
        <v>44</v>
      </c>
      <c r="E1057" s="34">
        <v>1</v>
      </c>
      <c r="F1057" s="34">
        <v>1</v>
      </c>
      <c r="G1057" s="34">
        <v>0</v>
      </c>
      <c r="H1057" s="34">
        <v>1</v>
      </c>
      <c r="I1057" s="34">
        <v>0</v>
      </c>
      <c r="J1057" s="34">
        <v>0</v>
      </c>
      <c r="K1057" s="34">
        <v>0</v>
      </c>
      <c r="L1057" s="34">
        <v>0</v>
      </c>
    </row>
    <row r="1058" spans="1:12" s="14" customFormat="1" ht="16.5" customHeight="1">
      <c r="A1058" s="37" t="s">
        <v>402</v>
      </c>
      <c r="B1058" s="36" t="s">
        <v>8</v>
      </c>
      <c r="C1058" s="35"/>
      <c r="D1058" s="33"/>
      <c r="E1058" s="34">
        <v>1</v>
      </c>
      <c r="F1058" s="34">
        <v>0</v>
      </c>
      <c r="G1058" s="34">
        <v>1</v>
      </c>
      <c r="H1058" s="34">
        <v>0</v>
      </c>
      <c r="I1058" s="34">
        <v>1</v>
      </c>
      <c r="J1058" s="34">
        <v>0</v>
      </c>
      <c r="K1058" s="34">
        <v>0</v>
      </c>
      <c r="L1058" s="34">
        <v>0</v>
      </c>
    </row>
    <row r="1059" spans="1:12" s="14" customFormat="1" ht="16.5" customHeight="1">
      <c r="A1059" s="37"/>
      <c r="B1059" s="36"/>
      <c r="C1059" s="35" t="s">
        <v>91</v>
      </c>
      <c r="D1059" s="33" t="s">
        <v>44</v>
      </c>
      <c r="E1059" s="34">
        <v>1</v>
      </c>
      <c r="F1059" s="34">
        <v>0</v>
      </c>
      <c r="G1059" s="34">
        <v>1</v>
      </c>
      <c r="H1059" s="34">
        <v>0</v>
      </c>
      <c r="I1059" s="34">
        <v>1</v>
      </c>
      <c r="J1059" s="34">
        <v>0</v>
      </c>
      <c r="K1059" s="34">
        <v>0</v>
      </c>
      <c r="L1059" s="34">
        <v>0</v>
      </c>
    </row>
    <row r="1060" spans="1:12" s="14" customFormat="1" ht="16.5" customHeight="1">
      <c r="A1060" s="37" t="s">
        <v>270</v>
      </c>
      <c r="B1060" s="36" t="s">
        <v>8</v>
      </c>
      <c r="C1060" s="35"/>
      <c r="D1060" s="33"/>
      <c r="E1060" s="34">
        <v>2</v>
      </c>
      <c r="F1060" s="34">
        <v>1</v>
      </c>
      <c r="G1060" s="34">
        <v>1</v>
      </c>
      <c r="H1060" s="34">
        <v>1</v>
      </c>
      <c r="I1060" s="34">
        <v>1</v>
      </c>
      <c r="J1060" s="34">
        <v>0</v>
      </c>
      <c r="K1060" s="34">
        <v>0</v>
      </c>
      <c r="L1060" s="34">
        <v>0</v>
      </c>
    </row>
    <row r="1061" spans="1:12" s="14" customFormat="1" ht="16.5" customHeight="1">
      <c r="A1061" s="37"/>
      <c r="B1061" s="36"/>
      <c r="C1061" s="35" t="s">
        <v>91</v>
      </c>
      <c r="D1061" s="33" t="s">
        <v>87</v>
      </c>
      <c r="E1061" s="34">
        <v>2</v>
      </c>
      <c r="F1061" s="34">
        <v>1</v>
      </c>
      <c r="G1061" s="34">
        <v>1</v>
      </c>
      <c r="H1061" s="34">
        <v>1</v>
      </c>
      <c r="I1061" s="34">
        <v>1</v>
      </c>
      <c r="J1061" s="34">
        <v>0</v>
      </c>
      <c r="K1061" s="34">
        <v>0</v>
      </c>
      <c r="L1061" s="34">
        <v>0</v>
      </c>
    </row>
    <row r="1062" spans="1:12" s="14" customFormat="1" ht="16.5" customHeight="1">
      <c r="A1062" s="37" t="s">
        <v>269</v>
      </c>
      <c r="B1062" s="36" t="s">
        <v>8</v>
      </c>
      <c r="C1062" s="35"/>
      <c r="D1062" s="33"/>
      <c r="E1062" s="34">
        <v>1</v>
      </c>
      <c r="F1062" s="34">
        <v>1</v>
      </c>
      <c r="G1062" s="34">
        <v>0</v>
      </c>
      <c r="H1062" s="34">
        <v>0</v>
      </c>
      <c r="I1062" s="34">
        <v>1</v>
      </c>
      <c r="J1062" s="34">
        <v>0</v>
      </c>
      <c r="K1062" s="34">
        <v>0</v>
      </c>
      <c r="L1062" s="34">
        <v>0</v>
      </c>
    </row>
    <row r="1063" spans="1:12" s="14" customFormat="1" ht="16.5" customHeight="1">
      <c r="A1063" s="37"/>
      <c r="B1063" s="36"/>
      <c r="C1063" s="35" t="s">
        <v>91</v>
      </c>
      <c r="D1063" s="33" t="s">
        <v>25</v>
      </c>
      <c r="E1063" s="34">
        <v>1</v>
      </c>
      <c r="F1063" s="34">
        <v>1</v>
      </c>
      <c r="G1063" s="34">
        <v>0</v>
      </c>
      <c r="H1063" s="34">
        <v>0</v>
      </c>
      <c r="I1063" s="34">
        <v>1</v>
      </c>
      <c r="J1063" s="34">
        <v>0</v>
      </c>
      <c r="K1063" s="34">
        <v>0</v>
      </c>
      <c r="L1063" s="34">
        <v>0</v>
      </c>
    </row>
    <row r="1064" spans="1:12" s="14" customFormat="1" ht="16.5" customHeight="1">
      <c r="A1064" s="37" t="s">
        <v>403</v>
      </c>
      <c r="B1064" s="36" t="s">
        <v>8</v>
      </c>
      <c r="C1064" s="35"/>
      <c r="D1064" s="33"/>
      <c r="E1064" s="34">
        <v>1</v>
      </c>
      <c r="F1064" s="34">
        <v>1</v>
      </c>
      <c r="G1064" s="34">
        <v>0</v>
      </c>
      <c r="H1064" s="34">
        <v>0</v>
      </c>
      <c r="I1064" s="34">
        <v>1</v>
      </c>
      <c r="J1064" s="34">
        <v>0</v>
      </c>
      <c r="K1064" s="34">
        <v>0</v>
      </c>
      <c r="L1064" s="34">
        <v>0</v>
      </c>
    </row>
    <row r="1065" spans="1:12" s="14" customFormat="1" ht="16.5" customHeight="1">
      <c r="A1065" s="37"/>
      <c r="B1065" s="36"/>
      <c r="C1065" s="35" t="s">
        <v>91</v>
      </c>
      <c r="D1065" s="33" t="s">
        <v>87</v>
      </c>
      <c r="E1065" s="34">
        <v>1</v>
      </c>
      <c r="F1065" s="34">
        <v>1</v>
      </c>
      <c r="G1065" s="34">
        <v>0</v>
      </c>
      <c r="H1065" s="34">
        <v>0</v>
      </c>
      <c r="I1065" s="34">
        <v>1</v>
      </c>
      <c r="J1065" s="34">
        <v>0</v>
      </c>
      <c r="K1065" s="34">
        <v>0</v>
      </c>
      <c r="L1065" s="34">
        <v>0</v>
      </c>
    </row>
    <row r="1066" spans="1:12" s="14" customFormat="1" ht="16.5" customHeight="1">
      <c r="A1066" s="37" t="s">
        <v>466</v>
      </c>
      <c r="B1066" s="36" t="s">
        <v>8</v>
      </c>
      <c r="C1066" s="35"/>
      <c r="D1066" s="33"/>
      <c r="E1066" s="34">
        <v>1</v>
      </c>
      <c r="F1066" s="34">
        <v>0</v>
      </c>
      <c r="G1066" s="34">
        <v>1</v>
      </c>
      <c r="H1066" s="34">
        <v>1</v>
      </c>
      <c r="I1066" s="34">
        <v>0</v>
      </c>
      <c r="J1066" s="34">
        <v>0</v>
      </c>
      <c r="K1066" s="34">
        <v>0</v>
      </c>
      <c r="L1066" s="34">
        <v>0</v>
      </c>
    </row>
    <row r="1067" spans="1:12" s="14" customFormat="1" ht="16.5" customHeight="1">
      <c r="A1067" s="37"/>
      <c r="B1067" s="36"/>
      <c r="C1067" s="35" t="s">
        <v>91</v>
      </c>
      <c r="D1067" s="33" t="s">
        <v>33</v>
      </c>
      <c r="E1067" s="34">
        <v>1</v>
      </c>
      <c r="F1067" s="34">
        <v>0</v>
      </c>
      <c r="G1067" s="34">
        <v>1</v>
      </c>
      <c r="H1067" s="34">
        <v>1</v>
      </c>
      <c r="I1067" s="34">
        <v>0</v>
      </c>
      <c r="J1067" s="34">
        <v>0</v>
      </c>
      <c r="K1067" s="34">
        <v>0</v>
      </c>
      <c r="L1067" s="34">
        <v>0</v>
      </c>
    </row>
    <row r="1068" spans="1:12" s="14" customFormat="1" ht="16.5" customHeight="1">
      <c r="A1068" s="38" t="s">
        <v>404</v>
      </c>
      <c r="B1068" s="36" t="s">
        <v>8</v>
      </c>
      <c r="C1068" s="35"/>
      <c r="D1068" s="33"/>
      <c r="E1068" s="34">
        <v>1</v>
      </c>
      <c r="F1068" s="34">
        <v>1</v>
      </c>
      <c r="G1068" s="34">
        <v>0</v>
      </c>
      <c r="H1068" s="34">
        <v>0</v>
      </c>
      <c r="I1068" s="34">
        <v>1</v>
      </c>
      <c r="J1068" s="34">
        <v>0</v>
      </c>
      <c r="K1068" s="34">
        <v>0</v>
      </c>
      <c r="L1068" s="34">
        <v>0</v>
      </c>
    </row>
    <row r="1069" spans="1:12" s="14" customFormat="1" ht="16.5" customHeight="1">
      <c r="A1069" s="37"/>
      <c r="B1069" s="36"/>
      <c r="C1069" s="35" t="s">
        <v>91</v>
      </c>
      <c r="D1069" s="33" t="s">
        <v>44</v>
      </c>
      <c r="E1069" s="34">
        <v>1</v>
      </c>
      <c r="F1069" s="34">
        <v>1</v>
      </c>
      <c r="G1069" s="34">
        <v>0</v>
      </c>
      <c r="H1069" s="34">
        <v>0</v>
      </c>
      <c r="I1069" s="34">
        <v>1</v>
      </c>
      <c r="J1069" s="34">
        <v>0</v>
      </c>
      <c r="K1069" s="34">
        <v>0</v>
      </c>
      <c r="L1069" s="34">
        <v>0</v>
      </c>
    </row>
    <row r="1070" spans="1:12" s="14" customFormat="1" ht="16.5" customHeight="1">
      <c r="A1070" s="38" t="s">
        <v>213</v>
      </c>
      <c r="B1070" s="36" t="s">
        <v>8</v>
      </c>
      <c r="C1070" s="35"/>
      <c r="D1070" s="33"/>
      <c r="E1070" s="34">
        <v>1</v>
      </c>
      <c r="F1070" s="34">
        <v>1</v>
      </c>
      <c r="G1070" s="34">
        <v>0</v>
      </c>
      <c r="H1070" s="34">
        <v>1</v>
      </c>
      <c r="I1070" s="34">
        <v>0</v>
      </c>
      <c r="J1070" s="34">
        <v>0</v>
      </c>
      <c r="K1070" s="34">
        <v>0</v>
      </c>
      <c r="L1070" s="34">
        <v>0</v>
      </c>
    </row>
    <row r="1071" spans="1:12" s="14" customFormat="1" ht="16.5" customHeight="1">
      <c r="A1071" s="37"/>
      <c r="B1071" s="36"/>
      <c r="C1071" s="35" t="s">
        <v>91</v>
      </c>
      <c r="D1071" s="33" t="s">
        <v>46</v>
      </c>
      <c r="E1071" s="34">
        <v>1</v>
      </c>
      <c r="F1071" s="34">
        <v>1</v>
      </c>
      <c r="G1071" s="34">
        <v>0</v>
      </c>
      <c r="H1071" s="34">
        <v>1</v>
      </c>
      <c r="I1071" s="34">
        <v>0</v>
      </c>
      <c r="J1071" s="34">
        <v>0</v>
      </c>
      <c r="K1071" s="34">
        <v>0</v>
      </c>
      <c r="L1071" s="34">
        <v>0</v>
      </c>
    </row>
    <row r="1072" spans="1:12" s="14" customFormat="1" ht="16.5" customHeight="1">
      <c r="A1072" s="38" t="s">
        <v>214</v>
      </c>
      <c r="B1072" s="36" t="s">
        <v>8</v>
      </c>
      <c r="C1072" s="35"/>
      <c r="D1072" s="33"/>
      <c r="E1072" s="34">
        <v>3</v>
      </c>
      <c r="F1072" s="34">
        <v>1</v>
      </c>
      <c r="G1072" s="34">
        <v>2</v>
      </c>
      <c r="H1072" s="34">
        <v>0</v>
      </c>
      <c r="I1072" s="34">
        <v>3</v>
      </c>
      <c r="J1072" s="34">
        <v>0</v>
      </c>
      <c r="K1072" s="34">
        <v>0</v>
      </c>
      <c r="L1072" s="34">
        <v>0</v>
      </c>
    </row>
    <row r="1073" spans="1:12" s="14" customFormat="1" ht="16.5" customHeight="1">
      <c r="A1073" s="37"/>
      <c r="B1073" s="36"/>
      <c r="C1073" s="35" t="s">
        <v>91</v>
      </c>
      <c r="D1073" s="33" t="s">
        <v>87</v>
      </c>
      <c r="E1073" s="34">
        <v>3</v>
      </c>
      <c r="F1073" s="34">
        <v>1</v>
      </c>
      <c r="G1073" s="34">
        <v>2</v>
      </c>
      <c r="H1073" s="34">
        <v>0</v>
      </c>
      <c r="I1073" s="34">
        <v>3</v>
      </c>
      <c r="J1073" s="34">
        <v>0</v>
      </c>
      <c r="K1073" s="34">
        <v>0</v>
      </c>
      <c r="L1073" s="34">
        <v>0</v>
      </c>
    </row>
    <row r="1074" spans="1:12" s="14" customFormat="1" ht="16.5" customHeight="1">
      <c r="A1074" s="38" t="s">
        <v>465</v>
      </c>
      <c r="B1074" s="36" t="s">
        <v>8</v>
      </c>
      <c r="C1074" s="35"/>
      <c r="D1074" s="33"/>
      <c r="E1074" s="34">
        <v>3</v>
      </c>
      <c r="F1074" s="34">
        <v>3</v>
      </c>
      <c r="G1074" s="34">
        <v>0</v>
      </c>
      <c r="H1074" s="34">
        <v>0</v>
      </c>
      <c r="I1074" s="34">
        <v>3</v>
      </c>
      <c r="J1074" s="34">
        <v>0</v>
      </c>
      <c r="K1074" s="34">
        <v>0</v>
      </c>
      <c r="L1074" s="34">
        <v>0</v>
      </c>
    </row>
    <row r="1075" spans="1:12" s="14" customFormat="1" ht="16.5" customHeight="1">
      <c r="A1075" s="37"/>
      <c r="B1075" s="36"/>
      <c r="C1075" s="35" t="s">
        <v>91</v>
      </c>
      <c r="D1075" s="33" t="s">
        <v>25</v>
      </c>
      <c r="E1075" s="34">
        <v>1</v>
      </c>
      <c r="F1075" s="34">
        <v>1</v>
      </c>
      <c r="G1075" s="34">
        <v>0</v>
      </c>
      <c r="H1075" s="34">
        <v>0</v>
      </c>
      <c r="I1075" s="34">
        <v>1</v>
      </c>
      <c r="J1075" s="34">
        <v>0</v>
      </c>
      <c r="K1075" s="34">
        <v>0</v>
      </c>
      <c r="L1075" s="34">
        <v>0</v>
      </c>
    </row>
    <row r="1076" spans="1:12" s="14" customFormat="1" ht="16.5" customHeight="1">
      <c r="A1076" s="37"/>
      <c r="B1076" s="36"/>
      <c r="C1076" s="35"/>
      <c r="D1076" s="33" t="s">
        <v>44</v>
      </c>
      <c r="E1076" s="34">
        <v>2</v>
      </c>
      <c r="F1076" s="34">
        <v>2</v>
      </c>
      <c r="G1076" s="34">
        <v>0</v>
      </c>
      <c r="H1076" s="34">
        <v>0</v>
      </c>
      <c r="I1076" s="34">
        <v>2</v>
      </c>
      <c r="J1076" s="34">
        <v>0</v>
      </c>
      <c r="K1076" s="34">
        <v>0</v>
      </c>
      <c r="L1076" s="34">
        <v>0</v>
      </c>
    </row>
    <row r="1077" spans="1:12" s="14" customFormat="1" ht="16.5" customHeight="1">
      <c r="A1077" s="38" t="s">
        <v>215</v>
      </c>
      <c r="B1077" s="36" t="s">
        <v>8</v>
      </c>
      <c r="C1077" s="35"/>
      <c r="D1077" s="33"/>
      <c r="E1077" s="34">
        <v>2</v>
      </c>
      <c r="F1077" s="34">
        <v>0</v>
      </c>
      <c r="G1077" s="34">
        <v>2</v>
      </c>
      <c r="H1077" s="34">
        <v>0</v>
      </c>
      <c r="I1077" s="34">
        <v>2</v>
      </c>
      <c r="J1077" s="34">
        <v>0</v>
      </c>
      <c r="K1077" s="34">
        <v>0</v>
      </c>
      <c r="L1077" s="34">
        <v>0</v>
      </c>
    </row>
    <row r="1078" spans="1:12" s="14" customFormat="1" ht="16.5" customHeight="1">
      <c r="A1078" s="37"/>
      <c r="B1078" s="36"/>
      <c r="C1078" s="35" t="s">
        <v>91</v>
      </c>
      <c r="D1078" s="33" t="s">
        <v>87</v>
      </c>
      <c r="E1078" s="34">
        <v>2</v>
      </c>
      <c r="F1078" s="34">
        <v>0</v>
      </c>
      <c r="G1078" s="34">
        <v>2</v>
      </c>
      <c r="H1078" s="34">
        <v>0</v>
      </c>
      <c r="I1078" s="34">
        <v>2</v>
      </c>
      <c r="J1078" s="34">
        <v>0</v>
      </c>
      <c r="K1078" s="34">
        <v>0</v>
      </c>
      <c r="L1078" s="34">
        <v>0</v>
      </c>
    </row>
    <row r="1079" spans="1:12" s="14" customFormat="1" ht="16.5" customHeight="1">
      <c r="A1079" s="38" t="s">
        <v>405</v>
      </c>
      <c r="B1079" s="36" t="s">
        <v>8</v>
      </c>
      <c r="C1079" s="35"/>
      <c r="D1079" s="33"/>
      <c r="E1079" s="34">
        <v>2</v>
      </c>
      <c r="F1079" s="34">
        <v>0</v>
      </c>
      <c r="G1079" s="34">
        <v>2</v>
      </c>
      <c r="H1079" s="34">
        <v>0</v>
      </c>
      <c r="I1079" s="34">
        <v>2</v>
      </c>
      <c r="J1079" s="34">
        <v>0</v>
      </c>
      <c r="K1079" s="34">
        <v>0</v>
      </c>
      <c r="L1079" s="34">
        <v>0</v>
      </c>
    </row>
    <row r="1080" spans="1:12" s="14" customFormat="1" ht="16.5" customHeight="1">
      <c r="A1080" s="37"/>
      <c r="B1080" s="36"/>
      <c r="C1080" s="35" t="s">
        <v>91</v>
      </c>
      <c r="D1080" s="33" t="s">
        <v>24</v>
      </c>
      <c r="E1080" s="34">
        <v>1</v>
      </c>
      <c r="F1080" s="34">
        <v>0</v>
      </c>
      <c r="G1080" s="34">
        <v>1</v>
      </c>
      <c r="H1080" s="34">
        <v>0</v>
      </c>
      <c r="I1080" s="34">
        <v>1</v>
      </c>
      <c r="J1080" s="34">
        <v>0</v>
      </c>
      <c r="K1080" s="34">
        <v>0</v>
      </c>
      <c r="L1080" s="34">
        <v>0</v>
      </c>
    </row>
    <row r="1081" spans="1:12" s="14" customFormat="1" ht="16.5" customHeight="1">
      <c r="A1081" s="37"/>
      <c r="B1081" s="36"/>
      <c r="C1081" s="35"/>
      <c r="D1081" s="33" t="s">
        <v>87</v>
      </c>
      <c r="E1081" s="34">
        <v>1</v>
      </c>
      <c r="F1081" s="34">
        <v>0</v>
      </c>
      <c r="G1081" s="34">
        <v>1</v>
      </c>
      <c r="H1081" s="34">
        <v>0</v>
      </c>
      <c r="I1081" s="34">
        <v>1</v>
      </c>
      <c r="J1081" s="34">
        <v>0</v>
      </c>
      <c r="K1081" s="34">
        <v>0</v>
      </c>
      <c r="L1081" s="34">
        <v>0</v>
      </c>
    </row>
    <row r="1082" spans="1:12" s="14" customFormat="1" ht="16.5" customHeight="1">
      <c r="A1082" s="38" t="s">
        <v>464</v>
      </c>
      <c r="B1082" s="36" t="s">
        <v>8</v>
      </c>
      <c r="C1082" s="35"/>
      <c r="D1082" s="33"/>
      <c r="E1082" s="34">
        <v>1</v>
      </c>
      <c r="F1082" s="34">
        <v>0</v>
      </c>
      <c r="G1082" s="34">
        <v>1</v>
      </c>
      <c r="H1082" s="34">
        <v>0</v>
      </c>
      <c r="I1082" s="34">
        <v>1</v>
      </c>
      <c r="J1082" s="34">
        <v>0</v>
      </c>
      <c r="K1082" s="34">
        <v>0</v>
      </c>
      <c r="L1082" s="34">
        <v>0</v>
      </c>
    </row>
    <row r="1083" spans="1:12" s="14" customFormat="1" ht="16.5" customHeight="1">
      <c r="A1083" s="37"/>
      <c r="B1083" s="36"/>
      <c r="C1083" s="35" t="s">
        <v>91</v>
      </c>
      <c r="D1083" s="33" t="s">
        <v>24</v>
      </c>
      <c r="E1083" s="34">
        <v>1</v>
      </c>
      <c r="F1083" s="34">
        <v>0</v>
      </c>
      <c r="G1083" s="34">
        <v>1</v>
      </c>
      <c r="H1083" s="34">
        <v>0</v>
      </c>
      <c r="I1083" s="34">
        <v>1</v>
      </c>
      <c r="J1083" s="34">
        <v>0</v>
      </c>
      <c r="K1083" s="34">
        <v>0</v>
      </c>
      <c r="L1083" s="34">
        <v>0</v>
      </c>
    </row>
    <row r="1084" spans="1:12" s="14" customFormat="1" ht="16.5" customHeight="1">
      <c r="A1084" s="38" t="s">
        <v>463</v>
      </c>
      <c r="B1084" s="36" t="s">
        <v>8</v>
      </c>
      <c r="C1084" s="35"/>
      <c r="D1084" s="33"/>
      <c r="E1084" s="34">
        <v>3</v>
      </c>
      <c r="F1084" s="34">
        <v>2</v>
      </c>
      <c r="G1084" s="34">
        <v>1</v>
      </c>
      <c r="H1084" s="34">
        <v>0</v>
      </c>
      <c r="I1084" s="34">
        <v>3</v>
      </c>
      <c r="J1084" s="34">
        <v>0</v>
      </c>
      <c r="K1084" s="34">
        <v>0</v>
      </c>
      <c r="L1084" s="34">
        <v>0</v>
      </c>
    </row>
    <row r="1085" spans="1:12" s="14" customFormat="1" ht="16.5" customHeight="1">
      <c r="A1085" s="37"/>
      <c r="B1085" s="36"/>
      <c r="C1085" s="35" t="s">
        <v>91</v>
      </c>
      <c r="D1085" s="33" t="s">
        <v>87</v>
      </c>
      <c r="E1085" s="34">
        <v>3</v>
      </c>
      <c r="F1085" s="34">
        <v>2</v>
      </c>
      <c r="G1085" s="34">
        <v>1</v>
      </c>
      <c r="H1085" s="34">
        <v>0</v>
      </c>
      <c r="I1085" s="34">
        <v>3</v>
      </c>
      <c r="J1085" s="34">
        <v>0</v>
      </c>
      <c r="K1085" s="34">
        <v>0</v>
      </c>
      <c r="L1085" s="34">
        <v>0</v>
      </c>
    </row>
    <row r="1086" spans="1:12" s="14" customFormat="1" ht="16.5" customHeight="1">
      <c r="A1086" s="38" t="s">
        <v>462</v>
      </c>
      <c r="B1086" s="36" t="s">
        <v>8</v>
      </c>
      <c r="C1086" s="35"/>
      <c r="D1086" s="33"/>
      <c r="E1086" s="34">
        <v>1</v>
      </c>
      <c r="F1086" s="34">
        <v>0</v>
      </c>
      <c r="G1086" s="34">
        <v>1</v>
      </c>
      <c r="H1086" s="34">
        <v>1</v>
      </c>
      <c r="I1086" s="34">
        <v>0</v>
      </c>
      <c r="J1086" s="34">
        <v>0</v>
      </c>
      <c r="K1086" s="34">
        <v>0</v>
      </c>
      <c r="L1086" s="34">
        <v>0</v>
      </c>
    </row>
    <row r="1087" spans="1:12" s="14" customFormat="1" ht="16.5" customHeight="1">
      <c r="A1087" s="37"/>
      <c r="B1087" s="36"/>
      <c r="C1087" s="35" t="s">
        <v>91</v>
      </c>
      <c r="D1087" s="33" t="s">
        <v>87</v>
      </c>
      <c r="E1087" s="34">
        <v>1</v>
      </c>
      <c r="F1087" s="34">
        <v>0</v>
      </c>
      <c r="G1087" s="34">
        <v>1</v>
      </c>
      <c r="H1087" s="34">
        <v>1</v>
      </c>
      <c r="I1087" s="34">
        <v>0</v>
      </c>
      <c r="J1087" s="34">
        <v>0</v>
      </c>
      <c r="K1087" s="34">
        <v>0</v>
      </c>
      <c r="L1087" s="34">
        <v>0</v>
      </c>
    </row>
    <row r="1088" spans="1:12" s="14" customFormat="1" ht="16.5" customHeight="1">
      <c r="A1088" s="38" t="s">
        <v>216</v>
      </c>
      <c r="B1088" s="36" t="s">
        <v>8</v>
      </c>
      <c r="C1088" s="35"/>
      <c r="D1088" s="33"/>
      <c r="E1088" s="34">
        <v>1</v>
      </c>
      <c r="F1088" s="34">
        <v>0</v>
      </c>
      <c r="G1088" s="34">
        <v>1</v>
      </c>
      <c r="H1088" s="34">
        <v>0</v>
      </c>
      <c r="I1088" s="34">
        <v>1</v>
      </c>
      <c r="J1088" s="34">
        <v>0</v>
      </c>
      <c r="K1088" s="34">
        <v>0</v>
      </c>
      <c r="L1088" s="34">
        <v>0</v>
      </c>
    </row>
    <row r="1089" spans="1:12" s="14" customFormat="1" ht="16.5" customHeight="1">
      <c r="A1089" s="37"/>
      <c r="B1089" s="36"/>
      <c r="C1089" s="35" t="s">
        <v>91</v>
      </c>
      <c r="D1089" s="33" t="s">
        <v>87</v>
      </c>
      <c r="E1089" s="34">
        <v>1</v>
      </c>
      <c r="F1089" s="34">
        <v>0</v>
      </c>
      <c r="G1089" s="34">
        <v>1</v>
      </c>
      <c r="H1089" s="34">
        <v>0</v>
      </c>
      <c r="I1089" s="34">
        <v>1</v>
      </c>
      <c r="J1089" s="34">
        <v>0</v>
      </c>
      <c r="K1089" s="34">
        <v>0</v>
      </c>
      <c r="L1089" s="34">
        <v>0</v>
      </c>
    </row>
    <row r="1090" spans="1:12" s="14" customFormat="1" ht="16.5" customHeight="1">
      <c r="A1090" s="38" t="s">
        <v>268</v>
      </c>
      <c r="B1090" s="36" t="s">
        <v>8</v>
      </c>
      <c r="C1090" s="35"/>
      <c r="D1090" s="33"/>
      <c r="E1090" s="34">
        <v>2</v>
      </c>
      <c r="F1090" s="34">
        <v>2</v>
      </c>
      <c r="G1090" s="34">
        <v>0</v>
      </c>
      <c r="H1090" s="34">
        <v>0</v>
      </c>
      <c r="I1090" s="34">
        <v>2</v>
      </c>
      <c r="J1090" s="34">
        <v>0</v>
      </c>
      <c r="K1090" s="34">
        <v>0</v>
      </c>
      <c r="L1090" s="34">
        <v>0</v>
      </c>
    </row>
    <row r="1091" spans="1:12" s="14" customFormat="1" ht="16.5" customHeight="1">
      <c r="A1091" s="37"/>
      <c r="B1091" s="36"/>
      <c r="C1091" s="35" t="s">
        <v>91</v>
      </c>
      <c r="D1091" s="33" t="s">
        <v>24</v>
      </c>
      <c r="E1091" s="34">
        <v>2</v>
      </c>
      <c r="F1091" s="34">
        <v>2</v>
      </c>
      <c r="G1091" s="34">
        <v>0</v>
      </c>
      <c r="H1091" s="34">
        <v>0</v>
      </c>
      <c r="I1091" s="34">
        <v>2</v>
      </c>
      <c r="J1091" s="34">
        <v>0</v>
      </c>
      <c r="K1091" s="34">
        <v>0</v>
      </c>
      <c r="L1091" s="34">
        <v>0</v>
      </c>
    </row>
    <row r="1092" spans="1:12" s="14" customFormat="1" ht="16.5" customHeight="1">
      <c r="A1092" s="38" t="s">
        <v>406</v>
      </c>
      <c r="B1092" s="36" t="s">
        <v>8</v>
      </c>
      <c r="C1092" s="35"/>
      <c r="D1092" s="33"/>
      <c r="E1092" s="34">
        <v>3</v>
      </c>
      <c r="F1092" s="34">
        <v>2</v>
      </c>
      <c r="G1092" s="34">
        <v>1</v>
      </c>
      <c r="H1092" s="34">
        <v>1</v>
      </c>
      <c r="I1092" s="34">
        <v>2</v>
      </c>
      <c r="J1092" s="34">
        <v>0</v>
      </c>
      <c r="K1092" s="34">
        <v>0</v>
      </c>
      <c r="L1092" s="34">
        <v>0</v>
      </c>
    </row>
    <row r="1093" spans="1:12" s="14" customFormat="1" ht="16.5" customHeight="1">
      <c r="A1093" s="37"/>
      <c r="B1093" s="36"/>
      <c r="C1093" s="35" t="s">
        <v>91</v>
      </c>
      <c r="D1093" s="33" t="s">
        <v>87</v>
      </c>
      <c r="E1093" s="34">
        <v>1</v>
      </c>
      <c r="F1093" s="34">
        <v>1</v>
      </c>
      <c r="G1093" s="34">
        <v>0</v>
      </c>
      <c r="H1093" s="34">
        <v>0</v>
      </c>
      <c r="I1093" s="34">
        <v>1</v>
      </c>
      <c r="J1093" s="34">
        <v>0</v>
      </c>
      <c r="K1093" s="34">
        <v>0</v>
      </c>
      <c r="L1093" s="34">
        <v>0</v>
      </c>
    </row>
    <row r="1094" spans="1:12" s="14" customFormat="1" ht="16.5" customHeight="1">
      <c r="A1094" s="37"/>
      <c r="B1094" s="36"/>
      <c r="C1094" s="35"/>
      <c r="D1094" s="33" t="s">
        <v>46</v>
      </c>
      <c r="E1094" s="34">
        <v>2</v>
      </c>
      <c r="F1094" s="34">
        <v>1</v>
      </c>
      <c r="G1094" s="34">
        <v>1</v>
      </c>
      <c r="H1094" s="34">
        <v>1</v>
      </c>
      <c r="I1094" s="34">
        <v>1</v>
      </c>
      <c r="J1094" s="34">
        <v>0</v>
      </c>
      <c r="K1094" s="34">
        <v>0</v>
      </c>
      <c r="L1094" s="34">
        <v>0</v>
      </c>
    </row>
    <row r="1095" spans="1:12" s="14" customFormat="1" ht="16.5" customHeight="1">
      <c r="A1095" s="38" t="s">
        <v>217</v>
      </c>
      <c r="B1095" s="36" t="s">
        <v>8</v>
      </c>
      <c r="C1095" s="35"/>
      <c r="D1095" s="33"/>
      <c r="E1095" s="34">
        <v>5</v>
      </c>
      <c r="F1095" s="34">
        <v>1</v>
      </c>
      <c r="G1095" s="34">
        <v>4</v>
      </c>
      <c r="H1095" s="34">
        <v>3</v>
      </c>
      <c r="I1095" s="34">
        <v>2</v>
      </c>
      <c r="J1095" s="34">
        <v>0</v>
      </c>
      <c r="K1095" s="34">
        <v>0</v>
      </c>
      <c r="L1095" s="34">
        <v>0</v>
      </c>
    </row>
    <row r="1096" spans="1:12" s="14" customFormat="1" ht="16.5" customHeight="1">
      <c r="A1096" s="37"/>
      <c r="B1096" s="36"/>
      <c r="C1096" s="35" t="s">
        <v>91</v>
      </c>
      <c r="D1096" s="33" t="s">
        <v>29</v>
      </c>
      <c r="E1096" s="34">
        <v>1</v>
      </c>
      <c r="F1096" s="34">
        <v>0</v>
      </c>
      <c r="G1096" s="34">
        <v>1</v>
      </c>
      <c r="H1096" s="34">
        <v>1</v>
      </c>
      <c r="I1096" s="34">
        <v>0</v>
      </c>
      <c r="J1096" s="34">
        <v>0</v>
      </c>
      <c r="K1096" s="34">
        <v>0</v>
      </c>
      <c r="L1096" s="34">
        <v>0</v>
      </c>
    </row>
    <row r="1097" spans="1:12" s="14" customFormat="1" ht="16.5" customHeight="1">
      <c r="A1097" s="37"/>
      <c r="B1097" s="36"/>
      <c r="C1097" s="35"/>
      <c r="D1097" s="33" t="s">
        <v>33</v>
      </c>
      <c r="E1097" s="34">
        <v>1</v>
      </c>
      <c r="F1097" s="34">
        <v>1</v>
      </c>
      <c r="G1097" s="34">
        <v>0</v>
      </c>
      <c r="H1097" s="34">
        <v>1</v>
      </c>
      <c r="I1097" s="34">
        <v>0</v>
      </c>
      <c r="J1097" s="34">
        <v>0</v>
      </c>
      <c r="K1097" s="34">
        <v>0</v>
      </c>
      <c r="L1097" s="34">
        <v>0</v>
      </c>
    </row>
    <row r="1098" spans="1:12" s="14" customFormat="1" ht="16.5" customHeight="1">
      <c r="A1098" s="37"/>
      <c r="B1098" s="36"/>
      <c r="C1098" s="35"/>
      <c r="D1098" s="33" t="s">
        <v>87</v>
      </c>
      <c r="E1098" s="34">
        <v>3</v>
      </c>
      <c r="F1098" s="34">
        <v>0</v>
      </c>
      <c r="G1098" s="34">
        <v>3</v>
      </c>
      <c r="H1098" s="34">
        <v>1</v>
      </c>
      <c r="I1098" s="34">
        <v>2</v>
      </c>
      <c r="J1098" s="34">
        <v>0</v>
      </c>
      <c r="K1098" s="34">
        <v>0</v>
      </c>
      <c r="L1098" s="34">
        <v>0</v>
      </c>
    </row>
    <row r="1099" spans="1:12" s="14" customFormat="1" ht="16.5" customHeight="1">
      <c r="A1099" s="38" t="s">
        <v>407</v>
      </c>
      <c r="B1099" s="36" t="s">
        <v>8</v>
      </c>
      <c r="C1099" s="35"/>
      <c r="D1099" s="33"/>
      <c r="E1099" s="34">
        <v>2</v>
      </c>
      <c r="F1099" s="34">
        <v>1</v>
      </c>
      <c r="G1099" s="34">
        <v>1</v>
      </c>
      <c r="H1099" s="34">
        <v>0</v>
      </c>
      <c r="I1099" s="34">
        <v>2</v>
      </c>
      <c r="J1099" s="34">
        <v>0</v>
      </c>
      <c r="K1099" s="34">
        <v>0</v>
      </c>
      <c r="L1099" s="34">
        <v>0</v>
      </c>
    </row>
    <row r="1100" spans="1:12" s="14" customFormat="1" ht="16.5" customHeight="1">
      <c r="A1100" s="37"/>
      <c r="B1100" s="36"/>
      <c r="C1100" s="35" t="s">
        <v>91</v>
      </c>
      <c r="D1100" s="33" t="s">
        <v>29</v>
      </c>
      <c r="E1100" s="34">
        <v>1</v>
      </c>
      <c r="F1100" s="34">
        <v>0</v>
      </c>
      <c r="G1100" s="34">
        <v>1</v>
      </c>
      <c r="H1100" s="34">
        <v>0</v>
      </c>
      <c r="I1100" s="34">
        <v>1</v>
      </c>
      <c r="J1100" s="34">
        <v>0</v>
      </c>
      <c r="K1100" s="34">
        <v>0</v>
      </c>
      <c r="L1100" s="34">
        <v>0</v>
      </c>
    </row>
    <row r="1101" spans="1:12" s="14" customFormat="1" ht="16.5" customHeight="1">
      <c r="A1101" s="37"/>
      <c r="B1101" s="36"/>
      <c r="C1101" s="35"/>
      <c r="D1101" s="33" t="s">
        <v>87</v>
      </c>
      <c r="E1101" s="34">
        <v>1</v>
      </c>
      <c r="F1101" s="34">
        <v>1</v>
      </c>
      <c r="G1101" s="34">
        <v>0</v>
      </c>
      <c r="H1101" s="34">
        <v>0</v>
      </c>
      <c r="I1101" s="34">
        <v>1</v>
      </c>
      <c r="J1101" s="34">
        <v>0</v>
      </c>
      <c r="K1101" s="34">
        <v>0</v>
      </c>
      <c r="L1101" s="34">
        <v>0</v>
      </c>
    </row>
    <row r="1102" spans="1:12" s="14" customFormat="1" ht="16.5" customHeight="1">
      <c r="A1102" s="38" t="s">
        <v>218</v>
      </c>
      <c r="B1102" s="36" t="s">
        <v>8</v>
      </c>
      <c r="C1102" s="35"/>
      <c r="D1102" s="33"/>
      <c r="E1102" s="34">
        <v>1</v>
      </c>
      <c r="F1102" s="34">
        <v>0</v>
      </c>
      <c r="G1102" s="34">
        <v>1</v>
      </c>
      <c r="H1102" s="34">
        <v>1</v>
      </c>
      <c r="I1102" s="34">
        <v>0</v>
      </c>
      <c r="J1102" s="34">
        <v>0</v>
      </c>
      <c r="K1102" s="34">
        <v>0</v>
      </c>
      <c r="L1102" s="34">
        <v>0</v>
      </c>
    </row>
    <row r="1103" spans="1:12" s="14" customFormat="1" ht="16.5" customHeight="1">
      <c r="A1103" s="37"/>
      <c r="B1103" s="36"/>
      <c r="C1103" s="35" t="s">
        <v>91</v>
      </c>
      <c r="D1103" s="33" t="s">
        <v>87</v>
      </c>
      <c r="E1103" s="34">
        <v>1</v>
      </c>
      <c r="F1103" s="34">
        <v>0</v>
      </c>
      <c r="G1103" s="34">
        <v>1</v>
      </c>
      <c r="H1103" s="34">
        <v>1</v>
      </c>
      <c r="I1103" s="34">
        <v>0</v>
      </c>
      <c r="J1103" s="34">
        <v>0</v>
      </c>
      <c r="K1103" s="34">
        <v>0</v>
      </c>
      <c r="L1103" s="34">
        <v>0</v>
      </c>
    </row>
    <row r="1104" spans="1:12" s="14" customFormat="1" ht="16.5" customHeight="1">
      <c r="A1104" s="38" t="s">
        <v>408</v>
      </c>
      <c r="B1104" s="36" t="s">
        <v>8</v>
      </c>
      <c r="C1104" s="35"/>
      <c r="D1104" s="33"/>
      <c r="E1104" s="34">
        <v>3</v>
      </c>
      <c r="F1104" s="34">
        <v>2</v>
      </c>
      <c r="G1104" s="34">
        <v>1</v>
      </c>
      <c r="H1104" s="34">
        <v>0</v>
      </c>
      <c r="I1104" s="34">
        <v>3</v>
      </c>
      <c r="J1104" s="34">
        <v>0</v>
      </c>
      <c r="K1104" s="34">
        <v>0</v>
      </c>
      <c r="L1104" s="34">
        <v>0</v>
      </c>
    </row>
    <row r="1105" spans="1:12" s="14" customFormat="1" ht="16.5" customHeight="1">
      <c r="A1105" s="37"/>
      <c r="B1105" s="36"/>
      <c r="C1105" s="35" t="s">
        <v>91</v>
      </c>
      <c r="D1105" s="33" t="s">
        <v>87</v>
      </c>
      <c r="E1105" s="34">
        <v>3</v>
      </c>
      <c r="F1105" s="34">
        <v>2</v>
      </c>
      <c r="G1105" s="34">
        <v>1</v>
      </c>
      <c r="H1105" s="34">
        <v>0</v>
      </c>
      <c r="I1105" s="34">
        <v>3</v>
      </c>
      <c r="J1105" s="34">
        <v>0</v>
      </c>
      <c r="K1105" s="34">
        <v>0</v>
      </c>
      <c r="L1105" s="34">
        <v>0</v>
      </c>
    </row>
    <row r="1106" spans="1:12" s="14" customFormat="1" ht="16.5" customHeight="1">
      <c r="A1106" s="38" t="s">
        <v>409</v>
      </c>
      <c r="B1106" s="36" t="s">
        <v>8</v>
      </c>
      <c r="C1106" s="35"/>
      <c r="D1106" s="33"/>
      <c r="E1106" s="34">
        <v>3</v>
      </c>
      <c r="F1106" s="34">
        <v>3</v>
      </c>
      <c r="G1106" s="34">
        <v>0</v>
      </c>
      <c r="H1106" s="34">
        <v>0</v>
      </c>
      <c r="I1106" s="34">
        <v>3</v>
      </c>
      <c r="J1106" s="34">
        <v>0</v>
      </c>
      <c r="K1106" s="34">
        <v>0</v>
      </c>
      <c r="L1106" s="34">
        <v>0</v>
      </c>
    </row>
    <row r="1107" spans="1:12" s="14" customFormat="1" ht="16.5" customHeight="1">
      <c r="A1107" s="37"/>
      <c r="B1107" s="36"/>
      <c r="C1107" s="35" t="s">
        <v>91</v>
      </c>
      <c r="D1107" s="33" t="s">
        <v>21</v>
      </c>
      <c r="E1107" s="34">
        <v>2</v>
      </c>
      <c r="F1107" s="34">
        <v>2</v>
      </c>
      <c r="G1107" s="34">
        <v>0</v>
      </c>
      <c r="H1107" s="34">
        <v>0</v>
      </c>
      <c r="I1107" s="34">
        <v>2</v>
      </c>
      <c r="J1107" s="34">
        <v>0</v>
      </c>
      <c r="K1107" s="34">
        <v>0</v>
      </c>
      <c r="L1107" s="34">
        <v>0</v>
      </c>
    </row>
    <row r="1108" spans="1:12" s="14" customFormat="1" ht="16.5" customHeight="1">
      <c r="A1108" s="37"/>
      <c r="B1108" s="36"/>
      <c r="C1108" s="35"/>
      <c r="D1108" s="33" t="s">
        <v>87</v>
      </c>
      <c r="E1108" s="34">
        <v>1</v>
      </c>
      <c r="F1108" s="34">
        <v>1</v>
      </c>
      <c r="G1108" s="34">
        <v>0</v>
      </c>
      <c r="H1108" s="34">
        <v>0</v>
      </c>
      <c r="I1108" s="34">
        <v>1</v>
      </c>
      <c r="J1108" s="34">
        <v>0</v>
      </c>
      <c r="K1108" s="34">
        <v>0</v>
      </c>
      <c r="L1108" s="34">
        <v>0</v>
      </c>
    </row>
    <row r="1109" spans="1:12" s="14" customFormat="1" ht="16.5" customHeight="1">
      <c r="A1109" s="38" t="s">
        <v>410</v>
      </c>
      <c r="B1109" s="36" t="s">
        <v>8</v>
      </c>
      <c r="C1109" s="35"/>
      <c r="D1109" s="33"/>
      <c r="E1109" s="34">
        <v>5</v>
      </c>
      <c r="F1109" s="34">
        <v>1</v>
      </c>
      <c r="G1109" s="34">
        <v>4</v>
      </c>
      <c r="H1109" s="34">
        <v>2</v>
      </c>
      <c r="I1109" s="34">
        <v>3</v>
      </c>
      <c r="J1109" s="34">
        <v>0</v>
      </c>
      <c r="K1109" s="34">
        <v>0</v>
      </c>
      <c r="L1109" s="34">
        <v>0</v>
      </c>
    </row>
    <row r="1110" spans="1:12" s="14" customFormat="1" ht="16.5" customHeight="1">
      <c r="A1110" s="37"/>
      <c r="B1110" s="36"/>
      <c r="C1110" s="35" t="s">
        <v>91</v>
      </c>
      <c r="D1110" s="33" t="s">
        <v>87</v>
      </c>
      <c r="E1110" s="34">
        <v>5</v>
      </c>
      <c r="F1110" s="34">
        <v>1</v>
      </c>
      <c r="G1110" s="34">
        <v>4</v>
      </c>
      <c r="H1110" s="34">
        <v>2</v>
      </c>
      <c r="I1110" s="34">
        <v>3</v>
      </c>
      <c r="J1110" s="34">
        <v>0</v>
      </c>
      <c r="K1110" s="34">
        <v>0</v>
      </c>
      <c r="L1110" s="34">
        <v>0</v>
      </c>
    </row>
    <row r="1111" spans="1:12" s="14" customFormat="1" ht="16.5" customHeight="1">
      <c r="A1111" s="38" t="s">
        <v>219</v>
      </c>
      <c r="B1111" s="36" t="s">
        <v>8</v>
      </c>
      <c r="C1111" s="35"/>
      <c r="D1111" s="33"/>
      <c r="E1111" s="34">
        <v>2</v>
      </c>
      <c r="F1111" s="34">
        <v>0</v>
      </c>
      <c r="G1111" s="34">
        <v>2</v>
      </c>
      <c r="H1111" s="34">
        <v>0</v>
      </c>
      <c r="I1111" s="34">
        <v>2</v>
      </c>
      <c r="J1111" s="34">
        <v>1</v>
      </c>
      <c r="K1111" s="34">
        <v>0</v>
      </c>
      <c r="L1111" s="34">
        <v>1</v>
      </c>
    </row>
    <row r="1112" spans="1:12" s="14" customFormat="1" ht="16.5" customHeight="1">
      <c r="A1112" s="37"/>
      <c r="B1112" s="36"/>
      <c r="C1112" s="35" t="s">
        <v>91</v>
      </c>
      <c r="D1112" s="33" t="s">
        <v>87</v>
      </c>
      <c r="E1112" s="34">
        <v>2</v>
      </c>
      <c r="F1112" s="34">
        <v>0</v>
      </c>
      <c r="G1112" s="34">
        <v>2</v>
      </c>
      <c r="H1112" s="34">
        <v>0</v>
      </c>
      <c r="I1112" s="34">
        <v>2</v>
      </c>
      <c r="J1112" s="34">
        <v>1</v>
      </c>
      <c r="K1112" s="34">
        <v>0</v>
      </c>
      <c r="L1112" s="34">
        <v>1</v>
      </c>
    </row>
    <row r="1113" spans="1:12" s="14" customFormat="1" ht="16.5" customHeight="1">
      <c r="A1113" s="38" t="s">
        <v>461</v>
      </c>
      <c r="B1113" s="36" t="s">
        <v>8</v>
      </c>
      <c r="C1113" s="35"/>
      <c r="D1113" s="33"/>
      <c r="E1113" s="34">
        <v>1</v>
      </c>
      <c r="F1113" s="34">
        <v>0</v>
      </c>
      <c r="G1113" s="34">
        <v>1</v>
      </c>
      <c r="H1113" s="34">
        <v>1</v>
      </c>
      <c r="I1113" s="34">
        <v>0</v>
      </c>
      <c r="J1113" s="34">
        <v>0</v>
      </c>
      <c r="K1113" s="34">
        <v>0</v>
      </c>
      <c r="L1113" s="34">
        <v>0</v>
      </c>
    </row>
    <row r="1114" spans="1:12" s="14" customFormat="1" ht="16.5" customHeight="1">
      <c r="A1114" s="37"/>
      <c r="B1114" s="36"/>
      <c r="C1114" s="35" t="s">
        <v>91</v>
      </c>
      <c r="D1114" s="33" t="s">
        <v>21</v>
      </c>
      <c r="E1114" s="34">
        <v>1</v>
      </c>
      <c r="F1114" s="34">
        <v>0</v>
      </c>
      <c r="G1114" s="34">
        <v>1</v>
      </c>
      <c r="H1114" s="34">
        <v>1</v>
      </c>
      <c r="I1114" s="34">
        <v>0</v>
      </c>
      <c r="J1114" s="34">
        <v>0</v>
      </c>
      <c r="K1114" s="34">
        <v>0</v>
      </c>
      <c r="L1114" s="34">
        <v>0</v>
      </c>
    </row>
    <row r="1115" spans="1:12" s="14" customFormat="1" ht="16.5" customHeight="1">
      <c r="A1115" s="38" t="s">
        <v>220</v>
      </c>
      <c r="B1115" s="36" t="s">
        <v>8</v>
      </c>
      <c r="C1115" s="35"/>
      <c r="D1115" s="33"/>
      <c r="E1115" s="34">
        <v>1</v>
      </c>
      <c r="F1115" s="34">
        <v>0</v>
      </c>
      <c r="G1115" s="34">
        <v>1</v>
      </c>
      <c r="H1115" s="34">
        <v>0</v>
      </c>
      <c r="I1115" s="34">
        <v>1</v>
      </c>
      <c r="J1115" s="34">
        <v>0</v>
      </c>
      <c r="K1115" s="34">
        <v>0</v>
      </c>
      <c r="L1115" s="34">
        <v>0</v>
      </c>
    </row>
    <row r="1116" spans="1:12" s="14" customFormat="1" ht="16.5" customHeight="1">
      <c r="A1116" s="37"/>
      <c r="B1116" s="36"/>
      <c r="C1116" s="35" t="s">
        <v>91</v>
      </c>
      <c r="D1116" s="33" t="s">
        <v>24</v>
      </c>
      <c r="E1116" s="34">
        <v>1</v>
      </c>
      <c r="F1116" s="34">
        <v>0</v>
      </c>
      <c r="G1116" s="34">
        <v>1</v>
      </c>
      <c r="H1116" s="34">
        <v>0</v>
      </c>
      <c r="I1116" s="34">
        <v>1</v>
      </c>
      <c r="J1116" s="34">
        <v>0</v>
      </c>
      <c r="K1116" s="34">
        <v>0</v>
      </c>
      <c r="L1116" s="34">
        <v>0</v>
      </c>
    </row>
    <row r="1117" spans="1:12" s="14" customFormat="1" ht="16.5" customHeight="1">
      <c r="A1117" s="38" t="s">
        <v>411</v>
      </c>
      <c r="B1117" s="36" t="s">
        <v>8</v>
      </c>
      <c r="C1117" s="35"/>
      <c r="D1117" s="33"/>
      <c r="E1117" s="34">
        <v>1</v>
      </c>
      <c r="F1117" s="34">
        <v>1</v>
      </c>
      <c r="G1117" s="34">
        <v>0</v>
      </c>
      <c r="H1117" s="34">
        <v>0</v>
      </c>
      <c r="I1117" s="34">
        <v>1</v>
      </c>
      <c r="J1117" s="34">
        <v>0</v>
      </c>
      <c r="K1117" s="34">
        <v>0</v>
      </c>
      <c r="L1117" s="34">
        <v>0</v>
      </c>
    </row>
    <row r="1118" spans="1:12" s="14" customFormat="1" ht="16.5" customHeight="1">
      <c r="A1118" s="37"/>
      <c r="B1118" s="36"/>
      <c r="C1118" s="35" t="s">
        <v>91</v>
      </c>
      <c r="D1118" s="33" t="s">
        <v>87</v>
      </c>
      <c r="E1118" s="34">
        <v>1</v>
      </c>
      <c r="F1118" s="34">
        <v>1</v>
      </c>
      <c r="G1118" s="34">
        <v>0</v>
      </c>
      <c r="H1118" s="34">
        <v>0</v>
      </c>
      <c r="I1118" s="34">
        <v>1</v>
      </c>
      <c r="J1118" s="34">
        <v>0</v>
      </c>
      <c r="K1118" s="34">
        <v>0</v>
      </c>
      <c r="L1118" s="34">
        <v>0</v>
      </c>
    </row>
    <row r="1119" spans="1:12" s="14" customFormat="1" ht="16.5" customHeight="1">
      <c r="A1119" s="38" t="s">
        <v>460</v>
      </c>
      <c r="B1119" s="36" t="s">
        <v>8</v>
      </c>
      <c r="C1119" s="35"/>
      <c r="D1119" s="33"/>
      <c r="E1119" s="34">
        <v>1</v>
      </c>
      <c r="F1119" s="34">
        <v>0</v>
      </c>
      <c r="G1119" s="34">
        <v>1</v>
      </c>
      <c r="H1119" s="34">
        <v>1</v>
      </c>
      <c r="I1119" s="34">
        <v>0</v>
      </c>
      <c r="J1119" s="34">
        <v>0</v>
      </c>
      <c r="K1119" s="34">
        <v>0</v>
      </c>
      <c r="L1119" s="34">
        <v>0</v>
      </c>
    </row>
    <row r="1120" spans="1:12" s="14" customFormat="1" ht="16.5" customHeight="1">
      <c r="A1120" s="37"/>
      <c r="B1120" s="36"/>
      <c r="C1120" s="35" t="s">
        <v>91</v>
      </c>
      <c r="D1120" s="33" t="s">
        <v>87</v>
      </c>
      <c r="E1120" s="34">
        <v>1</v>
      </c>
      <c r="F1120" s="34">
        <v>0</v>
      </c>
      <c r="G1120" s="34">
        <v>1</v>
      </c>
      <c r="H1120" s="34">
        <v>1</v>
      </c>
      <c r="I1120" s="34">
        <v>0</v>
      </c>
      <c r="J1120" s="34">
        <v>0</v>
      </c>
      <c r="K1120" s="34">
        <v>0</v>
      </c>
      <c r="L1120" s="34">
        <v>0</v>
      </c>
    </row>
    <row r="1121" spans="1:12" s="14" customFormat="1" ht="16.5" customHeight="1">
      <c r="A1121" s="38" t="s">
        <v>221</v>
      </c>
      <c r="B1121" s="36" t="s">
        <v>8</v>
      </c>
      <c r="C1121" s="35"/>
      <c r="D1121" s="33"/>
      <c r="E1121" s="34">
        <v>0</v>
      </c>
      <c r="F1121" s="34">
        <v>0</v>
      </c>
      <c r="G1121" s="34">
        <v>0</v>
      </c>
      <c r="H1121" s="34">
        <v>0</v>
      </c>
      <c r="I1121" s="34">
        <v>0</v>
      </c>
      <c r="J1121" s="34">
        <v>1</v>
      </c>
      <c r="K1121" s="34">
        <v>0</v>
      </c>
      <c r="L1121" s="34">
        <v>1</v>
      </c>
    </row>
    <row r="1122" spans="1:12" s="14" customFormat="1" ht="16.5" customHeight="1">
      <c r="A1122" s="37"/>
      <c r="B1122" s="36"/>
      <c r="C1122" s="35" t="s">
        <v>91</v>
      </c>
      <c r="D1122" s="33" t="s">
        <v>24</v>
      </c>
      <c r="E1122" s="34">
        <v>0</v>
      </c>
      <c r="F1122" s="34">
        <v>0</v>
      </c>
      <c r="G1122" s="34">
        <v>0</v>
      </c>
      <c r="H1122" s="34">
        <v>0</v>
      </c>
      <c r="I1122" s="34">
        <v>0</v>
      </c>
      <c r="J1122" s="34">
        <v>1</v>
      </c>
      <c r="K1122" s="34">
        <v>0</v>
      </c>
      <c r="L1122" s="34">
        <v>1</v>
      </c>
    </row>
    <row r="1123" spans="1:12" s="14" customFormat="1" ht="16.5" customHeight="1">
      <c r="A1123" s="38" t="s">
        <v>459</v>
      </c>
      <c r="B1123" s="36" t="s">
        <v>8</v>
      </c>
      <c r="C1123" s="35"/>
      <c r="D1123" s="33"/>
      <c r="E1123" s="34">
        <v>1</v>
      </c>
      <c r="F1123" s="34">
        <v>1</v>
      </c>
      <c r="G1123" s="34">
        <v>0</v>
      </c>
      <c r="H1123" s="34">
        <v>0</v>
      </c>
      <c r="I1123" s="34">
        <v>1</v>
      </c>
      <c r="J1123" s="34">
        <v>0</v>
      </c>
      <c r="K1123" s="34">
        <v>0</v>
      </c>
      <c r="L1123" s="34">
        <v>0</v>
      </c>
    </row>
    <row r="1124" spans="1:12" s="14" customFormat="1" ht="16.5" customHeight="1">
      <c r="A1124" s="37"/>
      <c r="B1124" s="36"/>
      <c r="C1124" s="35" t="s">
        <v>91</v>
      </c>
      <c r="D1124" s="33" t="s">
        <v>87</v>
      </c>
      <c r="E1124" s="34">
        <v>1</v>
      </c>
      <c r="F1124" s="34">
        <v>1</v>
      </c>
      <c r="G1124" s="34">
        <v>0</v>
      </c>
      <c r="H1124" s="34">
        <v>0</v>
      </c>
      <c r="I1124" s="34">
        <v>1</v>
      </c>
      <c r="J1124" s="34">
        <v>0</v>
      </c>
      <c r="K1124" s="34">
        <v>0</v>
      </c>
      <c r="L1124" s="34">
        <v>0</v>
      </c>
    </row>
    <row r="1125" spans="1:12" s="14" customFormat="1" ht="16.5" customHeight="1">
      <c r="A1125" s="38" t="s">
        <v>222</v>
      </c>
      <c r="B1125" s="36" t="s">
        <v>8</v>
      </c>
      <c r="C1125" s="35"/>
      <c r="D1125" s="33"/>
      <c r="E1125" s="34">
        <v>5</v>
      </c>
      <c r="F1125" s="34">
        <v>3</v>
      </c>
      <c r="G1125" s="34">
        <v>2</v>
      </c>
      <c r="H1125" s="34">
        <v>1</v>
      </c>
      <c r="I1125" s="34">
        <v>4</v>
      </c>
      <c r="J1125" s="34">
        <v>0</v>
      </c>
      <c r="K1125" s="34">
        <v>0</v>
      </c>
      <c r="L1125" s="34">
        <v>0</v>
      </c>
    </row>
    <row r="1126" spans="1:12" s="14" customFormat="1" ht="16.5" customHeight="1">
      <c r="A1126" s="37"/>
      <c r="B1126" s="36"/>
      <c r="C1126" s="35" t="s">
        <v>91</v>
      </c>
      <c r="D1126" s="33" t="s">
        <v>87</v>
      </c>
      <c r="E1126" s="34">
        <v>5</v>
      </c>
      <c r="F1126" s="34">
        <v>3</v>
      </c>
      <c r="G1126" s="34">
        <v>2</v>
      </c>
      <c r="H1126" s="34">
        <v>1</v>
      </c>
      <c r="I1126" s="34">
        <v>4</v>
      </c>
      <c r="J1126" s="34">
        <v>0</v>
      </c>
      <c r="K1126" s="34">
        <v>0</v>
      </c>
      <c r="L1126" s="34">
        <v>0</v>
      </c>
    </row>
    <row r="1127" spans="1:12" s="14" customFormat="1" ht="16.5" customHeight="1">
      <c r="A1127" s="38" t="s">
        <v>412</v>
      </c>
      <c r="B1127" s="36" t="s">
        <v>8</v>
      </c>
      <c r="C1127" s="35"/>
      <c r="D1127" s="33"/>
      <c r="E1127" s="34">
        <v>1</v>
      </c>
      <c r="F1127" s="34">
        <v>0</v>
      </c>
      <c r="G1127" s="34">
        <v>1</v>
      </c>
      <c r="H1127" s="34">
        <v>0</v>
      </c>
      <c r="I1127" s="34">
        <v>1</v>
      </c>
      <c r="J1127" s="34">
        <v>1</v>
      </c>
      <c r="K1127" s="34">
        <v>1</v>
      </c>
      <c r="L1127" s="34">
        <v>0</v>
      </c>
    </row>
    <row r="1128" spans="1:12" s="14" customFormat="1" ht="16.5" customHeight="1">
      <c r="A1128" s="37"/>
      <c r="B1128" s="36"/>
      <c r="C1128" s="35" t="s">
        <v>91</v>
      </c>
      <c r="D1128" s="33" t="s">
        <v>87</v>
      </c>
      <c r="E1128" s="34">
        <v>1</v>
      </c>
      <c r="F1128" s="34">
        <v>0</v>
      </c>
      <c r="G1128" s="34">
        <v>1</v>
      </c>
      <c r="H1128" s="34">
        <v>0</v>
      </c>
      <c r="I1128" s="34">
        <v>1</v>
      </c>
      <c r="J1128" s="34">
        <v>1</v>
      </c>
      <c r="K1128" s="34">
        <v>1</v>
      </c>
      <c r="L1128" s="34">
        <v>0</v>
      </c>
    </row>
    <row r="1129" spans="1:12" s="14" customFormat="1" ht="16.5" customHeight="1">
      <c r="A1129" s="38" t="s">
        <v>223</v>
      </c>
      <c r="B1129" s="36" t="s">
        <v>8</v>
      </c>
      <c r="C1129" s="35"/>
      <c r="D1129" s="33"/>
      <c r="E1129" s="34">
        <v>8</v>
      </c>
      <c r="F1129" s="34">
        <v>4</v>
      </c>
      <c r="G1129" s="34">
        <v>4</v>
      </c>
      <c r="H1129" s="34">
        <v>0</v>
      </c>
      <c r="I1129" s="34">
        <v>8</v>
      </c>
      <c r="J1129" s="34">
        <v>2</v>
      </c>
      <c r="K1129" s="34">
        <v>1</v>
      </c>
      <c r="L1129" s="34">
        <v>1</v>
      </c>
    </row>
    <row r="1130" spans="1:12" s="14" customFormat="1" ht="16.5" customHeight="1">
      <c r="A1130" s="37"/>
      <c r="B1130" s="36"/>
      <c r="C1130" s="35" t="s">
        <v>91</v>
      </c>
      <c r="D1130" s="33" t="s">
        <v>24</v>
      </c>
      <c r="E1130" s="34">
        <v>0</v>
      </c>
      <c r="F1130" s="34">
        <v>0</v>
      </c>
      <c r="G1130" s="34">
        <v>0</v>
      </c>
      <c r="H1130" s="34">
        <v>0</v>
      </c>
      <c r="I1130" s="34">
        <v>0</v>
      </c>
      <c r="J1130" s="34">
        <v>1</v>
      </c>
      <c r="K1130" s="34">
        <v>1</v>
      </c>
      <c r="L1130" s="34">
        <v>0</v>
      </c>
    </row>
    <row r="1131" spans="1:12" s="14" customFormat="1" ht="16.5" customHeight="1">
      <c r="A1131" s="37"/>
      <c r="B1131" s="36"/>
      <c r="C1131" s="35"/>
      <c r="D1131" s="33" t="s">
        <v>28</v>
      </c>
      <c r="E1131" s="34">
        <v>3</v>
      </c>
      <c r="F1131" s="34">
        <v>2</v>
      </c>
      <c r="G1131" s="34">
        <v>1</v>
      </c>
      <c r="H1131" s="34">
        <v>0</v>
      </c>
      <c r="I1131" s="34">
        <v>3</v>
      </c>
      <c r="J1131" s="34">
        <v>0</v>
      </c>
      <c r="K1131" s="34">
        <v>0</v>
      </c>
      <c r="L1131" s="34">
        <v>0</v>
      </c>
    </row>
    <row r="1132" spans="1:12" s="14" customFormat="1" ht="16.5" customHeight="1">
      <c r="A1132" s="37"/>
      <c r="B1132" s="36"/>
      <c r="C1132" s="35"/>
      <c r="D1132" s="33" t="s">
        <v>29</v>
      </c>
      <c r="E1132" s="34">
        <v>4</v>
      </c>
      <c r="F1132" s="34">
        <v>1</v>
      </c>
      <c r="G1132" s="34">
        <v>3</v>
      </c>
      <c r="H1132" s="34">
        <v>0</v>
      </c>
      <c r="I1132" s="34">
        <v>4</v>
      </c>
      <c r="J1132" s="34">
        <v>0</v>
      </c>
      <c r="K1132" s="34">
        <v>0</v>
      </c>
      <c r="L1132" s="34">
        <v>0</v>
      </c>
    </row>
    <row r="1133" spans="1:12" s="14" customFormat="1" ht="16.5" customHeight="1">
      <c r="A1133" s="37"/>
      <c r="B1133" s="36"/>
      <c r="C1133" s="35"/>
      <c r="D1133" s="33" t="s">
        <v>33</v>
      </c>
      <c r="E1133" s="34">
        <v>1</v>
      </c>
      <c r="F1133" s="34">
        <v>1</v>
      </c>
      <c r="G1133" s="34">
        <v>0</v>
      </c>
      <c r="H1133" s="34">
        <v>0</v>
      </c>
      <c r="I1133" s="34">
        <v>1</v>
      </c>
      <c r="J1133" s="34">
        <v>0</v>
      </c>
      <c r="K1133" s="34">
        <v>0</v>
      </c>
      <c r="L1133" s="34">
        <v>0</v>
      </c>
    </row>
    <row r="1134" spans="1:12" s="14" customFormat="1" ht="16.5" customHeight="1">
      <c r="A1134" s="37"/>
      <c r="B1134" s="36"/>
      <c r="C1134" s="35"/>
      <c r="D1134" s="33" t="s">
        <v>87</v>
      </c>
      <c r="E1134" s="34">
        <v>0</v>
      </c>
      <c r="F1134" s="34">
        <v>0</v>
      </c>
      <c r="G1134" s="34">
        <v>0</v>
      </c>
      <c r="H1134" s="34">
        <v>0</v>
      </c>
      <c r="I1134" s="34">
        <v>0</v>
      </c>
      <c r="J1134" s="34">
        <v>1</v>
      </c>
      <c r="K1134" s="34">
        <v>0</v>
      </c>
      <c r="L1134" s="34">
        <v>1</v>
      </c>
    </row>
    <row r="1135" spans="1:12" s="14" customFormat="1" ht="16.5" customHeight="1">
      <c r="A1135" s="38" t="s">
        <v>458</v>
      </c>
      <c r="B1135" s="36" t="s">
        <v>8</v>
      </c>
      <c r="C1135" s="35"/>
      <c r="D1135" s="33"/>
      <c r="E1135" s="34">
        <v>1</v>
      </c>
      <c r="F1135" s="34">
        <v>1</v>
      </c>
      <c r="G1135" s="34">
        <v>0</v>
      </c>
      <c r="H1135" s="34">
        <v>0</v>
      </c>
      <c r="I1135" s="34">
        <v>1</v>
      </c>
      <c r="J1135" s="34">
        <v>1</v>
      </c>
      <c r="K1135" s="34">
        <v>1</v>
      </c>
      <c r="L1135" s="34">
        <v>0</v>
      </c>
    </row>
    <row r="1136" spans="1:12" s="14" customFormat="1" ht="16.5" customHeight="1">
      <c r="A1136" s="37"/>
      <c r="B1136" s="36"/>
      <c r="C1136" s="35" t="s">
        <v>91</v>
      </c>
      <c r="D1136" s="33" t="s">
        <v>87</v>
      </c>
      <c r="E1136" s="34">
        <v>1</v>
      </c>
      <c r="F1136" s="34">
        <v>1</v>
      </c>
      <c r="G1136" s="34">
        <v>0</v>
      </c>
      <c r="H1136" s="34">
        <v>0</v>
      </c>
      <c r="I1136" s="34">
        <v>1</v>
      </c>
      <c r="J1136" s="34">
        <v>1</v>
      </c>
      <c r="K1136" s="34">
        <v>1</v>
      </c>
      <c r="L1136" s="34">
        <v>0</v>
      </c>
    </row>
    <row r="1137" spans="1:12" s="14" customFormat="1" ht="16.5" customHeight="1">
      <c r="A1137" s="38" t="s">
        <v>224</v>
      </c>
      <c r="B1137" s="36" t="s">
        <v>8</v>
      </c>
      <c r="C1137" s="35"/>
      <c r="D1137" s="33"/>
      <c r="E1137" s="34">
        <v>1</v>
      </c>
      <c r="F1137" s="34">
        <v>0</v>
      </c>
      <c r="G1137" s="34">
        <v>1</v>
      </c>
      <c r="H1137" s="34">
        <v>0</v>
      </c>
      <c r="I1137" s="34">
        <v>1</v>
      </c>
      <c r="J1137" s="34">
        <v>0</v>
      </c>
      <c r="K1137" s="34">
        <v>0</v>
      </c>
      <c r="L1137" s="34">
        <v>0</v>
      </c>
    </row>
    <row r="1138" spans="1:12" s="14" customFormat="1" ht="16.5" customHeight="1">
      <c r="A1138" s="37"/>
      <c r="B1138" s="36"/>
      <c r="C1138" s="35" t="s">
        <v>91</v>
      </c>
      <c r="D1138" s="33" t="s">
        <v>26</v>
      </c>
      <c r="E1138" s="34">
        <v>1</v>
      </c>
      <c r="F1138" s="34">
        <v>0</v>
      </c>
      <c r="G1138" s="34">
        <v>1</v>
      </c>
      <c r="H1138" s="34">
        <v>0</v>
      </c>
      <c r="I1138" s="34">
        <v>1</v>
      </c>
      <c r="J1138" s="34">
        <v>0</v>
      </c>
      <c r="K1138" s="34">
        <v>0</v>
      </c>
      <c r="L1138" s="34">
        <v>0</v>
      </c>
    </row>
    <row r="1139" spans="1:12" s="14" customFormat="1" ht="16.5" customHeight="1">
      <c r="A1139" s="38" t="s">
        <v>267</v>
      </c>
      <c r="B1139" s="36" t="s">
        <v>8</v>
      </c>
      <c r="C1139" s="35"/>
      <c r="D1139" s="33"/>
      <c r="E1139" s="34">
        <v>1</v>
      </c>
      <c r="F1139" s="34">
        <v>0</v>
      </c>
      <c r="G1139" s="34">
        <v>1</v>
      </c>
      <c r="H1139" s="34">
        <v>0</v>
      </c>
      <c r="I1139" s="34">
        <v>1</v>
      </c>
      <c r="J1139" s="34">
        <v>0</v>
      </c>
      <c r="K1139" s="34">
        <v>0</v>
      </c>
      <c r="L1139" s="34">
        <v>0</v>
      </c>
    </row>
    <row r="1140" spans="1:12" s="14" customFormat="1" ht="16.5" customHeight="1">
      <c r="A1140" s="37"/>
      <c r="B1140" s="36"/>
      <c r="C1140" s="35" t="s">
        <v>91</v>
      </c>
      <c r="D1140" s="33" t="s">
        <v>28</v>
      </c>
      <c r="E1140" s="34">
        <v>1</v>
      </c>
      <c r="F1140" s="34">
        <v>0</v>
      </c>
      <c r="G1140" s="34">
        <v>1</v>
      </c>
      <c r="H1140" s="34">
        <v>0</v>
      </c>
      <c r="I1140" s="34">
        <v>1</v>
      </c>
      <c r="J1140" s="34">
        <v>0</v>
      </c>
      <c r="K1140" s="34">
        <v>0</v>
      </c>
      <c r="L1140" s="34">
        <v>0</v>
      </c>
    </row>
    <row r="1141" spans="1:12" s="14" customFormat="1" ht="16.5" customHeight="1">
      <c r="A1141" s="38" t="s">
        <v>413</v>
      </c>
      <c r="B1141" s="36" t="s">
        <v>8</v>
      </c>
      <c r="C1141" s="35"/>
      <c r="D1141" s="33"/>
      <c r="E1141" s="34">
        <v>4</v>
      </c>
      <c r="F1141" s="34">
        <v>2</v>
      </c>
      <c r="G1141" s="34">
        <v>2</v>
      </c>
      <c r="H1141" s="34">
        <v>1</v>
      </c>
      <c r="I1141" s="34">
        <v>3</v>
      </c>
      <c r="J1141" s="34">
        <v>0</v>
      </c>
      <c r="K1141" s="34">
        <v>0</v>
      </c>
      <c r="L1141" s="34">
        <v>0</v>
      </c>
    </row>
    <row r="1142" spans="1:12" s="14" customFormat="1" ht="16.5" customHeight="1">
      <c r="A1142" s="37"/>
      <c r="B1142" s="36"/>
      <c r="C1142" s="35" t="s">
        <v>91</v>
      </c>
      <c r="D1142" s="33" t="s">
        <v>28</v>
      </c>
      <c r="E1142" s="34">
        <v>4</v>
      </c>
      <c r="F1142" s="34">
        <v>2</v>
      </c>
      <c r="G1142" s="34">
        <v>2</v>
      </c>
      <c r="H1142" s="34">
        <v>1</v>
      </c>
      <c r="I1142" s="34">
        <v>3</v>
      </c>
      <c r="J1142" s="34">
        <v>0</v>
      </c>
      <c r="K1142" s="34">
        <v>0</v>
      </c>
      <c r="L1142" s="34">
        <v>0</v>
      </c>
    </row>
    <row r="1143" spans="1:12" s="14" customFormat="1" ht="16.5" customHeight="1">
      <c r="A1143" s="38" t="s">
        <v>225</v>
      </c>
      <c r="B1143" s="36" t="s">
        <v>8</v>
      </c>
      <c r="C1143" s="35"/>
      <c r="D1143" s="33"/>
      <c r="E1143" s="34">
        <v>1</v>
      </c>
      <c r="F1143" s="34">
        <v>1</v>
      </c>
      <c r="G1143" s="34">
        <v>0</v>
      </c>
      <c r="H1143" s="34">
        <v>0</v>
      </c>
      <c r="I1143" s="34">
        <v>1</v>
      </c>
      <c r="J1143" s="34">
        <v>0</v>
      </c>
      <c r="K1143" s="34">
        <v>0</v>
      </c>
      <c r="L1143" s="34">
        <v>0</v>
      </c>
    </row>
    <row r="1144" spans="1:12" s="14" customFormat="1" ht="16.5" customHeight="1">
      <c r="A1144" s="37"/>
      <c r="B1144" s="36"/>
      <c r="C1144" s="35" t="s">
        <v>91</v>
      </c>
      <c r="D1144" s="33" t="s">
        <v>89</v>
      </c>
      <c r="E1144" s="34">
        <v>1</v>
      </c>
      <c r="F1144" s="34">
        <v>1</v>
      </c>
      <c r="G1144" s="34">
        <v>0</v>
      </c>
      <c r="H1144" s="34">
        <v>0</v>
      </c>
      <c r="I1144" s="34">
        <v>1</v>
      </c>
      <c r="J1144" s="34">
        <v>0</v>
      </c>
      <c r="K1144" s="34">
        <v>0</v>
      </c>
      <c r="L1144" s="34">
        <v>0</v>
      </c>
    </row>
    <row r="1145" spans="1:12" s="14" customFormat="1" ht="16.5" customHeight="1">
      <c r="A1145" s="38" t="s">
        <v>457</v>
      </c>
      <c r="B1145" s="36" t="s">
        <v>8</v>
      </c>
      <c r="C1145" s="35"/>
      <c r="D1145" s="33"/>
      <c r="E1145" s="34">
        <v>1</v>
      </c>
      <c r="F1145" s="34">
        <v>1</v>
      </c>
      <c r="G1145" s="34">
        <v>0</v>
      </c>
      <c r="H1145" s="34">
        <v>0</v>
      </c>
      <c r="I1145" s="34">
        <v>1</v>
      </c>
      <c r="J1145" s="34">
        <v>1</v>
      </c>
      <c r="K1145" s="34">
        <v>0</v>
      </c>
      <c r="L1145" s="34">
        <v>1</v>
      </c>
    </row>
    <row r="1146" spans="1:12" s="14" customFormat="1" ht="16.5" customHeight="1">
      <c r="A1146" s="37"/>
      <c r="B1146" s="36"/>
      <c r="C1146" s="35" t="s">
        <v>91</v>
      </c>
      <c r="D1146" s="33" t="s">
        <v>87</v>
      </c>
      <c r="E1146" s="34">
        <v>1</v>
      </c>
      <c r="F1146" s="34">
        <v>1</v>
      </c>
      <c r="G1146" s="34">
        <v>0</v>
      </c>
      <c r="H1146" s="34">
        <v>0</v>
      </c>
      <c r="I1146" s="34">
        <v>1</v>
      </c>
      <c r="J1146" s="34">
        <v>1</v>
      </c>
      <c r="K1146" s="34">
        <v>0</v>
      </c>
      <c r="L1146" s="34">
        <v>1</v>
      </c>
    </row>
    <row r="1147" spans="1:12" s="14" customFormat="1" ht="16.5" customHeight="1">
      <c r="A1147" s="38" t="s">
        <v>414</v>
      </c>
      <c r="B1147" s="36" t="s">
        <v>8</v>
      </c>
      <c r="C1147" s="35"/>
      <c r="D1147" s="33"/>
      <c r="E1147" s="34">
        <v>1</v>
      </c>
      <c r="F1147" s="34">
        <v>0</v>
      </c>
      <c r="G1147" s="34">
        <v>1</v>
      </c>
      <c r="H1147" s="34">
        <v>0</v>
      </c>
      <c r="I1147" s="34">
        <v>1</v>
      </c>
      <c r="J1147" s="34">
        <v>0</v>
      </c>
      <c r="K1147" s="34">
        <v>0</v>
      </c>
      <c r="L1147" s="34">
        <v>0</v>
      </c>
    </row>
    <row r="1148" spans="1:12" s="14" customFormat="1" ht="16.5" customHeight="1">
      <c r="A1148" s="37"/>
      <c r="B1148" s="36"/>
      <c r="C1148" s="35" t="s">
        <v>91</v>
      </c>
      <c r="D1148" s="33" t="s">
        <v>29</v>
      </c>
      <c r="E1148" s="34">
        <v>1</v>
      </c>
      <c r="F1148" s="34">
        <v>0</v>
      </c>
      <c r="G1148" s="34">
        <v>1</v>
      </c>
      <c r="H1148" s="34">
        <v>0</v>
      </c>
      <c r="I1148" s="34">
        <v>1</v>
      </c>
      <c r="J1148" s="34">
        <v>0</v>
      </c>
      <c r="K1148" s="34">
        <v>0</v>
      </c>
      <c r="L1148" s="34">
        <v>0</v>
      </c>
    </row>
    <row r="1149" spans="1:12" s="14" customFormat="1" ht="16.5" customHeight="1">
      <c r="A1149" s="38" t="s">
        <v>266</v>
      </c>
      <c r="B1149" s="36" t="s">
        <v>8</v>
      </c>
      <c r="C1149" s="35"/>
      <c r="D1149" s="33"/>
      <c r="E1149" s="34">
        <v>1</v>
      </c>
      <c r="F1149" s="34">
        <v>1</v>
      </c>
      <c r="G1149" s="34">
        <v>0</v>
      </c>
      <c r="H1149" s="34">
        <v>0</v>
      </c>
      <c r="I1149" s="34">
        <v>1</v>
      </c>
      <c r="J1149" s="34">
        <v>0</v>
      </c>
      <c r="K1149" s="34">
        <v>0</v>
      </c>
      <c r="L1149" s="34">
        <v>0</v>
      </c>
    </row>
    <row r="1150" spans="1:12" s="14" customFormat="1" ht="16.5" customHeight="1">
      <c r="A1150" s="37"/>
      <c r="B1150" s="36"/>
      <c r="C1150" s="35" t="s">
        <v>91</v>
      </c>
      <c r="D1150" s="33" t="s">
        <v>87</v>
      </c>
      <c r="E1150" s="34">
        <v>1</v>
      </c>
      <c r="F1150" s="34">
        <v>1</v>
      </c>
      <c r="G1150" s="34">
        <v>0</v>
      </c>
      <c r="H1150" s="34">
        <v>0</v>
      </c>
      <c r="I1150" s="34">
        <v>1</v>
      </c>
      <c r="J1150" s="34">
        <v>0</v>
      </c>
      <c r="K1150" s="34">
        <v>0</v>
      </c>
      <c r="L1150" s="34">
        <v>0</v>
      </c>
    </row>
    <row r="1151" spans="1:12" s="14" customFormat="1" ht="16.5" customHeight="1">
      <c r="A1151" s="38" t="s">
        <v>456</v>
      </c>
      <c r="B1151" s="36" t="s">
        <v>8</v>
      </c>
      <c r="C1151" s="35"/>
      <c r="D1151" s="33"/>
      <c r="E1151" s="34">
        <v>2</v>
      </c>
      <c r="F1151" s="34">
        <v>1</v>
      </c>
      <c r="G1151" s="34">
        <v>1</v>
      </c>
      <c r="H1151" s="34">
        <v>0</v>
      </c>
      <c r="I1151" s="34">
        <v>2</v>
      </c>
      <c r="J1151" s="34">
        <v>0</v>
      </c>
      <c r="K1151" s="34">
        <v>0</v>
      </c>
      <c r="L1151" s="34">
        <v>0</v>
      </c>
    </row>
    <row r="1152" spans="1:12" s="14" customFormat="1" ht="16.5" customHeight="1">
      <c r="A1152" s="37"/>
      <c r="B1152" s="36"/>
      <c r="C1152" s="35" t="s">
        <v>91</v>
      </c>
      <c r="D1152" s="33" t="s">
        <v>87</v>
      </c>
      <c r="E1152" s="34">
        <v>2</v>
      </c>
      <c r="F1152" s="34">
        <v>1</v>
      </c>
      <c r="G1152" s="34">
        <v>1</v>
      </c>
      <c r="H1152" s="34">
        <v>0</v>
      </c>
      <c r="I1152" s="34">
        <v>2</v>
      </c>
      <c r="J1152" s="34">
        <v>0</v>
      </c>
      <c r="K1152" s="34">
        <v>0</v>
      </c>
      <c r="L1152" s="34">
        <v>0</v>
      </c>
    </row>
    <row r="1153" spans="1:12" s="14" customFormat="1" ht="16.5" customHeight="1">
      <c r="A1153" s="37" t="s">
        <v>455</v>
      </c>
      <c r="B1153" s="36" t="s">
        <v>8</v>
      </c>
      <c r="C1153" s="35"/>
      <c r="D1153" s="33"/>
      <c r="E1153" s="34">
        <v>1</v>
      </c>
      <c r="F1153" s="34">
        <v>0</v>
      </c>
      <c r="G1153" s="34">
        <v>1</v>
      </c>
      <c r="H1153" s="34">
        <v>0</v>
      </c>
      <c r="I1153" s="34">
        <v>1</v>
      </c>
      <c r="J1153" s="34">
        <v>0</v>
      </c>
      <c r="K1153" s="34">
        <v>0</v>
      </c>
      <c r="L1153" s="34">
        <v>0</v>
      </c>
    </row>
    <row r="1154" spans="1:12" s="14" customFormat="1" ht="16.5" customHeight="1">
      <c r="A1154" s="37"/>
      <c r="B1154" s="36"/>
      <c r="C1154" s="35" t="s">
        <v>91</v>
      </c>
      <c r="D1154" s="33" t="s">
        <v>87</v>
      </c>
      <c r="E1154" s="34">
        <v>1</v>
      </c>
      <c r="F1154" s="34">
        <v>0</v>
      </c>
      <c r="G1154" s="34">
        <v>1</v>
      </c>
      <c r="H1154" s="34">
        <v>0</v>
      </c>
      <c r="I1154" s="34">
        <v>1</v>
      </c>
      <c r="J1154" s="34">
        <v>0</v>
      </c>
      <c r="K1154" s="34">
        <v>0</v>
      </c>
      <c r="L1154" s="34">
        <v>0</v>
      </c>
    </row>
    <row r="1155" spans="1:12" s="14" customFormat="1" ht="16.5" customHeight="1">
      <c r="A1155" s="37" t="s">
        <v>265</v>
      </c>
      <c r="B1155" s="36" t="s">
        <v>8</v>
      </c>
      <c r="C1155" s="35"/>
      <c r="D1155" s="33"/>
      <c r="E1155" s="34">
        <v>3</v>
      </c>
      <c r="F1155" s="34">
        <v>2</v>
      </c>
      <c r="G1155" s="34">
        <v>1</v>
      </c>
      <c r="H1155" s="34">
        <v>1</v>
      </c>
      <c r="I1155" s="34">
        <v>2</v>
      </c>
      <c r="J1155" s="34">
        <v>0</v>
      </c>
      <c r="K1155" s="34">
        <v>0</v>
      </c>
      <c r="L1155" s="34">
        <v>0</v>
      </c>
    </row>
    <row r="1156" spans="1:12" s="14" customFormat="1" ht="16.5" customHeight="1">
      <c r="A1156" s="37"/>
      <c r="B1156" s="36"/>
      <c r="C1156" s="35" t="s">
        <v>91</v>
      </c>
      <c r="D1156" s="33" t="s">
        <v>28</v>
      </c>
      <c r="E1156" s="34">
        <v>1</v>
      </c>
      <c r="F1156" s="34">
        <v>1</v>
      </c>
      <c r="G1156" s="34">
        <v>0</v>
      </c>
      <c r="H1156" s="34">
        <v>0</v>
      </c>
      <c r="I1156" s="34">
        <v>1</v>
      </c>
      <c r="J1156" s="34">
        <v>0</v>
      </c>
      <c r="K1156" s="34">
        <v>0</v>
      </c>
      <c r="L1156" s="34">
        <v>0</v>
      </c>
    </row>
    <row r="1157" spans="1:12" s="14" customFormat="1" ht="16.5" customHeight="1">
      <c r="A1157" s="37"/>
      <c r="B1157" s="36"/>
      <c r="C1157" s="35"/>
      <c r="D1157" s="33" t="s">
        <v>32</v>
      </c>
      <c r="E1157" s="34">
        <v>1</v>
      </c>
      <c r="F1157" s="34">
        <v>1</v>
      </c>
      <c r="G1157" s="34">
        <v>0</v>
      </c>
      <c r="H1157" s="34">
        <v>0</v>
      </c>
      <c r="I1157" s="34">
        <v>1</v>
      </c>
      <c r="J1157" s="34">
        <v>0</v>
      </c>
      <c r="K1157" s="34">
        <v>0</v>
      </c>
      <c r="L1157" s="34">
        <v>0</v>
      </c>
    </row>
    <row r="1158" spans="1:12" s="14" customFormat="1" ht="16.5" customHeight="1">
      <c r="A1158" s="37"/>
      <c r="B1158" s="36"/>
      <c r="C1158" s="35"/>
      <c r="D1158" s="33" t="s">
        <v>33</v>
      </c>
      <c r="E1158" s="34">
        <v>1</v>
      </c>
      <c r="F1158" s="34">
        <v>0</v>
      </c>
      <c r="G1158" s="34">
        <v>1</v>
      </c>
      <c r="H1158" s="34">
        <v>1</v>
      </c>
      <c r="I1158" s="34">
        <v>0</v>
      </c>
      <c r="J1158" s="34">
        <v>0</v>
      </c>
      <c r="K1158" s="34">
        <v>0</v>
      </c>
      <c r="L1158" s="34">
        <v>0</v>
      </c>
    </row>
    <row r="1159" spans="1:12" s="14" customFormat="1" ht="16.5" customHeight="1">
      <c r="A1159" s="37" t="s">
        <v>415</v>
      </c>
      <c r="B1159" s="36" t="s">
        <v>8</v>
      </c>
      <c r="C1159" s="35"/>
      <c r="D1159" s="33"/>
      <c r="E1159" s="34">
        <v>1</v>
      </c>
      <c r="F1159" s="34">
        <v>1</v>
      </c>
      <c r="G1159" s="34">
        <v>0</v>
      </c>
      <c r="H1159" s="34">
        <v>0</v>
      </c>
      <c r="I1159" s="34">
        <v>1</v>
      </c>
      <c r="J1159" s="34">
        <v>0</v>
      </c>
      <c r="K1159" s="34">
        <v>0</v>
      </c>
      <c r="L1159" s="34">
        <v>0</v>
      </c>
    </row>
    <row r="1160" spans="1:12" s="14" customFormat="1" ht="16.5" customHeight="1">
      <c r="A1160" s="37"/>
      <c r="B1160" s="36"/>
      <c r="C1160" s="35" t="s">
        <v>91</v>
      </c>
      <c r="D1160" s="33" t="s">
        <v>33</v>
      </c>
      <c r="E1160" s="34">
        <v>1</v>
      </c>
      <c r="F1160" s="34">
        <v>1</v>
      </c>
      <c r="G1160" s="34">
        <v>0</v>
      </c>
      <c r="H1160" s="34">
        <v>0</v>
      </c>
      <c r="I1160" s="34">
        <v>1</v>
      </c>
      <c r="J1160" s="34">
        <v>0</v>
      </c>
      <c r="K1160" s="34">
        <v>0</v>
      </c>
      <c r="L1160" s="34">
        <v>0</v>
      </c>
    </row>
    <row r="1161" spans="1:12" s="14" customFormat="1" ht="16.5" customHeight="1">
      <c r="A1161" s="37" t="s">
        <v>416</v>
      </c>
      <c r="B1161" s="36" t="s">
        <v>8</v>
      </c>
      <c r="C1161" s="35"/>
      <c r="D1161" s="33"/>
      <c r="E1161" s="34">
        <v>1</v>
      </c>
      <c r="F1161" s="34">
        <v>0</v>
      </c>
      <c r="G1161" s="34">
        <v>1</v>
      </c>
      <c r="H1161" s="34">
        <v>0</v>
      </c>
      <c r="I1161" s="34">
        <v>1</v>
      </c>
      <c r="J1161" s="34">
        <v>0</v>
      </c>
      <c r="K1161" s="34">
        <v>0</v>
      </c>
      <c r="L1161" s="34">
        <v>0</v>
      </c>
    </row>
    <row r="1162" spans="1:12" s="14" customFormat="1" ht="16.5" customHeight="1">
      <c r="A1162" s="37"/>
      <c r="B1162" s="36"/>
      <c r="C1162" s="35" t="s">
        <v>91</v>
      </c>
      <c r="D1162" s="33" t="s">
        <v>28</v>
      </c>
      <c r="E1162" s="34">
        <v>1</v>
      </c>
      <c r="F1162" s="34">
        <v>0</v>
      </c>
      <c r="G1162" s="34">
        <v>1</v>
      </c>
      <c r="H1162" s="34">
        <v>0</v>
      </c>
      <c r="I1162" s="34">
        <v>1</v>
      </c>
      <c r="J1162" s="34">
        <v>0</v>
      </c>
      <c r="K1162" s="34">
        <v>0</v>
      </c>
      <c r="L1162" s="34">
        <v>0</v>
      </c>
    </row>
    <row r="1163" spans="1:12" s="14" customFormat="1" ht="16.5" customHeight="1">
      <c r="A1163" s="37" t="s">
        <v>454</v>
      </c>
      <c r="B1163" s="36" t="s">
        <v>8</v>
      </c>
      <c r="C1163" s="35"/>
      <c r="D1163" s="33"/>
      <c r="E1163" s="34">
        <v>1</v>
      </c>
      <c r="F1163" s="34">
        <v>1</v>
      </c>
      <c r="G1163" s="34">
        <v>0</v>
      </c>
      <c r="H1163" s="34">
        <v>1</v>
      </c>
      <c r="I1163" s="34">
        <v>0</v>
      </c>
      <c r="J1163" s="34">
        <v>0</v>
      </c>
      <c r="K1163" s="34">
        <v>0</v>
      </c>
      <c r="L1163" s="34">
        <v>0</v>
      </c>
    </row>
    <row r="1164" spans="1:12" s="14" customFormat="1" ht="16.5" customHeight="1">
      <c r="A1164" s="37"/>
      <c r="B1164" s="36"/>
      <c r="C1164" s="35" t="s">
        <v>91</v>
      </c>
      <c r="D1164" s="33" t="s">
        <v>34</v>
      </c>
      <c r="E1164" s="34">
        <v>1</v>
      </c>
      <c r="F1164" s="34">
        <v>1</v>
      </c>
      <c r="G1164" s="34">
        <v>0</v>
      </c>
      <c r="H1164" s="34">
        <v>1</v>
      </c>
      <c r="I1164" s="34">
        <v>0</v>
      </c>
      <c r="J1164" s="34">
        <v>0</v>
      </c>
      <c r="K1164" s="34">
        <v>0</v>
      </c>
      <c r="L1164" s="34">
        <v>0</v>
      </c>
    </row>
    <row r="1165" spans="1:12" s="14" customFormat="1" ht="16.5" customHeight="1">
      <c r="A1165" s="37" t="s">
        <v>453</v>
      </c>
      <c r="B1165" s="36" t="s">
        <v>8</v>
      </c>
      <c r="C1165" s="35"/>
      <c r="D1165" s="33"/>
      <c r="E1165" s="34">
        <v>2</v>
      </c>
      <c r="F1165" s="34">
        <v>1</v>
      </c>
      <c r="G1165" s="34">
        <v>1</v>
      </c>
      <c r="H1165" s="34">
        <v>2</v>
      </c>
      <c r="I1165" s="34">
        <v>0</v>
      </c>
      <c r="J1165" s="34">
        <v>0</v>
      </c>
      <c r="K1165" s="34">
        <v>0</v>
      </c>
      <c r="L1165" s="34">
        <v>0</v>
      </c>
    </row>
    <row r="1166" spans="1:12" s="14" customFormat="1" ht="16.5" customHeight="1">
      <c r="A1166" s="37"/>
      <c r="B1166" s="36"/>
      <c r="C1166" s="35" t="s">
        <v>91</v>
      </c>
      <c r="D1166" s="33" t="s">
        <v>452</v>
      </c>
      <c r="E1166" s="34">
        <v>2</v>
      </c>
      <c r="F1166" s="34">
        <v>1</v>
      </c>
      <c r="G1166" s="34">
        <v>1</v>
      </c>
      <c r="H1166" s="34">
        <v>2</v>
      </c>
      <c r="I1166" s="34">
        <v>0</v>
      </c>
      <c r="J1166" s="34">
        <v>0</v>
      </c>
      <c r="K1166" s="34">
        <v>0</v>
      </c>
      <c r="L1166" s="34">
        <v>0</v>
      </c>
    </row>
    <row r="1167" spans="1:12" s="14" customFormat="1" ht="16.5" customHeight="1">
      <c r="A1167" s="38" t="s">
        <v>226</v>
      </c>
      <c r="B1167" s="36" t="s">
        <v>8</v>
      </c>
      <c r="C1167" s="35"/>
      <c r="D1167" s="33"/>
      <c r="E1167" s="34">
        <v>1</v>
      </c>
      <c r="F1167" s="34">
        <v>0</v>
      </c>
      <c r="G1167" s="34">
        <v>1</v>
      </c>
      <c r="H1167" s="34">
        <v>0</v>
      </c>
      <c r="I1167" s="34">
        <v>1</v>
      </c>
      <c r="J1167" s="34">
        <v>0</v>
      </c>
      <c r="K1167" s="34">
        <v>0</v>
      </c>
      <c r="L1167" s="34">
        <v>0</v>
      </c>
    </row>
    <row r="1168" spans="1:12" s="14" customFormat="1" ht="16.5" customHeight="1">
      <c r="A1168" s="100"/>
      <c r="B1168" s="101"/>
      <c r="C1168" s="102" t="s">
        <v>91</v>
      </c>
      <c r="D1168" s="103" t="s">
        <v>87</v>
      </c>
      <c r="E1168" s="104">
        <v>1</v>
      </c>
      <c r="F1168" s="104">
        <v>0</v>
      </c>
      <c r="G1168" s="104">
        <v>1</v>
      </c>
      <c r="H1168" s="104">
        <v>0</v>
      </c>
      <c r="I1168" s="104">
        <v>1</v>
      </c>
      <c r="J1168" s="104">
        <v>0</v>
      </c>
      <c r="K1168" s="104">
        <v>0</v>
      </c>
      <c r="L1168" s="104">
        <v>0</v>
      </c>
    </row>
    <row r="1169" spans="3:12" s="14" customFormat="1" ht="16.5" customHeight="1">
      <c r="C1169" s="33"/>
      <c r="D1169" s="33"/>
      <c r="E1169" s="34"/>
      <c r="F1169" s="34"/>
      <c r="G1169" s="34"/>
      <c r="H1169" s="34"/>
      <c r="I1169" s="34"/>
      <c r="J1169" s="34"/>
      <c r="K1169" s="34"/>
      <c r="L1169" s="34"/>
    </row>
    <row r="1170" spans="3:12" s="14" customFormat="1" ht="16.5" customHeight="1">
      <c r="C1170" s="33"/>
      <c r="D1170" s="33"/>
    </row>
  </sheetData>
  <sheetProtection selectLockedCells="1" selectUnlockedCells="1"/>
  <mergeCells count="6">
    <mergeCell ref="L5:M5"/>
    <mergeCell ref="A1:L1"/>
    <mergeCell ref="A2:L2"/>
    <mergeCell ref="A3:L3"/>
    <mergeCell ref="E4:I4"/>
    <mergeCell ref="J4:M4"/>
  </mergeCells>
  <phoneticPr fontId="25" type="noConversion"/>
  <printOptions horizontalCentered="1"/>
  <pageMargins left="0.47244094488188981" right="0.47244094488188981" top="0.59055118110236227" bottom="0.6692913385826772" header="0.51181102362204722" footer="0.31496062992125984"/>
  <pageSetup paperSize="9" scale="96" orientation="portrait" r:id="rId1"/>
  <colBreaks count="2" manualBreakCount="2">
    <brk id="12" max="1167" man="1"/>
    <brk id="13" max="1167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8E42D-A5E9-4E7A-9CE5-36BB8A1C7029}">
  <sheetPr>
    <tabColor rgb="FFFF6600"/>
  </sheetPr>
  <dimension ref="A1:IV276"/>
  <sheetViews>
    <sheetView showGridLines="0" view="pageBreakPreview" workbookViewId="0">
      <pane ySplit="5" topLeftCell="A6" activePane="bottomLeft" state="frozen"/>
      <selection sqref="A1:S1"/>
      <selection pane="bottomLeft" activeCell="F13" sqref="F13"/>
    </sheetView>
  </sheetViews>
  <sheetFormatPr defaultColWidth="9" defaultRowHeight="14.25" customHeight="1"/>
  <cols>
    <col min="1" max="1" width="3.625" style="14" customWidth="1"/>
    <col min="2" max="2" width="4.625" style="14" customWidth="1"/>
    <col min="3" max="3" width="11.625" style="14" customWidth="1"/>
    <col min="4" max="4" width="3.75" style="14" customWidth="1"/>
    <col min="5" max="5" width="5.625" style="14" bestFit="1" customWidth="1"/>
    <col min="6" max="7" width="4.625" style="14" customWidth="1"/>
    <col min="8" max="8" width="3.25" style="14" customWidth="1"/>
    <col min="9" max="9" width="4" style="14" customWidth="1"/>
    <col min="10" max="10" width="2.875" style="14" customWidth="1"/>
    <col min="11" max="11" width="4.25" style="14" customWidth="1"/>
    <col min="12" max="13" width="3.625" style="14" customWidth="1"/>
    <col min="14" max="14" width="4.625" style="14" customWidth="1"/>
    <col min="15" max="15" width="2.875" style="14" customWidth="1"/>
    <col min="16" max="16" width="3" style="14" customWidth="1"/>
    <col min="17" max="17" width="2.375" style="14" customWidth="1"/>
    <col min="18" max="18" width="3.625" style="14" customWidth="1"/>
    <col min="19" max="19" width="3.125" style="14" customWidth="1"/>
    <col min="20" max="20" width="3.625" style="14" customWidth="1"/>
    <col min="21" max="21" width="5.125" style="14" customWidth="1"/>
    <col min="22" max="23" width="3.25" style="14" customWidth="1"/>
    <col min="24" max="27" width="3.625" style="14" customWidth="1"/>
    <col min="28" max="28" width="4.625" style="14" customWidth="1"/>
    <col min="29" max="29" width="3.625" style="14" customWidth="1"/>
    <col min="30" max="30" width="4.875" style="14" customWidth="1"/>
    <col min="31" max="31" width="3.625" style="14" customWidth="1"/>
    <col min="32" max="33" width="2.875" style="14" customWidth="1"/>
    <col min="34" max="34" width="3.125" style="14" customWidth="1"/>
    <col min="35" max="35" width="9" style="14" hidden="1" customWidth="1"/>
    <col min="36" max="256" width="9" style="14" customWidth="1"/>
    <col min="257" max="16384" width="9" style="13"/>
  </cols>
  <sheetData>
    <row r="1" spans="1:35" s="20" customFormat="1" ht="20.100000000000001" customHeight="1">
      <c r="A1" s="357" t="s">
        <v>1002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145">
        <v>113</v>
      </c>
    </row>
    <row r="2" spans="1:35" s="20" customFormat="1" ht="20.100000000000001" customHeight="1">
      <c r="A2" s="358" t="str">
        <f>AI1 &amp;" 學年度  SY "&amp;VALUE(AI1+1911)&amp;"-"&amp;VALUE(AI1+1912)</f>
        <v>113 學年度  SY 2024-2025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358"/>
      <c r="AG2" s="358"/>
      <c r="AH2" s="358"/>
    </row>
    <row r="3" spans="1:35" s="20" customFormat="1" ht="15" customHeight="1">
      <c r="A3" s="359" t="s">
        <v>7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59"/>
    </row>
    <row r="4" spans="1:35" s="20" customFormat="1" ht="33" customHeight="1">
      <c r="A4" s="264"/>
      <c r="B4" s="461"/>
      <c r="C4" s="462"/>
      <c r="D4" s="463" t="s">
        <v>83</v>
      </c>
      <c r="E4" s="465" t="s">
        <v>2</v>
      </c>
      <c r="F4" s="465"/>
      <c r="G4" s="465"/>
      <c r="H4" s="465" t="s">
        <v>833</v>
      </c>
      <c r="I4" s="465" t="s">
        <v>834</v>
      </c>
      <c r="J4" s="465" t="s">
        <v>835</v>
      </c>
      <c r="K4" s="465" t="s">
        <v>836</v>
      </c>
      <c r="L4" s="465" t="s">
        <v>837</v>
      </c>
      <c r="M4" s="465" t="s">
        <v>838</v>
      </c>
      <c r="N4" s="465" t="s">
        <v>839</v>
      </c>
      <c r="O4" s="465" t="s">
        <v>840</v>
      </c>
      <c r="P4" s="465" t="s">
        <v>841</v>
      </c>
      <c r="Q4" s="465" t="s">
        <v>842</v>
      </c>
      <c r="R4" s="465" t="s">
        <v>843</v>
      </c>
      <c r="S4" s="465" t="s">
        <v>844</v>
      </c>
      <c r="T4" s="465" t="s">
        <v>845</v>
      </c>
      <c r="U4" s="465" t="s">
        <v>846</v>
      </c>
      <c r="V4" s="465" t="s">
        <v>847</v>
      </c>
      <c r="W4" s="465" t="s">
        <v>848</v>
      </c>
      <c r="X4" s="465" t="s">
        <v>849</v>
      </c>
      <c r="Y4" s="465" t="s">
        <v>850</v>
      </c>
      <c r="Z4" s="465" t="s">
        <v>851</v>
      </c>
      <c r="AA4" s="465" t="s">
        <v>852</v>
      </c>
      <c r="AB4" s="465" t="s">
        <v>853</v>
      </c>
      <c r="AC4" s="465" t="s">
        <v>854</v>
      </c>
      <c r="AD4" s="465" t="s">
        <v>855</v>
      </c>
      <c r="AE4" s="465" t="s">
        <v>856</v>
      </c>
      <c r="AF4" s="465" t="s">
        <v>857</v>
      </c>
      <c r="AG4" s="465" t="s">
        <v>858</v>
      </c>
      <c r="AH4" s="467" t="s">
        <v>89</v>
      </c>
    </row>
    <row r="5" spans="1:35" s="20" customFormat="1" ht="37.5" customHeight="1">
      <c r="A5" s="265"/>
      <c r="B5" s="469"/>
      <c r="C5" s="470"/>
      <c r="D5" s="464"/>
      <c r="E5" s="211" t="s">
        <v>8</v>
      </c>
      <c r="F5" s="211" t="s">
        <v>3</v>
      </c>
      <c r="G5" s="211" t="s">
        <v>4</v>
      </c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6"/>
      <c r="AA5" s="466"/>
      <c r="AB5" s="466"/>
      <c r="AC5" s="466"/>
      <c r="AD5" s="466"/>
      <c r="AE5" s="466"/>
      <c r="AF5" s="466"/>
      <c r="AG5" s="466"/>
      <c r="AH5" s="468"/>
    </row>
    <row r="6" spans="1:35" s="271" customFormat="1" ht="18.75" customHeight="1">
      <c r="A6" s="266" t="s">
        <v>693</v>
      </c>
      <c r="B6" s="473"/>
      <c r="C6" s="474"/>
      <c r="D6" s="285"/>
      <c r="E6" s="267">
        <v>20623</v>
      </c>
      <c r="F6" s="268">
        <v>10270</v>
      </c>
      <c r="G6" s="268">
        <v>10353</v>
      </c>
      <c r="H6" s="268">
        <v>455</v>
      </c>
      <c r="I6" s="268">
        <v>1612</v>
      </c>
      <c r="J6" s="268">
        <v>210</v>
      </c>
      <c r="K6" s="268">
        <v>1062</v>
      </c>
      <c r="L6" s="268">
        <v>710</v>
      </c>
      <c r="M6" s="268">
        <v>458</v>
      </c>
      <c r="N6" s="268">
        <v>3129</v>
      </c>
      <c r="O6" s="268">
        <v>77</v>
      </c>
      <c r="P6" s="267">
        <v>340</v>
      </c>
      <c r="Q6" s="268">
        <v>11</v>
      </c>
      <c r="R6" s="268">
        <v>158</v>
      </c>
      <c r="S6" s="268">
        <v>126</v>
      </c>
      <c r="T6" s="268">
        <v>1730</v>
      </c>
      <c r="U6" s="268">
        <v>3096</v>
      </c>
      <c r="V6" s="268">
        <v>352</v>
      </c>
      <c r="W6" s="268">
        <v>343</v>
      </c>
      <c r="X6" s="268">
        <v>231</v>
      </c>
      <c r="Y6" s="268">
        <v>23</v>
      </c>
      <c r="Z6" s="268">
        <v>63</v>
      </c>
      <c r="AA6" s="267">
        <v>122</v>
      </c>
      <c r="AB6" s="268">
        <v>1059</v>
      </c>
      <c r="AC6" s="268">
        <v>79</v>
      </c>
      <c r="AD6" s="268">
        <v>3822</v>
      </c>
      <c r="AE6" s="269">
        <v>0</v>
      </c>
      <c r="AF6" s="269">
        <v>0</v>
      </c>
      <c r="AG6" s="268">
        <v>128</v>
      </c>
      <c r="AH6" s="268">
        <v>1227</v>
      </c>
      <c r="AI6" s="270"/>
    </row>
    <row r="7" spans="1:35" s="271" customFormat="1" ht="18.75" customHeight="1">
      <c r="A7" s="185"/>
      <c r="B7" s="471" t="s">
        <v>859</v>
      </c>
      <c r="C7" s="472"/>
      <c r="D7" s="285"/>
      <c r="E7" s="267">
        <v>163</v>
      </c>
      <c r="F7" s="268">
        <v>108</v>
      </c>
      <c r="G7" s="268">
        <v>55</v>
      </c>
      <c r="H7" s="268">
        <v>4</v>
      </c>
      <c r="I7" s="268">
        <v>12</v>
      </c>
      <c r="J7" s="268">
        <v>9</v>
      </c>
      <c r="K7" s="268">
        <v>13</v>
      </c>
      <c r="L7" s="268">
        <v>12</v>
      </c>
      <c r="M7" s="268">
        <v>1</v>
      </c>
      <c r="N7" s="268">
        <v>2</v>
      </c>
      <c r="O7" s="269">
        <v>0</v>
      </c>
      <c r="P7" s="267">
        <v>22</v>
      </c>
      <c r="Q7" s="268">
        <v>1</v>
      </c>
      <c r="R7" s="268">
        <v>9</v>
      </c>
      <c r="S7" s="268">
        <v>3</v>
      </c>
      <c r="T7" s="268">
        <v>4</v>
      </c>
      <c r="U7" s="268">
        <v>25</v>
      </c>
      <c r="V7" s="268">
        <v>2</v>
      </c>
      <c r="W7" s="269">
        <v>0</v>
      </c>
      <c r="X7" s="268">
        <v>3</v>
      </c>
      <c r="Y7" s="269">
        <v>0</v>
      </c>
      <c r="Z7" s="268">
        <v>4</v>
      </c>
      <c r="AA7" s="267">
        <v>1</v>
      </c>
      <c r="AB7" s="268">
        <v>34</v>
      </c>
      <c r="AC7" s="269">
        <v>0</v>
      </c>
      <c r="AD7" s="268">
        <v>1</v>
      </c>
      <c r="AE7" s="269">
        <v>0</v>
      </c>
      <c r="AF7" s="269">
        <v>0</v>
      </c>
      <c r="AG7" s="269">
        <v>0</v>
      </c>
      <c r="AH7" s="268">
        <v>1</v>
      </c>
      <c r="AI7" s="270"/>
    </row>
    <row r="8" spans="1:35" s="271" customFormat="1" ht="18.75" customHeight="1">
      <c r="A8" s="185"/>
      <c r="B8" s="471" t="s">
        <v>860</v>
      </c>
      <c r="C8" s="472"/>
      <c r="D8" s="272" t="s">
        <v>647</v>
      </c>
      <c r="E8" s="267">
        <v>12</v>
      </c>
      <c r="F8" s="268">
        <v>8</v>
      </c>
      <c r="G8" s="268">
        <v>4</v>
      </c>
      <c r="H8" s="268">
        <v>2</v>
      </c>
      <c r="I8" s="269">
        <v>0</v>
      </c>
      <c r="J8" s="268">
        <v>1</v>
      </c>
      <c r="K8" s="268">
        <v>7</v>
      </c>
      <c r="L8" s="268">
        <v>1</v>
      </c>
      <c r="M8" s="268">
        <v>1</v>
      </c>
      <c r="N8" s="269">
        <v>0</v>
      </c>
      <c r="O8" s="269">
        <v>0</v>
      </c>
      <c r="P8" s="273">
        <v>0</v>
      </c>
      <c r="Q8" s="269">
        <v>0</v>
      </c>
      <c r="R8" s="269">
        <v>0</v>
      </c>
      <c r="S8" s="269">
        <v>0</v>
      </c>
      <c r="T8" s="269">
        <v>0</v>
      </c>
      <c r="U8" s="269">
        <v>0</v>
      </c>
      <c r="V8" s="269">
        <v>0</v>
      </c>
      <c r="W8" s="269">
        <v>0</v>
      </c>
      <c r="X8" s="269">
        <v>0</v>
      </c>
      <c r="Y8" s="269">
        <v>0</v>
      </c>
      <c r="Z8" s="269">
        <v>0</v>
      </c>
      <c r="AA8" s="273">
        <v>0</v>
      </c>
      <c r="AB8" s="269">
        <v>0</v>
      </c>
      <c r="AC8" s="269">
        <v>0</v>
      </c>
      <c r="AD8" s="269">
        <v>0</v>
      </c>
      <c r="AE8" s="269">
        <v>0</v>
      </c>
      <c r="AF8" s="269">
        <v>0</v>
      </c>
      <c r="AG8" s="269">
        <v>0</v>
      </c>
      <c r="AH8" s="269">
        <v>0</v>
      </c>
      <c r="AI8" s="270"/>
    </row>
    <row r="9" spans="1:35" s="271" customFormat="1" ht="18.75" customHeight="1">
      <c r="A9" s="185"/>
      <c r="B9" s="471" t="s">
        <v>861</v>
      </c>
      <c r="C9" s="472"/>
      <c r="D9" s="272" t="s">
        <v>647</v>
      </c>
      <c r="E9" s="267">
        <v>17</v>
      </c>
      <c r="F9" s="268">
        <v>12</v>
      </c>
      <c r="G9" s="268">
        <v>5</v>
      </c>
      <c r="H9" s="268">
        <v>1</v>
      </c>
      <c r="I9" s="269">
        <v>0</v>
      </c>
      <c r="J9" s="269">
        <v>0</v>
      </c>
      <c r="K9" s="269">
        <v>0</v>
      </c>
      <c r="L9" s="269">
        <v>0</v>
      </c>
      <c r="M9" s="269">
        <v>0</v>
      </c>
      <c r="N9" s="269">
        <v>0</v>
      </c>
      <c r="O9" s="269">
        <v>0</v>
      </c>
      <c r="P9" s="267">
        <v>2</v>
      </c>
      <c r="Q9" s="269">
        <v>0</v>
      </c>
      <c r="R9" s="268">
        <v>4</v>
      </c>
      <c r="S9" s="268">
        <v>1</v>
      </c>
      <c r="T9" s="268">
        <v>1</v>
      </c>
      <c r="U9" s="268">
        <v>7</v>
      </c>
      <c r="V9" s="269">
        <v>0</v>
      </c>
      <c r="W9" s="269">
        <v>0</v>
      </c>
      <c r="X9" s="269">
        <v>0</v>
      </c>
      <c r="Y9" s="269">
        <v>0</v>
      </c>
      <c r="Z9" s="269">
        <v>0</v>
      </c>
      <c r="AA9" s="273">
        <v>0</v>
      </c>
      <c r="AB9" s="269">
        <v>0</v>
      </c>
      <c r="AC9" s="269">
        <v>0</v>
      </c>
      <c r="AD9" s="269">
        <v>0</v>
      </c>
      <c r="AE9" s="269">
        <v>0</v>
      </c>
      <c r="AF9" s="269">
        <v>0</v>
      </c>
      <c r="AG9" s="269">
        <v>0</v>
      </c>
      <c r="AH9" s="268">
        <v>1</v>
      </c>
      <c r="AI9" s="270"/>
    </row>
    <row r="10" spans="1:35" s="271" customFormat="1" ht="18.75" customHeight="1">
      <c r="A10" s="185"/>
      <c r="B10" s="471" t="s">
        <v>862</v>
      </c>
      <c r="C10" s="472"/>
      <c r="D10" s="272" t="s">
        <v>647</v>
      </c>
      <c r="E10" s="267">
        <v>38</v>
      </c>
      <c r="F10" s="268">
        <v>24</v>
      </c>
      <c r="G10" s="268">
        <v>14</v>
      </c>
      <c r="H10" s="269">
        <v>0</v>
      </c>
      <c r="I10" s="268">
        <v>2</v>
      </c>
      <c r="J10" s="268">
        <v>1</v>
      </c>
      <c r="K10" s="269">
        <v>0</v>
      </c>
      <c r="L10" s="268">
        <v>5</v>
      </c>
      <c r="M10" s="269">
        <v>0</v>
      </c>
      <c r="N10" s="269">
        <v>0</v>
      </c>
      <c r="O10" s="269">
        <v>0</v>
      </c>
      <c r="P10" s="267">
        <v>6</v>
      </c>
      <c r="Q10" s="268">
        <v>1</v>
      </c>
      <c r="R10" s="268">
        <v>2</v>
      </c>
      <c r="S10" s="268">
        <v>2</v>
      </c>
      <c r="T10" s="268">
        <v>1</v>
      </c>
      <c r="U10" s="268">
        <v>6</v>
      </c>
      <c r="V10" s="268">
        <v>1</v>
      </c>
      <c r="W10" s="269">
        <v>0</v>
      </c>
      <c r="X10" s="268">
        <v>1</v>
      </c>
      <c r="Y10" s="269">
        <v>0</v>
      </c>
      <c r="Z10" s="268">
        <v>3</v>
      </c>
      <c r="AA10" s="267">
        <v>1</v>
      </c>
      <c r="AB10" s="268">
        <v>6</v>
      </c>
      <c r="AC10" s="269">
        <v>0</v>
      </c>
      <c r="AD10" s="269">
        <v>0</v>
      </c>
      <c r="AE10" s="269">
        <v>0</v>
      </c>
      <c r="AF10" s="269">
        <v>0</v>
      </c>
      <c r="AG10" s="269">
        <v>0</v>
      </c>
      <c r="AH10" s="269">
        <v>0</v>
      </c>
      <c r="AI10" s="270"/>
    </row>
    <row r="11" spans="1:35" s="271" customFormat="1" ht="18.75" customHeight="1">
      <c r="A11" s="185"/>
      <c r="B11" s="471" t="s">
        <v>863</v>
      </c>
      <c r="C11" s="472"/>
      <c r="D11" s="272" t="s">
        <v>647</v>
      </c>
      <c r="E11" s="267">
        <v>5</v>
      </c>
      <c r="F11" s="268">
        <v>2</v>
      </c>
      <c r="G11" s="268">
        <v>3</v>
      </c>
      <c r="H11" s="268">
        <v>1</v>
      </c>
      <c r="I11" s="269">
        <v>0</v>
      </c>
      <c r="J11" s="269">
        <v>0</v>
      </c>
      <c r="K11" s="268">
        <v>1</v>
      </c>
      <c r="L11" s="268">
        <v>2</v>
      </c>
      <c r="M11" s="269">
        <v>0</v>
      </c>
      <c r="N11" s="269">
        <v>0</v>
      </c>
      <c r="O11" s="269">
        <v>0</v>
      </c>
      <c r="P11" s="273">
        <v>0</v>
      </c>
      <c r="Q11" s="269">
        <v>0</v>
      </c>
      <c r="R11" s="268">
        <v>1</v>
      </c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9">
        <v>0</v>
      </c>
      <c r="AA11" s="273">
        <v>0</v>
      </c>
      <c r="AB11" s="269">
        <v>0</v>
      </c>
      <c r="AC11" s="269">
        <v>0</v>
      </c>
      <c r="AD11" s="269">
        <v>0</v>
      </c>
      <c r="AE11" s="269">
        <v>0</v>
      </c>
      <c r="AF11" s="269">
        <v>0</v>
      </c>
      <c r="AG11" s="269">
        <v>0</v>
      </c>
      <c r="AH11" s="269">
        <v>0</v>
      </c>
      <c r="AI11" s="270"/>
    </row>
    <row r="12" spans="1:35" s="271" customFormat="1" ht="18.75" customHeight="1">
      <c r="A12" s="185"/>
      <c r="B12" s="471" t="s">
        <v>864</v>
      </c>
      <c r="C12" s="472"/>
      <c r="D12" s="272" t="s">
        <v>647</v>
      </c>
      <c r="E12" s="267">
        <v>14</v>
      </c>
      <c r="F12" s="268">
        <v>9</v>
      </c>
      <c r="G12" s="268">
        <v>5</v>
      </c>
      <c r="H12" s="269">
        <v>0</v>
      </c>
      <c r="I12" s="268">
        <v>3</v>
      </c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73">
        <v>0</v>
      </c>
      <c r="Q12" s="269">
        <v>0</v>
      </c>
      <c r="R12" s="269">
        <v>0</v>
      </c>
      <c r="S12" s="269">
        <v>0</v>
      </c>
      <c r="T12" s="268">
        <v>1</v>
      </c>
      <c r="U12" s="268">
        <v>4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73">
        <v>0</v>
      </c>
      <c r="AB12" s="268">
        <v>6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0</v>
      </c>
      <c r="AI12" s="270"/>
    </row>
    <row r="13" spans="1:35" s="271" customFormat="1" ht="18.75" customHeight="1">
      <c r="A13" s="185"/>
      <c r="B13" s="471" t="s">
        <v>865</v>
      </c>
      <c r="C13" s="472"/>
      <c r="D13" s="272" t="s">
        <v>647</v>
      </c>
      <c r="E13" s="267">
        <v>10</v>
      </c>
      <c r="F13" s="268">
        <v>10</v>
      </c>
      <c r="G13" s="269">
        <v>0</v>
      </c>
      <c r="H13" s="269">
        <v>0</v>
      </c>
      <c r="I13" s="269">
        <v>0</v>
      </c>
      <c r="J13" s="268">
        <v>1</v>
      </c>
      <c r="K13" s="269">
        <v>0</v>
      </c>
      <c r="L13" s="268">
        <v>1</v>
      </c>
      <c r="M13" s="269">
        <v>0</v>
      </c>
      <c r="N13" s="268">
        <v>1</v>
      </c>
      <c r="O13" s="269">
        <v>0</v>
      </c>
      <c r="P13" s="267">
        <v>4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8">
        <v>1</v>
      </c>
      <c r="W13" s="269">
        <v>0</v>
      </c>
      <c r="X13" s="268">
        <v>2</v>
      </c>
      <c r="Y13" s="269">
        <v>0</v>
      </c>
      <c r="Z13" s="269">
        <v>0</v>
      </c>
      <c r="AA13" s="273">
        <v>0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0</v>
      </c>
      <c r="AI13" s="270"/>
    </row>
    <row r="14" spans="1:35" s="271" customFormat="1" ht="18.75" customHeight="1">
      <c r="A14" s="185"/>
      <c r="B14" s="471" t="s">
        <v>866</v>
      </c>
      <c r="C14" s="472"/>
      <c r="D14" s="272" t="s">
        <v>647</v>
      </c>
      <c r="E14" s="267">
        <v>11</v>
      </c>
      <c r="F14" s="268">
        <v>7</v>
      </c>
      <c r="G14" s="268">
        <v>4</v>
      </c>
      <c r="H14" s="269">
        <v>0</v>
      </c>
      <c r="I14" s="269">
        <v>0</v>
      </c>
      <c r="J14" s="268">
        <v>1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7">
        <v>4</v>
      </c>
      <c r="Q14" s="269">
        <v>0</v>
      </c>
      <c r="R14" s="269">
        <v>0</v>
      </c>
      <c r="S14" s="269">
        <v>0</v>
      </c>
      <c r="T14" s="268">
        <v>1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73">
        <v>0</v>
      </c>
      <c r="AB14" s="268">
        <v>5</v>
      </c>
      <c r="AC14" s="269">
        <v>0</v>
      </c>
      <c r="AD14" s="269">
        <v>0</v>
      </c>
      <c r="AE14" s="269">
        <v>0</v>
      </c>
      <c r="AF14" s="269">
        <v>0</v>
      </c>
      <c r="AG14" s="269">
        <v>0</v>
      </c>
      <c r="AH14" s="269">
        <v>0</v>
      </c>
      <c r="AI14" s="270"/>
    </row>
    <row r="15" spans="1:35" s="271" customFormat="1" ht="18.75" customHeight="1">
      <c r="A15" s="185"/>
      <c r="B15" s="471" t="s">
        <v>867</v>
      </c>
      <c r="C15" s="472"/>
      <c r="D15" s="272" t="s">
        <v>647</v>
      </c>
      <c r="E15" s="267">
        <v>4</v>
      </c>
      <c r="F15" s="268">
        <v>3</v>
      </c>
      <c r="G15" s="268">
        <v>1</v>
      </c>
      <c r="H15" s="269">
        <v>0</v>
      </c>
      <c r="I15" s="269">
        <v>0</v>
      </c>
      <c r="J15" s="268">
        <v>1</v>
      </c>
      <c r="K15" s="268">
        <v>3</v>
      </c>
      <c r="L15" s="269">
        <v>0</v>
      </c>
      <c r="M15" s="269">
        <v>0</v>
      </c>
      <c r="N15" s="269">
        <v>0</v>
      </c>
      <c r="O15" s="269">
        <v>0</v>
      </c>
      <c r="P15" s="273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73">
        <v>0</v>
      </c>
      <c r="AB15" s="269">
        <v>0</v>
      </c>
      <c r="AC15" s="269">
        <v>0</v>
      </c>
      <c r="AD15" s="269">
        <v>0</v>
      </c>
      <c r="AE15" s="269">
        <v>0</v>
      </c>
      <c r="AF15" s="269">
        <v>0</v>
      </c>
      <c r="AG15" s="269">
        <v>0</v>
      </c>
      <c r="AH15" s="269">
        <v>0</v>
      </c>
      <c r="AI15" s="270"/>
    </row>
    <row r="16" spans="1:35" s="271" customFormat="1" ht="18.75" customHeight="1">
      <c r="A16" s="185"/>
      <c r="B16" s="471" t="s">
        <v>868</v>
      </c>
      <c r="C16" s="472"/>
      <c r="D16" s="272" t="s">
        <v>647</v>
      </c>
      <c r="E16" s="267">
        <v>1</v>
      </c>
      <c r="F16" s="269">
        <v>0</v>
      </c>
      <c r="G16" s="268">
        <v>1</v>
      </c>
      <c r="H16" s="269">
        <v>0</v>
      </c>
      <c r="I16" s="269">
        <v>0</v>
      </c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7">
        <v>1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73">
        <v>0</v>
      </c>
      <c r="AB16" s="269">
        <v>0</v>
      </c>
      <c r="AC16" s="269">
        <v>0</v>
      </c>
      <c r="AD16" s="269">
        <v>0</v>
      </c>
      <c r="AE16" s="269">
        <v>0</v>
      </c>
      <c r="AF16" s="269">
        <v>0</v>
      </c>
      <c r="AG16" s="269">
        <v>0</v>
      </c>
      <c r="AH16" s="269">
        <v>0</v>
      </c>
      <c r="AI16" s="270"/>
    </row>
    <row r="17" spans="1:35" s="271" customFormat="1" ht="18.75" customHeight="1">
      <c r="A17" s="185"/>
      <c r="B17" s="471" t="s">
        <v>869</v>
      </c>
      <c r="C17" s="472"/>
      <c r="D17" s="272" t="s">
        <v>647</v>
      </c>
      <c r="E17" s="267">
        <v>4</v>
      </c>
      <c r="F17" s="268">
        <v>1</v>
      </c>
      <c r="G17" s="268">
        <v>3</v>
      </c>
      <c r="H17" s="269">
        <v>0</v>
      </c>
      <c r="I17" s="269">
        <v>0</v>
      </c>
      <c r="J17" s="269">
        <v>0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7">
        <v>1</v>
      </c>
      <c r="Q17" s="269">
        <v>0</v>
      </c>
      <c r="R17" s="268">
        <v>2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8">
        <v>1</v>
      </c>
      <c r="AA17" s="273">
        <v>0</v>
      </c>
      <c r="AB17" s="269">
        <v>0</v>
      </c>
      <c r="AC17" s="269">
        <v>0</v>
      </c>
      <c r="AD17" s="269">
        <v>0</v>
      </c>
      <c r="AE17" s="269">
        <v>0</v>
      </c>
      <c r="AF17" s="269">
        <v>0</v>
      </c>
      <c r="AG17" s="269">
        <v>0</v>
      </c>
      <c r="AH17" s="269">
        <v>0</v>
      </c>
      <c r="AI17" s="270"/>
    </row>
    <row r="18" spans="1:35" s="271" customFormat="1" ht="18.75" customHeight="1">
      <c r="A18" s="185"/>
      <c r="B18" s="471" t="s">
        <v>870</v>
      </c>
      <c r="C18" s="472"/>
      <c r="D18" s="272" t="s">
        <v>647</v>
      </c>
      <c r="E18" s="267">
        <v>3</v>
      </c>
      <c r="F18" s="268">
        <v>1</v>
      </c>
      <c r="G18" s="268">
        <v>2</v>
      </c>
      <c r="H18" s="269">
        <v>0</v>
      </c>
      <c r="I18" s="269">
        <v>0</v>
      </c>
      <c r="J18" s="268">
        <v>1</v>
      </c>
      <c r="K18" s="269">
        <v>0</v>
      </c>
      <c r="L18" s="268">
        <v>1</v>
      </c>
      <c r="M18" s="269">
        <v>0</v>
      </c>
      <c r="N18" s="269">
        <v>0</v>
      </c>
      <c r="O18" s="269">
        <v>0</v>
      </c>
      <c r="P18" s="267">
        <v>1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69">
        <v>0</v>
      </c>
      <c r="W18" s="269">
        <v>0</v>
      </c>
      <c r="X18" s="269">
        <v>0</v>
      </c>
      <c r="Y18" s="269">
        <v>0</v>
      </c>
      <c r="Z18" s="269">
        <v>0</v>
      </c>
      <c r="AA18" s="273">
        <v>0</v>
      </c>
      <c r="AB18" s="269">
        <v>0</v>
      </c>
      <c r="AC18" s="269">
        <v>0</v>
      </c>
      <c r="AD18" s="269">
        <v>0</v>
      </c>
      <c r="AE18" s="269">
        <v>0</v>
      </c>
      <c r="AF18" s="269">
        <v>0</v>
      </c>
      <c r="AG18" s="269">
        <v>0</v>
      </c>
      <c r="AH18" s="269">
        <v>0</v>
      </c>
      <c r="AI18" s="270"/>
    </row>
    <row r="19" spans="1:35" s="271" customFormat="1" ht="18.75" customHeight="1">
      <c r="A19" s="185"/>
      <c r="B19" s="471" t="s">
        <v>871</v>
      </c>
      <c r="C19" s="472"/>
      <c r="D19" s="272" t="s">
        <v>647</v>
      </c>
      <c r="E19" s="267">
        <v>1</v>
      </c>
      <c r="F19" s="269">
        <v>0</v>
      </c>
      <c r="G19" s="268">
        <v>1</v>
      </c>
      <c r="H19" s="269">
        <v>0</v>
      </c>
      <c r="I19" s="269">
        <v>0</v>
      </c>
      <c r="J19" s="269">
        <v>0</v>
      </c>
      <c r="K19" s="269">
        <v>0</v>
      </c>
      <c r="L19" s="268">
        <v>1</v>
      </c>
      <c r="M19" s="269">
        <v>0</v>
      </c>
      <c r="N19" s="269">
        <v>0</v>
      </c>
      <c r="O19" s="269">
        <v>0</v>
      </c>
      <c r="P19" s="273">
        <v>0</v>
      </c>
      <c r="Q19" s="269">
        <v>0</v>
      </c>
      <c r="R19" s="269">
        <v>0</v>
      </c>
      <c r="S19" s="269">
        <v>0</v>
      </c>
      <c r="T19" s="269">
        <v>0</v>
      </c>
      <c r="U19" s="269">
        <v>0</v>
      </c>
      <c r="V19" s="269">
        <v>0</v>
      </c>
      <c r="W19" s="269">
        <v>0</v>
      </c>
      <c r="X19" s="269">
        <v>0</v>
      </c>
      <c r="Y19" s="269">
        <v>0</v>
      </c>
      <c r="Z19" s="269">
        <v>0</v>
      </c>
      <c r="AA19" s="273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70"/>
    </row>
    <row r="20" spans="1:35" s="271" customFormat="1" ht="18.75" customHeight="1">
      <c r="A20" s="185"/>
      <c r="B20" s="471" t="s">
        <v>873</v>
      </c>
      <c r="C20" s="472"/>
      <c r="D20" s="272" t="s">
        <v>647</v>
      </c>
      <c r="E20" s="267">
        <v>1</v>
      </c>
      <c r="F20" s="268">
        <v>1</v>
      </c>
      <c r="G20" s="269">
        <v>0</v>
      </c>
      <c r="H20" s="269">
        <v>0</v>
      </c>
      <c r="I20" s="269">
        <v>0</v>
      </c>
      <c r="J20" s="269">
        <v>0</v>
      </c>
      <c r="K20" s="269">
        <v>0</v>
      </c>
      <c r="L20" s="269">
        <v>0</v>
      </c>
      <c r="M20" s="269">
        <v>0</v>
      </c>
      <c r="N20" s="268">
        <v>1</v>
      </c>
      <c r="O20" s="269">
        <v>0</v>
      </c>
      <c r="P20" s="273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69">
        <v>0</v>
      </c>
      <c r="W20" s="269">
        <v>0</v>
      </c>
      <c r="X20" s="269">
        <v>0</v>
      </c>
      <c r="Y20" s="269">
        <v>0</v>
      </c>
      <c r="Z20" s="269">
        <v>0</v>
      </c>
      <c r="AA20" s="273">
        <v>0</v>
      </c>
      <c r="AB20" s="269">
        <v>0</v>
      </c>
      <c r="AC20" s="269">
        <v>0</v>
      </c>
      <c r="AD20" s="269">
        <v>0</v>
      </c>
      <c r="AE20" s="269">
        <v>0</v>
      </c>
      <c r="AF20" s="269">
        <v>0</v>
      </c>
      <c r="AG20" s="269">
        <v>0</v>
      </c>
      <c r="AH20" s="269">
        <v>0</v>
      </c>
      <c r="AI20" s="270"/>
    </row>
    <row r="21" spans="1:35" s="271" customFormat="1" ht="18.75" customHeight="1">
      <c r="A21" s="185"/>
      <c r="B21" s="471" t="s">
        <v>874</v>
      </c>
      <c r="C21" s="472"/>
      <c r="D21" s="272" t="s">
        <v>647</v>
      </c>
      <c r="E21" s="267">
        <v>3</v>
      </c>
      <c r="F21" s="268">
        <v>3</v>
      </c>
      <c r="G21" s="269">
        <v>0</v>
      </c>
      <c r="H21" s="269">
        <v>0</v>
      </c>
      <c r="I21" s="269">
        <v>0</v>
      </c>
      <c r="J21" s="269">
        <v>0</v>
      </c>
      <c r="K21" s="269">
        <v>0</v>
      </c>
      <c r="L21" s="269">
        <v>0</v>
      </c>
      <c r="M21" s="269">
        <v>0</v>
      </c>
      <c r="N21" s="269">
        <v>0</v>
      </c>
      <c r="O21" s="269">
        <v>0</v>
      </c>
      <c r="P21" s="273">
        <v>0</v>
      </c>
      <c r="Q21" s="269">
        <v>0</v>
      </c>
      <c r="R21" s="269">
        <v>0</v>
      </c>
      <c r="S21" s="269">
        <v>0</v>
      </c>
      <c r="T21" s="269">
        <v>0</v>
      </c>
      <c r="U21" s="268">
        <v>3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73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70"/>
    </row>
    <row r="22" spans="1:35" s="271" customFormat="1" ht="18.75" customHeight="1">
      <c r="A22" s="185"/>
      <c r="B22" s="471" t="s">
        <v>875</v>
      </c>
      <c r="C22" s="472"/>
      <c r="D22" s="272" t="s">
        <v>647</v>
      </c>
      <c r="E22" s="267">
        <v>1</v>
      </c>
      <c r="F22" s="268">
        <v>1</v>
      </c>
      <c r="G22" s="269">
        <v>0</v>
      </c>
      <c r="H22" s="269">
        <v>0</v>
      </c>
      <c r="I22" s="268">
        <v>1</v>
      </c>
      <c r="J22" s="269">
        <v>0</v>
      </c>
      <c r="K22" s="269">
        <v>0</v>
      </c>
      <c r="L22" s="269">
        <v>0</v>
      </c>
      <c r="M22" s="269">
        <v>0</v>
      </c>
      <c r="N22" s="269">
        <v>0</v>
      </c>
      <c r="O22" s="269">
        <v>0</v>
      </c>
      <c r="P22" s="273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73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70"/>
    </row>
    <row r="23" spans="1:35" s="271" customFormat="1" ht="18.75" customHeight="1">
      <c r="A23" s="185"/>
      <c r="B23" s="471" t="s">
        <v>876</v>
      </c>
      <c r="C23" s="472"/>
      <c r="D23" s="272" t="s">
        <v>647</v>
      </c>
      <c r="E23" s="267">
        <v>2</v>
      </c>
      <c r="F23" s="268">
        <v>2</v>
      </c>
      <c r="G23" s="269">
        <v>0</v>
      </c>
      <c r="H23" s="269">
        <v>0</v>
      </c>
      <c r="I23" s="269">
        <v>0</v>
      </c>
      <c r="J23" s="269">
        <v>0</v>
      </c>
      <c r="K23" s="269">
        <v>0</v>
      </c>
      <c r="L23" s="269">
        <v>0</v>
      </c>
      <c r="M23" s="269">
        <v>0</v>
      </c>
      <c r="N23" s="269">
        <v>0</v>
      </c>
      <c r="O23" s="269">
        <v>0</v>
      </c>
      <c r="P23" s="273">
        <v>0</v>
      </c>
      <c r="Q23" s="269">
        <v>0</v>
      </c>
      <c r="R23" s="269">
        <v>0</v>
      </c>
      <c r="S23" s="269">
        <v>0</v>
      </c>
      <c r="T23" s="269">
        <v>0</v>
      </c>
      <c r="U23" s="268">
        <v>2</v>
      </c>
      <c r="V23" s="269">
        <v>0</v>
      </c>
      <c r="W23" s="269">
        <v>0</v>
      </c>
      <c r="X23" s="269">
        <v>0</v>
      </c>
      <c r="Y23" s="269">
        <v>0</v>
      </c>
      <c r="Z23" s="269">
        <v>0</v>
      </c>
      <c r="AA23" s="273">
        <v>0</v>
      </c>
      <c r="AB23" s="269">
        <v>0</v>
      </c>
      <c r="AC23" s="269">
        <v>0</v>
      </c>
      <c r="AD23" s="269">
        <v>0</v>
      </c>
      <c r="AE23" s="269">
        <v>0</v>
      </c>
      <c r="AF23" s="269">
        <v>0</v>
      </c>
      <c r="AG23" s="269">
        <v>0</v>
      </c>
      <c r="AH23" s="269">
        <v>0</v>
      </c>
      <c r="AI23" s="270"/>
    </row>
    <row r="24" spans="1:35" s="271" customFormat="1" ht="18.75" customHeight="1">
      <c r="A24" s="185"/>
      <c r="B24" s="471" t="s">
        <v>877</v>
      </c>
      <c r="C24" s="472"/>
      <c r="D24" s="272" t="s">
        <v>647</v>
      </c>
      <c r="E24" s="267">
        <v>1</v>
      </c>
      <c r="F24" s="268">
        <v>1</v>
      </c>
      <c r="G24" s="269">
        <v>0</v>
      </c>
      <c r="H24" s="269">
        <v>0</v>
      </c>
      <c r="I24" s="268">
        <v>1</v>
      </c>
      <c r="J24" s="269">
        <v>0</v>
      </c>
      <c r="K24" s="269">
        <v>0</v>
      </c>
      <c r="L24" s="269">
        <v>0</v>
      </c>
      <c r="M24" s="269">
        <v>0</v>
      </c>
      <c r="N24" s="269">
        <v>0</v>
      </c>
      <c r="O24" s="269">
        <v>0</v>
      </c>
      <c r="P24" s="273">
        <v>0</v>
      </c>
      <c r="Q24" s="269">
        <v>0</v>
      </c>
      <c r="R24" s="269">
        <v>0</v>
      </c>
      <c r="S24" s="269">
        <v>0</v>
      </c>
      <c r="T24" s="269">
        <v>0</v>
      </c>
      <c r="U24" s="269">
        <v>0</v>
      </c>
      <c r="V24" s="269">
        <v>0</v>
      </c>
      <c r="W24" s="269">
        <v>0</v>
      </c>
      <c r="X24" s="269">
        <v>0</v>
      </c>
      <c r="Y24" s="269">
        <v>0</v>
      </c>
      <c r="Z24" s="269">
        <v>0</v>
      </c>
      <c r="AA24" s="273">
        <v>0</v>
      </c>
      <c r="AB24" s="269">
        <v>0</v>
      </c>
      <c r="AC24" s="269">
        <v>0</v>
      </c>
      <c r="AD24" s="269">
        <v>0</v>
      </c>
      <c r="AE24" s="269">
        <v>0</v>
      </c>
      <c r="AF24" s="269">
        <v>0</v>
      </c>
      <c r="AG24" s="269">
        <v>0</v>
      </c>
      <c r="AH24" s="269">
        <v>0</v>
      </c>
      <c r="AI24" s="270"/>
    </row>
    <row r="25" spans="1:35" s="271" customFormat="1" ht="18.75" customHeight="1">
      <c r="A25" s="185"/>
      <c r="B25" s="471" t="s">
        <v>878</v>
      </c>
      <c r="C25" s="472"/>
      <c r="D25" s="272" t="s">
        <v>647</v>
      </c>
      <c r="E25" s="267">
        <v>2</v>
      </c>
      <c r="F25" s="268">
        <v>2</v>
      </c>
      <c r="G25" s="269">
        <v>0</v>
      </c>
      <c r="H25" s="269">
        <v>0</v>
      </c>
      <c r="I25" s="268">
        <v>2</v>
      </c>
      <c r="J25" s="269">
        <v>0</v>
      </c>
      <c r="K25" s="269">
        <v>0</v>
      </c>
      <c r="L25" s="269">
        <v>0</v>
      </c>
      <c r="M25" s="269">
        <v>0</v>
      </c>
      <c r="N25" s="269">
        <v>0</v>
      </c>
      <c r="O25" s="269">
        <v>0</v>
      </c>
      <c r="P25" s="273">
        <v>0</v>
      </c>
      <c r="Q25" s="269">
        <v>0</v>
      </c>
      <c r="R25" s="269">
        <v>0</v>
      </c>
      <c r="S25" s="269">
        <v>0</v>
      </c>
      <c r="T25" s="269">
        <v>0</v>
      </c>
      <c r="U25" s="269">
        <v>0</v>
      </c>
      <c r="V25" s="269">
        <v>0</v>
      </c>
      <c r="W25" s="269">
        <v>0</v>
      </c>
      <c r="X25" s="269">
        <v>0</v>
      </c>
      <c r="Y25" s="269">
        <v>0</v>
      </c>
      <c r="Z25" s="269">
        <v>0</v>
      </c>
      <c r="AA25" s="273">
        <v>0</v>
      </c>
      <c r="AB25" s="269">
        <v>0</v>
      </c>
      <c r="AC25" s="269">
        <v>0</v>
      </c>
      <c r="AD25" s="269">
        <v>0</v>
      </c>
      <c r="AE25" s="269">
        <v>0</v>
      </c>
      <c r="AF25" s="269">
        <v>0</v>
      </c>
      <c r="AG25" s="269">
        <v>0</v>
      </c>
      <c r="AH25" s="269">
        <v>0</v>
      </c>
      <c r="AI25" s="270"/>
    </row>
    <row r="26" spans="1:35" s="271" customFormat="1" ht="18.75" customHeight="1">
      <c r="A26" s="185"/>
      <c r="B26" s="471" t="s">
        <v>879</v>
      </c>
      <c r="C26" s="472"/>
      <c r="D26" s="272" t="s">
        <v>647</v>
      </c>
      <c r="E26" s="267">
        <v>2</v>
      </c>
      <c r="F26" s="269">
        <v>0</v>
      </c>
      <c r="G26" s="268">
        <v>2</v>
      </c>
      <c r="H26" s="269">
        <v>0</v>
      </c>
      <c r="I26" s="268">
        <v>2</v>
      </c>
      <c r="J26" s="269">
        <v>0</v>
      </c>
      <c r="K26" s="269">
        <v>0</v>
      </c>
      <c r="L26" s="269">
        <v>0</v>
      </c>
      <c r="M26" s="269">
        <v>0</v>
      </c>
      <c r="N26" s="269">
        <v>0</v>
      </c>
      <c r="O26" s="269">
        <v>0</v>
      </c>
      <c r="P26" s="273">
        <v>0</v>
      </c>
      <c r="Q26" s="269">
        <v>0</v>
      </c>
      <c r="R26" s="269">
        <v>0</v>
      </c>
      <c r="S26" s="269">
        <v>0</v>
      </c>
      <c r="T26" s="269">
        <v>0</v>
      </c>
      <c r="U26" s="269">
        <v>0</v>
      </c>
      <c r="V26" s="269">
        <v>0</v>
      </c>
      <c r="W26" s="269">
        <v>0</v>
      </c>
      <c r="X26" s="269">
        <v>0</v>
      </c>
      <c r="Y26" s="269">
        <v>0</v>
      </c>
      <c r="Z26" s="269">
        <v>0</v>
      </c>
      <c r="AA26" s="273">
        <v>0</v>
      </c>
      <c r="AB26" s="269">
        <v>0</v>
      </c>
      <c r="AC26" s="269">
        <v>0</v>
      </c>
      <c r="AD26" s="269">
        <v>0</v>
      </c>
      <c r="AE26" s="269">
        <v>0</v>
      </c>
      <c r="AF26" s="269">
        <v>0</v>
      </c>
      <c r="AG26" s="269">
        <v>0</v>
      </c>
      <c r="AH26" s="269">
        <v>0</v>
      </c>
      <c r="AI26" s="270"/>
    </row>
    <row r="27" spans="1:35" s="271" customFormat="1" ht="18.75" customHeight="1">
      <c r="A27" s="185"/>
      <c r="B27" s="471" t="s">
        <v>880</v>
      </c>
      <c r="C27" s="472"/>
      <c r="D27" s="272" t="s">
        <v>647</v>
      </c>
      <c r="E27" s="267">
        <v>1</v>
      </c>
      <c r="F27" s="268">
        <v>1</v>
      </c>
      <c r="G27" s="269">
        <v>0</v>
      </c>
      <c r="H27" s="269">
        <v>0</v>
      </c>
      <c r="I27" s="269">
        <v>0</v>
      </c>
      <c r="J27" s="269">
        <v>0</v>
      </c>
      <c r="K27" s="269">
        <v>0</v>
      </c>
      <c r="L27" s="269">
        <v>0</v>
      </c>
      <c r="M27" s="269">
        <v>0</v>
      </c>
      <c r="N27" s="269">
        <v>0</v>
      </c>
      <c r="O27" s="269">
        <v>0</v>
      </c>
      <c r="P27" s="273">
        <v>0</v>
      </c>
      <c r="Q27" s="269">
        <v>0</v>
      </c>
      <c r="R27" s="269">
        <v>0</v>
      </c>
      <c r="S27" s="269">
        <v>0</v>
      </c>
      <c r="T27" s="269">
        <v>0</v>
      </c>
      <c r="U27" s="269">
        <v>0</v>
      </c>
      <c r="V27" s="269">
        <v>0</v>
      </c>
      <c r="W27" s="269">
        <v>0</v>
      </c>
      <c r="X27" s="269">
        <v>0</v>
      </c>
      <c r="Y27" s="269">
        <v>0</v>
      </c>
      <c r="Z27" s="269">
        <v>0</v>
      </c>
      <c r="AA27" s="273">
        <v>0</v>
      </c>
      <c r="AB27" s="269">
        <v>0</v>
      </c>
      <c r="AC27" s="269">
        <v>0</v>
      </c>
      <c r="AD27" s="268">
        <v>1</v>
      </c>
      <c r="AE27" s="269">
        <v>0</v>
      </c>
      <c r="AF27" s="269">
        <v>0</v>
      </c>
      <c r="AG27" s="269">
        <v>0</v>
      </c>
      <c r="AH27" s="269">
        <v>0</v>
      </c>
      <c r="AI27" s="270"/>
    </row>
    <row r="28" spans="1:35" s="271" customFormat="1" ht="18.75" customHeight="1">
      <c r="A28" s="185"/>
      <c r="B28" s="471" t="s">
        <v>881</v>
      </c>
      <c r="C28" s="472"/>
      <c r="D28" s="272" t="s">
        <v>647</v>
      </c>
      <c r="E28" s="267">
        <v>2</v>
      </c>
      <c r="F28" s="268">
        <v>2</v>
      </c>
      <c r="G28" s="269">
        <v>0</v>
      </c>
      <c r="H28" s="269">
        <v>0</v>
      </c>
      <c r="I28" s="269">
        <v>0</v>
      </c>
      <c r="J28" s="269">
        <v>0</v>
      </c>
      <c r="K28" s="268">
        <v>1</v>
      </c>
      <c r="L28" s="268">
        <v>1</v>
      </c>
      <c r="M28" s="269">
        <v>0</v>
      </c>
      <c r="N28" s="269">
        <v>0</v>
      </c>
      <c r="O28" s="269">
        <v>0</v>
      </c>
      <c r="P28" s="273">
        <v>0</v>
      </c>
      <c r="Q28" s="269">
        <v>0</v>
      </c>
      <c r="R28" s="269">
        <v>0</v>
      </c>
      <c r="S28" s="269">
        <v>0</v>
      </c>
      <c r="T28" s="269">
        <v>0</v>
      </c>
      <c r="U28" s="269">
        <v>0</v>
      </c>
      <c r="V28" s="269">
        <v>0</v>
      </c>
      <c r="W28" s="269">
        <v>0</v>
      </c>
      <c r="X28" s="269">
        <v>0</v>
      </c>
      <c r="Y28" s="269">
        <v>0</v>
      </c>
      <c r="Z28" s="269">
        <v>0</v>
      </c>
      <c r="AA28" s="273">
        <v>0</v>
      </c>
      <c r="AB28" s="269">
        <v>0</v>
      </c>
      <c r="AC28" s="269">
        <v>0</v>
      </c>
      <c r="AD28" s="269">
        <v>0</v>
      </c>
      <c r="AE28" s="269">
        <v>0</v>
      </c>
      <c r="AF28" s="269">
        <v>0</v>
      </c>
      <c r="AG28" s="269">
        <v>0</v>
      </c>
      <c r="AH28" s="269">
        <v>0</v>
      </c>
      <c r="AI28" s="270"/>
    </row>
    <row r="29" spans="1:35" s="271" customFormat="1" ht="18.75" customHeight="1">
      <c r="A29" s="185"/>
      <c r="B29" s="471" t="s">
        <v>882</v>
      </c>
      <c r="C29" s="472"/>
      <c r="D29" s="272" t="s">
        <v>647</v>
      </c>
      <c r="E29" s="267">
        <v>5</v>
      </c>
      <c r="F29" s="268">
        <v>3</v>
      </c>
      <c r="G29" s="268">
        <v>2</v>
      </c>
      <c r="H29" s="269">
        <v>0</v>
      </c>
      <c r="I29" s="268">
        <v>1</v>
      </c>
      <c r="J29" s="268">
        <v>2</v>
      </c>
      <c r="K29" s="269">
        <v>0</v>
      </c>
      <c r="L29" s="269">
        <v>0</v>
      </c>
      <c r="M29" s="269">
        <v>0</v>
      </c>
      <c r="N29" s="269">
        <v>0</v>
      </c>
      <c r="O29" s="269">
        <v>0</v>
      </c>
      <c r="P29" s="273">
        <v>0</v>
      </c>
      <c r="Q29" s="269">
        <v>0</v>
      </c>
      <c r="R29" s="269">
        <v>0</v>
      </c>
      <c r="S29" s="269">
        <v>0</v>
      </c>
      <c r="T29" s="269">
        <v>0</v>
      </c>
      <c r="U29" s="269">
        <v>0</v>
      </c>
      <c r="V29" s="269">
        <v>0</v>
      </c>
      <c r="W29" s="269">
        <v>0</v>
      </c>
      <c r="X29" s="269">
        <v>0</v>
      </c>
      <c r="Y29" s="269">
        <v>0</v>
      </c>
      <c r="Z29" s="269">
        <v>0</v>
      </c>
      <c r="AA29" s="273">
        <v>0</v>
      </c>
      <c r="AB29" s="268">
        <v>2</v>
      </c>
      <c r="AC29" s="269">
        <v>0</v>
      </c>
      <c r="AD29" s="269">
        <v>0</v>
      </c>
      <c r="AE29" s="269">
        <v>0</v>
      </c>
      <c r="AF29" s="269">
        <v>0</v>
      </c>
      <c r="AG29" s="269">
        <v>0</v>
      </c>
      <c r="AH29" s="269">
        <v>0</v>
      </c>
      <c r="AI29" s="270"/>
    </row>
    <row r="30" spans="1:35" s="271" customFormat="1" ht="18.75" customHeight="1">
      <c r="A30" s="185"/>
      <c r="B30" s="471" t="s">
        <v>883</v>
      </c>
      <c r="C30" s="472"/>
      <c r="D30" s="272" t="s">
        <v>647</v>
      </c>
      <c r="E30" s="267">
        <v>1</v>
      </c>
      <c r="F30" s="268">
        <v>1</v>
      </c>
      <c r="G30" s="269">
        <v>0</v>
      </c>
      <c r="H30" s="269">
        <v>0</v>
      </c>
      <c r="I30" s="269">
        <v>0</v>
      </c>
      <c r="J30" s="269">
        <v>0</v>
      </c>
      <c r="K30" s="269">
        <v>0</v>
      </c>
      <c r="L30" s="269">
        <v>0</v>
      </c>
      <c r="M30" s="269">
        <v>0</v>
      </c>
      <c r="N30" s="269">
        <v>0</v>
      </c>
      <c r="O30" s="269">
        <v>0</v>
      </c>
      <c r="P30" s="273">
        <v>0</v>
      </c>
      <c r="Q30" s="269">
        <v>0</v>
      </c>
      <c r="R30" s="269">
        <v>0</v>
      </c>
      <c r="S30" s="269">
        <v>0</v>
      </c>
      <c r="T30" s="269">
        <v>0</v>
      </c>
      <c r="U30" s="268">
        <v>1</v>
      </c>
      <c r="V30" s="269">
        <v>0</v>
      </c>
      <c r="W30" s="269">
        <v>0</v>
      </c>
      <c r="X30" s="269">
        <v>0</v>
      </c>
      <c r="Y30" s="269">
        <v>0</v>
      </c>
      <c r="Z30" s="269">
        <v>0</v>
      </c>
      <c r="AA30" s="273">
        <v>0</v>
      </c>
      <c r="AB30" s="269">
        <v>0</v>
      </c>
      <c r="AC30" s="269">
        <v>0</v>
      </c>
      <c r="AD30" s="269">
        <v>0</v>
      </c>
      <c r="AE30" s="269">
        <v>0</v>
      </c>
      <c r="AF30" s="269">
        <v>0</v>
      </c>
      <c r="AG30" s="269">
        <v>0</v>
      </c>
      <c r="AH30" s="269">
        <v>0</v>
      </c>
      <c r="AI30" s="270"/>
    </row>
    <row r="31" spans="1:35" s="271" customFormat="1" ht="18.75" customHeight="1">
      <c r="A31" s="185"/>
      <c r="B31" s="471" t="s">
        <v>884</v>
      </c>
      <c r="C31" s="472"/>
      <c r="D31" s="272" t="s">
        <v>647</v>
      </c>
      <c r="E31" s="267">
        <v>1</v>
      </c>
      <c r="F31" s="268">
        <v>1</v>
      </c>
      <c r="G31" s="269">
        <v>0</v>
      </c>
      <c r="H31" s="269">
        <v>0</v>
      </c>
      <c r="I31" s="269">
        <v>0</v>
      </c>
      <c r="J31" s="269">
        <v>0</v>
      </c>
      <c r="K31" s="268">
        <v>1</v>
      </c>
      <c r="L31" s="269">
        <v>0</v>
      </c>
      <c r="M31" s="269">
        <v>0</v>
      </c>
      <c r="N31" s="269">
        <v>0</v>
      </c>
      <c r="O31" s="269">
        <v>0</v>
      </c>
      <c r="P31" s="273">
        <v>0</v>
      </c>
      <c r="Q31" s="269">
        <v>0</v>
      </c>
      <c r="R31" s="269">
        <v>0</v>
      </c>
      <c r="S31" s="269">
        <v>0</v>
      </c>
      <c r="T31" s="269">
        <v>0</v>
      </c>
      <c r="U31" s="269">
        <v>0</v>
      </c>
      <c r="V31" s="269">
        <v>0</v>
      </c>
      <c r="W31" s="269">
        <v>0</v>
      </c>
      <c r="X31" s="269">
        <v>0</v>
      </c>
      <c r="Y31" s="269">
        <v>0</v>
      </c>
      <c r="Z31" s="269">
        <v>0</v>
      </c>
      <c r="AA31" s="273">
        <v>0</v>
      </c>
      <c r="AB31" s="269">
        <v>0</v>
      </c>
      <c r="AC31" s="269">
        <v>0</v>
      </c>
      <c r="AD31" s="269">
        <v>0</v>
      </c>
      <c r="AE31" s="269">
        <v>0</v>
      </c>
      <c r="AF31" s="269">
        <v>0</v>
      </c>
      <c r="AG31" s="269">
        <v>0</v>
      </c>
      <c r="AH31" s="269">
        <v>0</v>
      </c>
      <c r="AI31" s="270"/>
    </row>
    <row r="32" spans="1:35" s="271" customFormat="1" ht="18.75" customHeight="1">
      <c r="A32" s="185"/>
      <c r="B32" s="471" t="s">
        <v>885</v>
      </c>
      <c r="C32" s="472"/>
      <c r="D32" s="272" t="s">
        <v>647</v>
      </c>
      <c r="E32" s="267">
        <v>6</v>
      </c>
      <c r="F32" s="268">
        <v>3</v>
      </c>
      <c r="G32" s="268">
        <v>3</v>
      </c>
      <c r="H32" s="269">
        <v>0</v>
      </c>
      <c r="I32" s="269">
        <v>0</v>
      </c>
      <c r="J32" s="269">
        <v>0</v>
      </c>
      <c r="K32" s="269">
        <v>0</v>
      </c>
      <c r="L32" s="269">
        <v>0</v>
      </c>
      <c r="M32" s="269">
        <v>0</v>
      </c>
      <c r="N32" s="269">
        <v>0</v>
      </c>
      <c r="O32" s="269">
        <v>0</v>
      </c>
      <c r="P32" s="267">
        <v>1</v>
      </c>
      <c r="Q32" s="269">
        <v>0</v>
      </c>
      <c r="R32" s="269">
        <v>0</v>
      </c>
      <c r="S32" s="269">
        <v>0</v>
      </c>
      <c r="T32" s="269">
        <v>0</v>
      </c>
      <c r="U32" s="268">
        <v>2</v>
      </c>
      <c r="V32" s="269">
        <v>0</v>
      </c>
      <c r="W32" s="269">
        <v>0</v>
      </c>
      <c r="X32" s="269">
        <v>0</v>
      </c>
      <c r="Y32" s="269">
        <v>0</v>
      </c>
      <c r="Z32" s="269">
        <v>0</v>
      </c>
      <c r="AA32" s="273">
        <v>0</v>
      </c>
      <c r="AB32" s="268">
        <v>3</v>
      </c>
      <c r="AC32" s="269">
        <v>0</v>
      </c>
      <c r="AD32" s="269">
        <v>0</v>
      </c>
      <c r="AE32" s="269">
        <v>0</v>
      </c>
      <c r="AF32" s="269">
        <v>0</v>
      </c>
      <c r="AG32" s="269">
        <v>0</v>
      </c>
      <c r="AH32" s="269">
        <v>0</v>
      </c>
      <c r="AI32" s="270"/>
    </row>
    <row r="33" spans="1:35" s="271" customFormat="1" ht="18.75" customHeight="1">
      <c r="A33" s="185"/>
      <c r="B33" s="471" t="s">
        <v>886</v>
      </c>
      <c r="C33" s="472"/>
      <c r="D33" s="272" t="s">
        <v>647</v>
      </c>
      <c r="E33" s="267">
        <v>5</v>
      </c>
      <c r="F33" s="268">
        <v>3</v>
      </c>
      <c r="G33" s="268">
        <v>2</v>
      </c>
      <c r="H33" s="269">
        <v>0</v>
      </c>
      <c r="I33" s="269">
        <v>0</v>
      </c>
      <c r="J33" s="269">
        <v>0</v>
      </c>
      <c r="K33" s="269">
        <v>0</v>
      </c>
      <c r="L33" s="269">
        <v>0</v>
      </c>
      <c r="M33" s="269">
        <v>0</v>
      </c>
      <c r="N33" s="269">
        <v>0</v>
      </c>
      <c r="O33" s="269">
        <v>0</v>
      </c>
      <c r="P33" s="273">
        <v>0</v>
      </c>
      <c r="Q33" s="269">
        <v>0</v>
      </c>
      <c r="R33" s="269">
        <v>0</v>
      </c>
      <c r="S33" s="269">
        <v>0</v>
      </c>
      <c r="T33" s="269">
        <v>0</v>
      </c>
      <c r="U33" s="269">
        <v>0</v>
      </c>
      <c r="V33" s="269">
        <v>0</v>
      </c>
      <c r="W33" s="269">
        <v>0</v>
      </c>
      <c r="X33" s="269">
        <v>0</v>
      </c>
      <c r="Y33" s="269">
        <v>0</v>
      </c>
      <c r="Z33" s="269">
        <v>0</v>
      </c>
      <c r="AA33" s="273">
        <v>0</v>
      </c>
      <c r="AB33" s="268">
        <v>5</v>
      </c>
      <c r="AC33" s="269">
        <v>0</v>
      </c>
      <c r="AD33" s="269">
        <v>0</v>
      </c>
      <c r="AE33" s="269">
        <v>0</v>
      </c>
      <c r="AF33" s="269">
        <v>0</v>
      </c>
      <c r="AG33" s="269">
        <v>0</v>
      </c>
      <c r="AH33" s="269">
        <v>0</v>
      </c>
      <c r="AI33" s="270"/>
    </row>
    <row r="34" spans="1:35" s="271" customFormat="1" ht="18.75" customHeight="1">
      <c r="A34" s="185"/>
      <c r="B34" s="471" t="s">
        <v>888</v>
      </c>
      <c r="C34" s="472"/>
      <c r="D34" s="272" t="s">
        <v>647</v>
      </c>
      <c r="E34" s="267">
        <v>4</v>
      </c>
      <c r="F34" s="268">
        <v>3</v>
      </c>
      <c r="G34" s="268">
        <v>1</v>
      </c>
      <c r="H34" s="269">
        <v>0</v>
      </c>
      <c r="I34" s="269">
        <v>0</v>
      </c>
      <c r="J34" s="269">
        <v>0</v>
      </c>
      <c r="K34" s="269">
        <v>0</v>
      </c>
      <c r="L34" s="269">
        <v>0</v>
      </c>
      <c r="M34" s="269">
        <v>0</v>
      </c>
      <c r="N34" s="269">
        <v>0</v>
      </c>
      <c r="O34" s="269">
        <v>0</v>
      </c>
      <c r="P34" s="267">
        <v>1</v>
      </c>
      <c r="Q34" s="269">
        <v>0</v>
      </c>
      <c r="R34" s="269">
        <v>0</v>
      </c>
      <c r="S34" s="269">
        <v>0</v>
      </c>
      <c r="T34" s="269">
        <v>0</v>
      </c>
      <c r="U34" s="269">
        <v>0</v>
      </c>
      <c r="V34" s="269">
        <v>0</v>
      </c>
      <c r="W34" s="269">
        <v>0</v>
      </c>
      <c r="X34" s="269">
        <v>0</v>
      </c>
      <c r="Y34" s="269">
        <v>0</v>
      </c>
      <c r="Z34" s="269">
        <v>0</v>
      </c>
      <c r="AA34" s="273">
        <v>0</v>
      </c>
      <c r="AB34" s="268">
        <v>3</v>
      </c>
      <c r="AC34" s="269">
        <v>0</v>
      </c>
      <c r="AD34" s="269">
        <v>0</v>
      </c>
      <c r="AE34" s="269">
        <v>0</v>
      </c>
      <c r="AF34" s="269">
        <v>0</v>
      </c>
      <c r="AG34" s="269">
        <v>0</v>
      </c>
      <c r="AH34" s="269">
        <v>0</v>
      </c>
      <c r="AI34" s="270"/>
    </row>
    <row r="35" spans="1:35" s="271" customFormat="1" ht="18.75" customHeight="1">
      <c r="A35" s="185"/>
      <c r="B35" s="471" t="s">
        <v>889</v>
      </c>
      <c r="C35" s="472"/>
      <c r="D35" s="272" t="s">
        <v>647</v>
      </c>
      <c r="E35" s="267">
        <v>3</v>
      </c>
      <c r="F35" s="268">
        <v>2</v>
      </c>
      <c r="G35" s="268">
        <v>1</v>
      </c>
      <c r="H35" s="269">
        <v>0</v>
      </c>
      <c r="I35" s="269">
        <v>0</v>
      </c>
      <c r="J35" s="269">
        <v>0</v>
      </c>
      <c r="K35" s="269">
        <v>0</v>
      </c>
      <c r="L35" s="269">
        <v>0</v>
      </c>
      <c r="M35" s="269">
        <v>0</v>
      </c>
      <c r="N35" s="269">
        <v>0</v>
      </c>
      <c r="O35" s="269">
        <v>0</v>
      </c>
      <c r="P35" s="273">
        <v>0</v>
      </c>
      <c r="Q35" s="269">
        <v>0</v>
      </c>
      <c r="R35" s="269">
        <v>0</v>
      </c>
      <c r="S35" s="269">
        <v>0</v>
      </c>
      <c r="T35" s="269">
        <v>0</v>
      </c>
      <c r="U35" s="269">
        <v>0</v>
      </c>
      <c r="V35" s="269">
        <v>0</v>
      </c>
      <c r="W35" s="269">
        <v>0</v>
      </c>
      <c r="X35" s="269">
        <v>0</v>
      </c>
      <c r="Y35" s="269">
        <v>0</v>
      </c>
      <c r="Z35" s="269">
        <v>0</v>
      </c>
      <c r="AA35" s="273">
        <v>0</v>
      </c>
      <c r="AB35" s="268">
        <v>3</v>
      </c>
      <c r="AC35" s="269">
        <v>0</v>
      </c>
      <c r="AD35" s="269">
        <v>0</v>
      </c>
      <c r="AE35" s="269">
        <v>0</v>
      </c>
      <c r="AF35" s="269">
        <v>0</v>
      </c>
      <c r="AG35" s="269">
        <v>0</v>
      </c>
      <c r="AH35" s="269">
        <v>0</v>
      </c>
      <c r="AI35" s="270"/>
    </row>
    <row r="36" spans="1:35" s="271" customFormat="1" ht="18.75" customHeight="1">
      <c r="A36" s="185"/>
      <c r="B36" s="471" t="s">
        <v>890</v>
      </c>
      <c r="C36" s="472"/>
      <c r="D36" s="272" t="s">
        <v>647</v>
      </c>
      <c r="E36" s="267">
        <v>2</v>
      </c>
      <c r="F36" s="268">
        <v>2</v>
      </c>
      <c r="G36" s="269">
        <v>0</v>
      </c>
      <c r="H36" s="269">
        <v>0</v>
      </c>
      <c r="I36" s="269">
        <v>0</v>
      </c>
      <c r="J36" s="269">
        <v>0</v>
      </c>
      <c r="K36" s="269">
        <v>0</v>
      </c>
      <c r="L36" s="269">
        <v>0</v>
      </c>
      <c r="M36" s="269">
        <v>0</v>
      </c>
      <c r="N36" s="269">
        <v>0</v>
      </c>
      <c r="O36" s="269">
        <v>0</v>
      </c>
      <c r="P36" s="267">
        <v>1</v>
      </c>
      <c r="Q36" s="269">
        <v>0</v>
      </c>
      <c r="R36" s="269">
        <v>0</v>
      </c>
      <c r="S36" s="269">
        <v>0</v>
      </c>
      <c r="T36" s="269">
        <v>0</v>
      </c>
      <c r="U36" s="269">
        <v>0</v>
      </c>
      <c r="V36" s="269">
        <v>0</v>
      </c>
      <c r="W36" s="269">
        <v>0</v>
      </c>
      <c r="X36" s="269">
        <v>0</v>
      </c>
      <c r="Y36" s="269">
        <v>0</v>
      </c>
      <c r="Z36" s="269">
        <v>0</v>
      </c>
      <c r="AA36" s="273">
        <v>0</v>
      </c>
      <c r="AB36" s="268">
        <v>1</v>
      </c>
      <c r="AC36" s="269">
        <v>0</v>
      </c>
      <c r="AD36" s="269">
        <v>0</v>
      </c>
      <c r="AE36" s="269">
        <v>0</v>
      </c>
      <c r="AF36" s="269">
        <v>0</v>
      </c>
      <c r="AG36" s="269">
        <v>0</v>
      </c>
      <c r="AH36" s="269">
        <v>0</v>
      </c>
      <c r="AI36" s="270"/>
    </row>
    <row r="37" spans="1:35" s="271" customFormat="1" ht="18.75" customHeight="1">
      <c r="A37" s="185"/>
      <c r="B37" s="471" t="s">
        <v>891</v>
      </c>
      <c r="C37" s="472"/>
      <c r="D37" s="272" t="s">
        <v>647</v>
      </c>
      <c r="E37" s="267">
        <v>1</v>
      </c>
      <c r="F37" s="269">
        <v>0</v>
      </c>
      <c r="G37" s="268">
        <v>1</v>
      </c>
      <c r="H37" s="269">
        <v>0</v>
      </c>
      <c r="I37" s="269">
        <v>0</v>
      </c>
      <c r="J37" s="268">
        <v>1</v>
      </c>
      <c r="K37" s="269">
        <v>0</v>
      </c>
      <c r="L37" s="269">
        <v>0</v>
      </c>
      <c r="M37" s="269">
        <v>0</v>
      </c>
      <c r="N37" s="269">
        <v>0</v>
      </c>
      <c r="O37" s="269">
        <v>0</v>
      </c>
      <c r="P37" s="273">
        <v>0</v>
      </c>
      <c r="Q37" s="269">
        <v>0</v>
      </c>
      <c r="R37" s="269">
        <v>0</v>
      </c>
      <c r="S37" s="269">
        <v>0</v>
      </c>
      <c r="T37" s="269">
        <v>0</v>
      </c>
      <c r="U37" s="269">
        <v>0</v>
      </c>
      <c r="V37" s="269">
        <v>0</v>
      </c>
      <c r="W37" s="269">
        <v>0</v>
      </c>
      <c r="X37" s="269">
        <v>0</v>
      </c>
      <c r="Y37" s="269">
        <v>0</v>
      </c>
      <c r="Z37" s="269">
        <v>0</v>
      </c>
      <c r="AA37" s="273">
        <v>0</v>
      </c>
      <c r="AB37" s="269">
        <v>0</v>
      </c>
      <c r="AC37" s="269">
        <v>0</v>
      </c>
      <c r="AD37" s="269">
        <v>0</v>
      </c>
      <c r="AE37" s="269">
        <v>0</v>
      </c>
      <c r="AF37" s="269">
        <v>0</v>
      </c>
      <c r="AG37" s="269">
        <v>0</v>
      </c>
      <c r="AH37" s="269">
        <v>0</v>
      </c>
      <c r="AI37" s="270"/>
    </row>
    <row r="38" spans="1:35" s="271" customFormat="1" ht="18.75" customHeight="1">
      <c r="A38" s="185"/>
      <c r="B38" s="471" t="s">
        <v>892</v>
      </c>
      <c r="C38" s="472"/>
      <c r="D38" s="285"/>
      <c r="E38" s="267">
        <v>1128</v>
      </c>
      <c r="F38" s="268">
        <v>561</v>
      </c>
      <c r="G38" s="268">
        <v>567</v>
      </c>
      <c r="H38" s="268">
        <v>63</v>
      </c>
      <c r="I38" s="268">
        <v>103</v>
      </c>
      <c r="J38" s="268">
        <v>34</v>
      </c>
      <c r="K38" s="268">
        <v>97</v>
      </c>
      <c r="L38" s="268">
        <v>110</v>
      </c>
      <c r="M38" s="268">
        <v>19</v>
      </c>
      <c r="N38" s="268">
        <v>179</v>
      </c>
      <c r="O38" s="268">
        <v>11</v>
      </c>
      <c r="P38" s="267">
        <v>29</v>
      </c>
      <c r="Q38" s="268">
        <v>6</v>
      </c>
      <c r="R38" s="268">
        <v>28</v>
      </c>
      <c r="S38" s="268">
        <v>11</v>
      </c>
      <c r="T38" s="268">
        <v>105</v>
      </c>
      <c r="U38" s="268">
        <v>147</v>
      </c>
      <c r="V38" s="268">
        <v>22</v>
      </c>
      <c r="W38" s="268">
        <v>37</v>
      </c>
      <c r="X38" s="268">
        <v>24</v>
      </c>
      <c r="Y38" s="268">
        <v>3</v>
      </c>
      <c r="Z38" s="268">
        <v>2</v>
      </c>
      <c r="AA38" s="267">
        <v>5</v>
      </c>
      <c r="AB38" s="268">
        <v>49</v>
      </c>
      <c r="AC38" s="268">
        <v>9</v>
      </c>
      <c r="AD38" s="268">
        <v>27</v>
      </c>
      <c r="AE38" s="269">
        <v>0</v>
      </c>
      <c r="AF38" s="269">
        <v>0</v>
      </c>
      <c r="AG38" s="268">
        <v>7</v>
      </c>
      <c r="AH38" s="268">
        <v>1</v>
      </c>
      <c r="AI38" s="270"/>
    </row>
    <row r="39" spans="1:35" s="271" customFormat="1" ht="18.75" customHeight="1">
      <c r="A39" s="185"/>
      <c r="B39" s="471" t="s">
        <v>860</v>
      </c>
      <c r="C39" s="472"/>
      <c r="D39" s="272" t="s">
        <v>648</v>
      </c>
      <c r="E39" s="267">
        <v>63</v>
      </c>
      <c r="F39" s="268">
        <v>24</v>
      </c>
      <c r="G39" s="268">
        <v>39</v>
      </c>
      <c r="H39" s="268">
        <v>1</v>
      </c>
      <c r="I39" s="269">
        <v>0</v>
      </c>
      <c r="J39" s="268">
        <v>3</v>
      </c>
      <c r="K39" s="268">
        <v>8</v>
      </c>
      <c r="L39" s="268">
        <v>12</v>
      </c>
      <c r="M39" s="268">
        <v>8</v>
      </c>
      <c r="N39" s="268">
        <v>21</v>
      </c>
      <c r="O39" s="268">
        <v>3</v>
      </c>
      <c r="P39" s="273">
        <v>0</v>
      </c>
      <c r="Q39" s="269">
        <v>0</v>
      </c>
      <c r="R39" s="269">
        <v>0</v>
      </c>
      <c r="S39" s="269">
        <v>0</v>
      </c>
      <c r="T39" s="268">
        <v>7</v>
      </c>
      <c r="U39" s="269">
        <v>0</v>
      </c>
      <c r="V39" s="269">
        <v>0</v>
      </c>
      <c r="W39" s="269">
        <v>0</v>
      </c>
      <c r="X39" s="269">
        <v>0</v>
      </c>
      <c r="Y39" s="269">
        <v>0</v>
      </c>
      <c r="Z39" s="269">
        <v>0</v>
      </c>
      <c r="AA39" s="273">
        <v>0</v>
      </c>
      <c r="AB39" s="269">
        <v>0</v>
      </c>
      <c r="AC39" s="269">
        <v>0</v>
      </c>
      <c r="AD39" s="269">
        <v>0</v>
      </c>
      <c r="AE39" s="269">
        <v>0</v>
      </c>
      <c r="AF39" s="269">
        <v>0</v>
      </c>
      <c r="AG39" s="269">
        <v>0</v>
      </c>
      <c r="AH39" s="269">
        <v>0</v>
      </c>
      <c r="AI39" s="270"/>
    </row>
    <row r="40" spans="1:35" s="271" customFormat="1" ht="18.75" customHeight="1">
      <c r="A40" s="185"/>
      <c r="B40" s="471" t="s">
        <v>861</v>
      </c>
      <c r="C40" s="472"/>
      <c r="D40" s="272" t="s">
        <v>648</v>
      </c>
      <c r="E40" s="267">
        <v>55</v>
      </c>
      <c r="F40" s="268">
        <v>26</v>
      </c>
      <c r="G40" s="268">
        <v>29</v>
      </c>
      <c r="H40" s="268">
        <v>5</v>
      </c>
      <c r="I40" s="268">
        <v>1</v>
      </c>
      <c r="J40" s="269">
        <v>0</v>
      </c>
      <c r="K40" s="268">
        <v>11</v>
      </c>
      <c r="L40" s="268">
        <v>3</v>
      </c>
      <c r="M40" s="269">
        <v>0</v>
      </c>
      <c r="N40" s="268">
        <v>6</v>
      </c>
      <c r="O40" s="269">
        <v>0</v>
      </c>
      <c r="P40" s="267">
        <v>5</v>
      </c>
      <c r="Q40" s="268">
        <v>2</v>
      </c>
      <c r="R40" s="268">
        <v>4</v>
      </c>
      <c r="S40" s="268">
        <v>2</v>
      </c>
      <c r="T40" s="268">
        <v>4</v>
      </c>
      <c r="U40" s="268">
        <v>11</v>
      </c>
      <c r="V40" s="269">
        <v>0</v>
      </c>
      <c r="W40" s="269">
        <v>0</v>
      </c>
      <c r="X40" s="269">
        <v>0</v>
      </c>
      <c r="Y40" s="269">
        <v>0</v>
      </c>
      <c r="Z40" s="269">
        <v>0</v>
      </c>
      <c r="AA40" s="273">
        <v>0</v>
      </c>
      <c r="AB40" s="269">
        <v>0</v>
      </c>
      <c r="AC40" s="269">
        <v>0</v>
      </c>
      <c r="AD40" s="269">
        <v>0</v>
      </c>
      <c r="AE40" s="269">
        <v>0</v>
      </c>
      <c r="AF40" s="269">
        <v>0</v>
      </c>
      <c r="AG40" s="269">
        <v>0</v>
      </c>
      <c r="AH40" s="268">
        <v>1</v>
      </c>
      <c r="AI40" s="270"/>
    </row>
    <row r="41" spans="1:35" s="271" customFormat="1" ht="18.75" customHeight="1">
      <c r="A41" s="185"/>
      <c r="B41" s="471" t="s">
        <v>862</v>
      </c>
      <c r="C41" s="472"/>
      <c r="D41" s="272" t="s">
        <v>648</v>
      </c>
      <c r="E41" s="267">
        <v>188</v>
      </c>
      <c r="F41" s="268">
        <v>97</v>
      </c>
      <c r="G41" s="268">
        <v>91</v>
      </c>
      <c r="H41" s="268">
        <v>5</v>
      </c>
      <c r="I41" s="268">
        <v>1</v>
      </c>
      <c r="J41" s="268">
        <v>3</v>
      </c>
      <c r="K41" s="268">
        <v>4</v>
      </c>
      <c r="L41" s="268">
        <v>14</v>
      </c>
      <c r="M41" s="268">
        <v>2</v>
      </c>
      <c r="N41" s="268">
        <v>21</v>
      </c>
      <c r="O41" s="268">
        <v>5</v>
      </c>
      <c r="P41" s="267">
        <v>6</v>
      </c>
      <c r="Q41" s="268">
        <v>2</v>
      </c>
      <c r="R41" s="268">
        <v>11</v>
      </c>
      <c r="S41" s="268">
        <v>3</v>
      </c>
      <c r="T41" s="268">
        <v>14</v>
      </c>
      <c r="U41" s="268">
        <v>42</v>
      </c>
      <c r="V41" s="268">
        <v>5</v>
      </c>
      <c r="W41" s="268">
        <v>12</v>
      </c>
      <c r="X41" s="268">
        <v>16</v>
      </c>
      <c r="Y41" s="268">
        <v>2</v>
      </c>
      <c r="Z41" s="268">
        <v>1</v>
      </c>
      <c r="AA41" s="267">
        <v>2</v>
      </c>
      <c r="AB41" s="268">
        <v>17</v>
      </c>
      <c r="AC41" s="269">
        <v>0</v>
      </c>
      <c r="AD41" s="269">
        <v>0</v>
      </c>
      <c r="AE41" s="269">
        <v>0</v>
      </c>
      <c r="AF41" s="269">
        <v>0</v>
      </c>
      <c r="AG41" s="269">
        <v>0</v>
      </c>
      <c r="AH41" s="269">
        <v>0</v>
      </c>
      <c r="AI41" s="270"/>
    </row>
    <row r="42" spans="1:35" s="271" customFormat="1" ht="18.75" customHeight="1">
      <c r="A42" s="185"/>
      <c r="B42" s="471" t="s">
        <v>863</v>
      </c>
      <c r="C42" s="472"/>
      <c r="D42" s="272" t="s">
        <v>648</v>
      </c>
      <c r="E42" s="267">
        <v>102</v>
      </c>
      <c r="F42" s="268">
        <v>39</v>
      </c>
      <c r="G42" s="268">
        <v>63</v>
      </c>
      <c r="H42" s="268">
        <v>15</v>
      </c>
      <c r="I42" s="268">
        <v>23</v>
      </c>
      <c r="J42" s="268">
        <v>3</v>
      </c>
      <c r="K42" s="268">
        <v>29</v>
      </c>
      <c r="L42" s="268">
        <v>11</v>
      </c>
      <c r="M42" s="268">
        <v>2</v>
      </c>
      <c r="N42" s="268">
        <v>8</v>
      </c>
      <c r="O42" s="269">
        <v>0</v>
      </c>
      <c r="P42" s="267">
        <v>4</v>
      </c>
      <c r="Q42" s="269">
        <v>0</v>
      </c>
      <c r="R42" s="269">
        <v>0</v>
      </c>
      <c r="S42" s="269">
        <v>0</v>
      </c>
      <c r="T42" s="268">
        <v>2</v>
      </c>
      <c r="U42" s="269">
        <v>0</v>
      </c>
      <c r="V42" s="269">
        <v>0</v>
      </c>
      <c r="W42" s="269">
        <v>0</v>
      </c>
      <c r="X42" s="269">
        <v>0</v>
      </c>
      <c r="Y42" s="269">
        <v>0</v>
      </c>
      <c r="Z42" s="269">
        <v>0</v>
      </c>
      <c r="AA42" s="273">
        <v>0</v>
      </c>
      <c r="AB42" s="269">
        <v>0</v>
      </c>
      <c r="AC42" s="268">
        <v>2</v>
      </c>
      <c r="AD42" s="268">
        <v>3</v>
      </c>
      <c r="AE42" s="269">
        <v>0</v>
      </c>
      <c r="AF42" s="269">
        <v>0</v>
      </c>
      <c r="AG42" s="269">
        <v>0</v>
      </c>
      <c r="AH42" s="269">
        <v>0</v>
      </c>
      <c r="AI42" s="270"/>
    </row>
    <row r="43" spans="1:35" s="271" customFormat="1" ht="18.75" customHeight="1">
      <c r="A43" s="185"/>
      <c r="B43" s="471" t="s">
        <v>864</v>
      </c>
      <c r="C43" s="472"/>
      <c r="D43" s="272" t="s">
        <v>648</v>
      </c>
      <c r="E43" s="267">
        <v>86</v>
      </c>
      <c r="F43" s="268">
        <v>50</v>
      </c>
      <c r="G43" s="268">
        <v>36</v>
      </c>
      <c r="H43" s="268">
        <v>1</v>
      </c>
      <c r="I43" s="268">
        <v>6</v>
      </c>
      <c r="J43" s="269">
        <v>0</v>
      </c>
      <c r="K43" s="268">
        <v>1</v>
      </c>
      <c r="L43" s="268">
        <v>6</v>
      </c>
      <c r="M43" s="269">
        <v>0</v>
      </c>
      <c r="N43" s="268">
        <v>8</v>
      </c>
      <c r="O43" s="269">
        <v>0</v>
      </c>
      <c r="P43" s="267">
        <v>4</v>
      </c>
      <c r="Q43" s="269">
        <v>0</v>
      </c>
      <c r="R43" s="268">
        <v>4</v>
      </c>
      <c r="S43" s="268">
        <v>3</v>
      </c>
      <c r="T43" s="268">
        <v>13</v>
      </c>
      <c r="U43" s="268">
        <v>28</v>
      </c>
      <c r="V43" s="268">
        <v>1</v>
      </c>
      <c r="W43" s="268">
        <v>3</v>
      </c>
      <c r="X43" s="269">
        <v>0</v>
      </c>
      <c r="Y43" s="269">
        <v>0</v>
      </c>
      <c r="Z43" s="269">
        <v>0</v>
      </c>
      <c r="AA43" s="273">
        <v>0</v>
      </c>
      <c r="AB43" s="268">
        <v>7</v>
      </c>
      <c r="AC43" s="269">
        <v>0</v>
      </c>
      <c r="AD43" s="268">
        <v>1</v>
      </c>
      <c r="AE43" s="269">
        <v>0</v>
      </c>
      <c r="AF43" s="269">
        <v>0</v>
      </c>
      <c r="AG43" s="269">
        <v>0</v>
      </c>
      <c r="AH43" s="269">
        <v>0</v>
      </c>
      <c r="AI43" s="270"/>
    </row>
    <row r="44" spans="1:35" s="271" customFormat="1" ht="18.75" customHeight="1">
      <c r="A44" s="185"/>
      <c r="B44" s="471" t="s">
        <v>865</v>
      </c>
      <c r="C44" s="472"/>
      <c r="D44" s="272" t="s">
        <v>648</v>
      </c>
      <c r="E44" s="267">
        <v>16</v>
      </c>
      <c r="F44" s="268">
        <v>11</v>
      </c>
      <c r="G44" s="268">
        <v>5</v>
      </c>
      <c r="H44" s="269">
        <v>0</v>
      </c>
      <c r="I44" s="269">
        <v>0</v>
      </c>
      <c r="J44" s="269">
        <v>0</v>
      </c>
      <c r="K44" s="268">
        <v>2</v>
      </c>
      <c r="L44" s="269">
        <v>0</v>
      </c>
      <c r="M44" s="268">
        <v>1</v>
      </c>
      <c r="N44" s="268">
        <v>4</v>
      </c>
      <c r="O44" s="269">
        <v>0</v>
      </c>
      <c r="P44" s="273">
        <v>0</v>
      </c>
      <c r="Q44" s="269">
        <v>0</v>
      </c>
      <c r="R44" s="269">
        <v>0</v>
      </c>
      <c r="S44" s="269">
        <v>0</v>
      </c>
      <c r="T44" s="268">
        <v>1</v>
      </c>
      <c r="U44" s="268">
        <v>1</v>
      </c>
      <c r="V44" s="268">
        <v>3</v>
      </c>
      <c r="W44" s="269">
        <v>0</v>
      </c>
      <c r="X44" s="268">
        <v>4</v>
      </c>
      <c r="Y44" s="269">
        <v>0</v>
      </c>
      <c r="Z44" s="269">
        <v>0</v>
      </c>
      <c r="AA44" s="273">
        <v>0</v>
      </c>
      <c r="AB44" s="269">
        <v>0</v>
      </c>
      <c r="AC44" s="269">
        <v>0</v>
      </c>
      <c r="AD44" s="269">
        <v>0</v>
      </c>
      <c r="AE44" s="269">
        <v>0</v>
      </c>
      <c r="AF44" s="269">
        <v>0</v>
      </c>
      <c r="AG44" s="269">
        <v>0</v>
      </c>
      <c r="AH44" s="269">
        <v>0</v>
      </c>
      <c r="AI44" s="270"/>
    </row>
    <row r="45" spans="1:35" s="271" customFormat="1" ht="18.75" customHeight="1">
      <c r="A45" s="185"/>
      <c r="B45" s="471" t="s">
        <v>866</v>
      </c>
      <c r="C45" s="472"/>
      <c r="D45" s="272" t="s">
        <v>648</v>
      </c>
      <c r="E45" s="267">
        <v>59</v>
      </c>
      <c r="F45" s="268">
        <v>41</v>
      </c>
      <c r="G45" s="268">
        <v>18</v>
      </c>
      <c r="H45" s="268">
        <v>1</v>
      </c>
      <c r="I45" s="269">
        <v>0</v>
      </c>
      <c r="J45" s="268">
        <v>1</v>
      </c>
      <c r="K45" s="268">
        <v>1</v>
      </c>
      <c r="L45" s="269">
        <v>0</v>
      </c>
      <c r="M45" s="268">
        <v>2</v>
      </c>
      <c r="N45" s="268">
        <v>6</v>
      </c>
      <c r="O45" s="268">
        <v>2</v>
      </c>
      <c r="P45" s="267">
        <v>5</v>
      </c>
      <c r="Q45" s="269">
        <v>0</v>
      </c>
      <c r="R45" s="268">
        <v>1</v>
      </c>
      <c r="S45" s="269">
        <v>0</v>
      </c>
      <c r="T45" s="268">
        <v>9</v>
      </c>
      <c r="U45" s="268">
        <v>25</v>
      </c>
      <c r="V45" s="269">
        <v>0</v>
      </c>
      <c r="W45" s="268">
        <v>3</v>
      </c>
      <c r="X45" s="269">
        <v>0</v>
      </c>
      <c r="Y45" s="269">
        <v>0</v>
      </c>
      <c r="Z45" s="269">
        <v>0</v>
      </c>
      <c r="AA45" s="273">
        <v>0</v>
      </c>
      <c r="AB45" s="268">
        <v>3</v>
      </c>
      <c r="AC45" s="269">
        <v>0</v>
      </c>
      <c r="AD45" s="269">
        <v>0</v>
      </c>
      <c r="AE45" s="269">
        <v>0</v>
      </c>
      <c r="AF45" s="269">
        <v>0</v>
      </c>
      <c r="AG45" s="269">
        <v>0</v>
      </c>
      <c r="AH45" s="269">
        <v>0</v>
      </c>
      <c r="AI45" s="270"/>
    </row>
    <row r="46" spans="1:35" s="271" customFormat="1" ht="18.75" customHeight="1">
      <c r="A46" s="185"/>
      <c r="B46" s="471" t="s">
        <v>867</v>
      </c>
      <c r="C46" s="472"/>
      <c r="D46" s="272" t="s">
        <v>648</v>
      </c>
      <c r="E46" s="267">
        <v>15</v>
      </c>
      <c r="F46" s="268">
        <v>12</v>
      </c>
      <c r="G46" s="268">
        <v>3</v>
      </c>
      <c r="H46" s="269">
        <v>0</v>
      </c>
      <c r="I46" s="269">
        <v>0</v>
      </c>
      <c r="J46" s="268">
        <v>1</v>
      </c>
      <c r="K46" s="268">
        <v>4</v>
      </c>
      <c r="L46" s="268">
        <v>1</v>
      </c>
      <c r="M46" s="269">
        <v>0</v>
      </c>
      <c r="N46" s="268">
        <v>2</v>
      </c>
      <c r="O46" s="269">
        <v>0</v>
      </c>
      <c r="P46" s="273">
        <v>0</v>
      </c>
      <c r="Q46" s="269">
        <v>0</v>
      </c>
      <c r="R46" s="268">
        <v>2</v>
      </c>
      <c r="S46" s="269">
        <v>0</v>
      </c>
      <c r="T46" s="268">
        <v>4</v>
      </c>
      <c r="U46" s="268">
        <v>1</v>
      </c>
      <c r="V46" s="269">
        <v>0</v>
      </c>
      <c r="W46" s="269">
        <v>0</v>
      </c>
      <c r="X46" s="269">
        <v>0</v>
      </c>
      <c r="Y46" s="269">
        <v>0</v>
      </c>
      <c r="Z46" s="269">
        <v>0</v>
      </c>
      <c r="AA46" s="273">
        <v>0</v>
      </c>
      <c r="AB46" s="269">
        <v>0</v>
      </c>
      <c r="AC46" s="269">
        <v>0</v>
      </c>
      <c r="AD46" s="269">
        <v>0</v>
      </c>
      <c r="AE46" s="269">
        <v>0</v>
      </c>
      <c r="AF46" s="269">
        <v>0</v>
      </c>
      <c r="AG46" s="269">
        <v>0</v>
      </c>
      <c r="AH46" s="269">
        <v>0</v>
      </c>
      <c r="AI46" s="270"/>
    </row>
    <row r="47" spans="1:35" s="271" customFormat="1" ht="18.75" customHeight="1">
      <c r="A47" s="185"/>
      <c r="B47" s="471" t="s">
        <v>868</v>
      </c>
      <c r="C47" s="472"/>
      <c r="D47" s="272" t="s">
        <v>648</v>
      </c>
      <c r="E47" s="267">
        <v>20</v>
      </c>
      <c r="F47" s="268">
        <v>9</v>
      </c>
      <c r="G47" s="268">
        <v>11</v>
      </c>
      <c r="H47" s="268">
        <v>2</v>
      </c>
      <c r="I47" s="268">
        <v>3</v>
      </c>
      <c r="J47" s="268">
        <v>1</v>
      </c>
      <c r="K47" s="268">
        <v>1</v>
      </c>
      <c r="L47" s="268">
        <v>1</v>
      </c>
      <c r="M47" s="269">
        <v>0</v>
      </c>
      <c r="N47" s="268">
        <v>5</v>
      </c>
      <c r="O47" s="269">
        <v>0</v>
      </c>
      <c r="P47" s="273">
        <v>0</v>
      </c>
      <c r="Q47" s="269">
        <v>0</v>
      </c>
      <c r="R47" s="268">
        <v>3</v>
      </c>
      <c r="S47" s="269">
        <v>0</v>
      </c>
      <c r="T47" s="269">
        <v>0</v>
      </c>
      <c r="U47" s="268">
        <v>3</v>
      </c>
      <c r="V47" s="269">
        <v>0</v>
      </c>
      <c r="W47" s="269">
        <v>0</v>
      </c>
      <c r="X47" s="269">
        <v>0</v>
      </c>
      <c r="Y47" s="269">
        <v>0</v>
      </c>
      <c r="Z47" s="269">
        <v>0</v>
      </c>
      <c r="AA47" s="273">
        <v>0</v>
      </c>
      <c r="AB47" s="268">
        <v>1</v>
      </c>
      <c r="AC47" s="269">
        <v>0</v>
      </c>
      <c r="AD47" s="269">
        <v>0</v>
      </c>
      <c r="AE47" s="269">
        <v>0</v>
      </c>
      <c r="AF47" s="269">
        <v>0</v>
      </c>
      <c r="AG47" s="269">
        <v>0</v>
      </c>
      <c r="AH47" s="269">
        <v>0</v>
      </c>
      <c r="AI47" s="270"/>
    </row>
    <row r="48" spans="1:35" s="271" customFormat="1" ht="18.75" customHeight="1">
      <c r="A48" s="185"/>
      <c r="B48" s="471" t="s">
        <v>869</v>
      </c>
      <c r="C48" s="472"/>
      <c r="D48" s="272" t="s">
        <v>648</v>
      </c>
      <c r="E48" s="267">
        <v>23</v>
      </c>
      <c r="F48" s="268">
        <v>10</v>
      </c>
      <c r="G48" s="268">
        <v>13</v>
      </c>
      <c r="H48" s="269">
        <v>0</v>
      </c>
      <c r="I48" s="269">
        <v>0</v>
      </c>
      <c r="J48" s="268">
        <v>1</v>
      </c>
      <c r="K48" s="269">
        <v>0</v>
      </c>
      <c r="L48" s="269">
        <v>0</v>
      </c>
      <c r="M48" s="269">
        <v>0</v>
      </c>
      <c r="N48" s="269">
        <v>0</v>
      </c>
      <c r="O48" s="269">
        <v>0</v>
      </c>
      <c r="P48" s="267">
        <v>1</v>
      </c>
      <c r="Q48" s="269">
        <v>0</v>
      </c>
      <c r="R48" s="268">
        <v>2</v>
      </c>
      <c r="S48" s="269">
        <v>0</v>
      </c>
      <c r="T48" s="268">
        <v>2</v>
      </c>
      <c r="U48" s="269">
        <v>0</v>
      </c>
      <c r="V48" s="268">
        <v>9</v>
      </c>
      <c r="W48" s="269">
        <v>0</v>
      </c>
      <c r="X48" s="269">
        <v>0</v>
      </c>
      <c r="Y48" s="269">
        <v>0</v>
      </c>
      <c r="Z48" s="268">
        <v>1</v>
      </c>
      <c r="AA48" s="273">
        <v>0</v>
      </c>
      <c r="AB48" s="269">
        <v>0</v>
      </c>
      <c r="AC48" s="269">
        <v>0</v>
      </c>
      <c r="AD48" s="269">
        <v>0</v>
      </c>
      <c r="AE48" s="269">
        <v>0</v>
      </c>
      <c r="AF48" s="269">
        <v>0</v>
      </c>
      <c r="AG48" s="268">
        <v>7</v>
      </c>
      <c r="AH48" s="269">
        <v>0</v>
      </c>
      <c r="AI48" s="270"/>
    </row>
    <row r="49" spans="1:35" s="271" customFormat="1" ht="18.75" customHeight="1">
      <c r="A49" s="185"/>
      <c r="B49" s="471" t="s">
        <v>870</v>
      </c>
      <c r="C49" s="472"/>
      <c r="D49" s="272" t="s">
        <v>648</v>
      </c>
      <c r="E49" s="267">
        <v>13</v>
      </c>
      <c r="F49" s="268">
        <v>8</v>
      </c>
      <c r="G49" s="268">
        <v>5</v>
      </c>
      <c r="H49" s="269">
        <v>0</v>
      </c>
      <c r="I49" s="269">
        <v>0</v>
      </c>
      <c r="J49" s="268">
        <v>1</v>
      </c>
      <c r="K49" s="268">
        <v>2</v>
      </c>
      <c r="L49" s="269">
        <v>0</v>
      </c>
      <c r="M49" s="269">
        <v>0</v>
      </c>
      <c r="N49" s="268">
        <v>2</v>
      </c>
      <c r="O49" s="269">
        <v>0</v>
      </c>
      <c r="P49" s="273">
        <v>0</v>
      </c>
      <c r="Q49" s="269">
        <v>0</v>
      </c>
      <c r="R49" s="269">
        <v>0</v>
      </c>
      <c r="S49" s="269">
        <v>0</v>
      </c>
      <c r="T49" s="268">
        <v>7</v>
      </c>
      <c r="U49" s="269">
        <v>0</v>
      </c>
      <c r="V49" s="269">
        <v>0</v>
      </c>
      <c r="W49" s="269">
        <v>0</v>
      </c>
      <c r="X49" s="269">
        <v>0</v>
      </c>
      <c r="Y49" s="269">
        <v>0</v>
      </c>
      <c r="Z49" s="269">
        <v>0</v>
      </c>
      <c r="AA49" s="273">
        <v>0</v>
      </c>
      <c r="AB49" s="269">
        <v>0</v>
      </c>
      <c r="AC49" s="269">
        <v>0</v>
      </c>
      <c r="AD49" s="268">
        <v>1</v>
      </c>
      <c r="AE49" s="269">
        <v>0</v>
      </c>
      <c r="AF49" s="269">
        <v>0</v>
      </c>
      <c r="AG49" s="269">
        <v>0</v>
      </c>
      <c r="AH49" s="269">
        <v>0</v>
      </c>
      <c r="AI49" s="270"/>
    </row>
    <row r="50" spans="1:35" s="271" customFormat="1" ht="18.75" customHeight="1">
      <c r="A50" s="185"/>
      <c r="B50" s="471" t="s">
        <v>893</v>
      </c>
      <c r="C50" s="472"/>
      <c r="D50" s="272" t="s">
        <v>648</v>
      </c>
      <c r="E50" s="267">
        <v>14</v>
      </c>
      <c r="F50" s="268">
        <v>4</v>
      </c>
      <c r="G50" s="268">
        <v>10</v>
      </c>
      <c r="H50" s="268">
        <v>3</v>
      </c>
      <c r="I50" s="268">
        <v>1</v>
      </c>
      <c r="J50" s="268">
        <v>1</v>
      </c>
      <c r="K50" s="268">
        <v>5</v>
      </c>
      <c r="L50" s="268">
        <v>2</v>
      </c>
      <c r="M50" s="269">
        <v>0</v>
      </c>
      <c r="N50" s="268">
        <v>1</v>
      </c>
      <c r="O50" s="269">
        <v>0</v>
      </c>
      <c r="P50" s="273">
        <v>0</v>
      </c>
      <c r="Q50" s="269">
        <v>0</v>
      </c>
      <c r="R50" s="269">
        <v>0</v>
      </c>
      <c r="S50" s="269">
        <v>0</v>
      </c>
      <c r="T50" s="268">
        <v>1</v>
      </c>
      <c r="U50" s="269">
        <v>0</v>
      </c>
      <c r="V50" s="269">
        <v>0</v>
      </c>
      <c r="W50" s="269">
        <v>0</v>
      </c>
      <c r="X50" s="269">
        <v>0</v>
      </c>
      <c r="Y50" s="269">
        <v>0</v>
      </c>
      <c r="Z50" s="269">
        <v>0</v>
      </c>
      <c r="AA50" s="273">
        <v>0</v>
      </c>
      <c r="AB50" s="269">
        <v>0</v>
      </c>
      <c r="AC50" s="269">
        <v>0</v>
      </c>
      <c r="AD50" s="269">
        <v>0</v>
      </c>
      <c r="AE50" s="269">
        <v>0</v>
      </c>
      <c r="AF50" s="269">
        <v>0</v>
      </c>
      <c r="AG50" s="269">
        <v>0</v>
      </c>
      <c r="AH50" s="269">
        <v>0</v>
      </c>
      <c r="AI50" s="270"/>
    </row>
    <row r="51" spans="1:35" s="271" customFormat="1" ht="18.75" customHeight="1">
      <c r="A51" s="185"/>
      <c r="B51" s="471" t="s">
        <v>871</v>
      </c>
      <c r="C51" s="472"/>
      <c r="D51" s="272" t="s">
        <v>648</v>
      </c>
      <c r="E51" s="267">
        <v>21</v>
      </c>
      <c r="F51" s="268">
        <v>12</v>
      </c>
      <c r="G51" s="268">
        <v>9</v>
      </c>
      <c r="H51" s="268">
        <v>1</v>
      </c>
      <c r="I51" s="269">
        <v>0</v>
      </c>
      <c r="J51" s="269">
        <v>0</v>
      </c>
      <c r="K51" s="268">
        <v>2</v>
      </c>
      <c r="L51" s="268">
        <v>14</v>
      </c>
      <c r="M51" s="269">
        <v>0</v>
      </c>
      <c r="N51" s="268">
        <v>2</v>
      </c>
      <c r="O51" s="269">
        <v>0</v>
      </c>
      <c r="P51" s="267">
        <v>1</v>
      </c>
      <c r="Q51" s="269">
        <v>0</v>
      </c>
      <c r="R51" s="269">
        <v>0</v>
      </c>
      <c r="S51" s="269">
        <v>0</v>
      </c>
      <c r="T51" s="269">
        <v>0</v>
      </c>
      <c r="U51" s="269">
        <v>0</v>
      </c>
      <c r="V51" s="269">
        <v>0</v>
      </c>
      <c r="W51" s="269">
        <v>0</v>
      </c>
      <c r="X51" s="269">
        <v>0</v>
      </c>
      <c r="Y51" s="269">
        <v>0</v>
      </c>
      <c r="Z51" s="269">
        <v>0</v>
      </c>
      <c r="AA51" s="273">
        <v>0</v>
      </c>
      <c r="AB51" s="269">
        <v>0</v>
      </c>
      <c r="AC51" s="269">
        <v>0</v>
      </c>
      <c r="AD51" s="268">
        <v>1</v>
      </c>
      <c r="AE51" s="269">
        <v>0</v>
      </c>
      <c r="AF51" s="269">
        <v>0</v>
      </c>
      <c r="AG51" s="269">
        <v>0</v>
      </c>
      <c r="AH51" s="269">
        <v>0</v>
      </c>
      <c r="AI51" s="270"/>
    </row>
    <row r="52" spans="1:35" s="271" customFormat="1" ht="18.75" customHeight="1">
      <c r="A52" s="185"/>
      <c r="B52" s="471" t="s">
        <v>872</v>
      </c>
      <c r="C52" s="472"/>
      <c r="D52" s="272" t="s">
        <v>648</v>
      </c>
      <c r="E52" s="267">
        <v>11</v>
      </c>
      <c r="F52" s="268">
        <v>2</v>
      </c>
      <c r="G52" s="268">
        <v>9</v>
      </c>
      <c r="H52" s="269">
        <v>0</v>
      </c>
      <c r="I52" s="269">
        <v>0</v>
      </c>
      <c r="J52" s="268">
        <v>1</v>
      </c>
      <c r="K52" s="268">
        <v>2</v>
      </c>
      <c r="L52" s="268">
        <v>2</v>
      </c>
      <c r="M52" s="269">
        <v>0</v>
      </c>
      <c r="N52" s="268">
        <v>5</v>
      </c>
      <c r="O52" s="269">
        <v>0</v>
      </c>
      <c r="P52" s="273">
        <v>0</v>
      </c>
      <c r="Q52" s="269">
        <v>0</v>
      </c>
      <c r="R52" s="269">
        <v>0</v>
      </c>
      <c r="S52" s="269">
        <v>0</v>
      </c>
      <c r="T52" s="268">
        <v>1</v>
      </c>
      <c r="U52" s="269">
        <v>0</v>
      </c>
      <c r="V52" s="269">
        <v>0</v>
      </c>
      <c r="W52" s="269">
        <v>0</v>
      </c>
      <c r="X52" s="269">
        <v>0</v>
      </c>
      <c r="Y52" s="269">
        <v>0</v>
      </c>
      <c r="Z52" s="269">
        <v>0</v>
      </c>
      <c r="AA52" s="273">
        <v>0</v>
      </c>
      <c r="AB52" s="269">
        <v>0</v>
      </c>
      <c r="AC52" s="269">
        <v>0</v>
      </c>
      <c r="AD52" s="269">
        <v>0</v>
      </c>
      <c r="AE52" s="269">
        <v>0</v>
      </c>
      <c r="AF52" s="269">
        <v>0</v>
      </c>
      <c r="AG52" s="269">
        <v>0</v>
      </c>
      <c r="AH52" s="269">
        <v>0</v>
      </c>
      <c r="AI52" s="270"/>
    </row>
    <row r="53" spans="1:35" s="271" customFormat="1" ht="18.75" customHeight="1">
      <c r="A53" s="185"/>
      <c r="B53" s="471" t="s">
        <v>894</v>
      </c>
      <c r="C53" s="472"/>
      <c r="D53" s="272" t="s">
        <v>648</v>
      </c>
      <c r="E53" s="267">
        <v>5</v>
      </c>
      <c r="F53" s="268">
        <v>2</v>
      </c>
      <c r="G53" s="268">
        <v>3</v>
      </c>
      <c r="H53" s="269">
        <v>0</v>
      </c>
      <c r="I53" s="269">
        <v>0</v>
      </c>
      <c r="J53" s="269">
        <v>0</v>
      </c>
      <c r="K53" s="269">
        <v>0</v>
      </c>
      <c r="L53" s="268">
        <v>1</v>
      </c>
      <c r="M53" s="269">
        <v>0</v>
      </c>
      <c r="N53" s="268">
        <v>2</v>
      </c>
      <c r="O53" s="269">
        <v>0</v>
      </c>
      <c r="P53" s="273">
        <v>0</v>
      </c>
      <c r="Q53" s="269">
        <v>0</v>
      </c>
      <c r="R53" s="269">
        <v>0</v>
      </c>
      <c r="S53" s="269">
        <v>0</v>
      </c>
      <c r="T53" s="269">
        <v>0</v>
      </c>
      <c r="U53" s="269">
        <v>0</v>
      </c>
      <c r="V53" s="269">
        <v>0</v>
      </c>
      <c r="W53" s="269">
        <v>0</v>
      </c>
      <c r="X53" s="269">
        <v>0</v>
      </c>
      <c r="Y53" s="269">
        <v>0</v>
      </c>
      <c r="Z53" s="269">
        <v>0</v>
      </c>
      <c r="AA53" s="267">
        <v>1</v>
      </c>
      <c r="AB53" s="269">
        <v>0</v>
      </c>
      <c r="AC53" s="269">
        <v>0</v>
      </c>
      <c r="AD53" s="268">
        <v>1</v>
      </c>
      <c r="AE53" s="269">
        <v>0</v>
      </c>
      <c r="AF53" s="269">
        <v>0</v>
      </c>
      <c r="AG53" s="269">
        <v>0</v>
      </c>
      <c r="AH53" s="269">
        <v>0</v>
      </c>
      <c r="AI53" s="270"/>
    </row>
    <row r="54" spans="1:35" s="271" customFormat="1" ht="18.75" customHeight="1">
      <c r="A54" s="185"/>
      <c r="B54" s="471" t="s">
        <v>895</v>
      </c>
      <c r="C54" s="472"/>
      <c r="D54" s="272" t="s">
        <v>648</v>
      </c>
      <c r="E54" s="267">
        <v>2</v>
      </c>
      <c r="F54" s="268">
        <v>1</v>
      </c>
      <c r="G54" s="268">
        <v>1</v>
      </c>
      <c r="H54" s="269">
        <v>0</v>
      </c>
      <c r="I54" s="269">
        <v>0</v>
      </c>
      <c r="J54" s="269">
        <v>0</v>
      </c>
      <c r="K54" s="268">
        <v>1</v>
      </c>
      <c r="L54" s="269">
        <v>0</v>
      </c>
      <c r="M54" s="269">
        <v>0</v>
      </c>
      <c r="N54" s="269">
        <v>0</v>
      </c>
      <c r="O54" s="269">
        <v>0</v>
      </c>
      <c r="P54" s="273">
        <v>0</v>
      </c>
      <c r="Q54" s="269">
        <v>0</v>
      </c>
      <c r="R54" s="269">
        <v>0</v>
      </c>
      <c r="S54" s="269">
        <v>0</v>
      </c>
      <c r="T54" s="268">
        <v>1</v>
      </c>
      <c r="U54" s="269">
        <v>0</v>
      </c>
      <c r="V54" s="269">
        <v>0</v>
      </c>
      <c r="W54" s="269">
        <v>0</v>
      </c>
      <c r="X54" s="269">
        <v>0</v>
      </c>
      <c r="Y54" s="269">
        <v>0</v>
      </c>
      <c r="Z54" s="269">
        <v>0</v>
      </c>
      <c r="AA54" s="273">
        <v>0</v>
      </c>
      <c r="AB54" s="269">
        <v>0</v>
      </c>
      <c r="AC54" s="269">
        <v>0</v>
      </c>
      <c r="AD54" s="269">
        <v>0</v>
      </c>
      <c r="AE54" s="269">
        <v>0</v>
      </c>
      <c r="AF54" s="269">
        <v>0</v>
      </c>
      <c r="AG54" s="269">
        <v>0</v>
      </c>
      <c r="AH54" s="269">
        <v>0</v>
      </c>
      <c r="AI54" s="270"/>
    </row>
    <row r="55" spans="1:35" s="271" customFormat="1" ht="18.75" customHeight="1">
      <c r="A55" s="185"/>
      <c r="B55" s="471" t="s">
        <v>896</v>
      </c>
      <c r="C55" s="472"/>
      <c r="D55" s="272" t="s">
        <v>648</v>
      </c>
      <c r="E55" s="267">
        <v>31</v>
      </c>
      <c r="F55" s="268">
        <v>14</v>
      </c>
      <c r="G55" s="268">
        <v>17</v>
      </c>
      <c r="H55" s="268">
        <v>2</v>
      </c>
      <c r="I55" s="268">
        <v>6</v>
      </c>
      <c r="J55" s="268">
        <v>2</v>
      </c>
      <c r="K55" s="268">
        <v>2</v>
      </c>
      <c r="L55" s="268">
        <v>8</v>
      </c>
      <c r="M55" s="269">
        <v>0</v>
      </c>
      <c r="N55" s="268">
        <v>5</v>
      </c>
      <c r="O55" s="269">
        <v>0</v>
      </c>
      <c r="P55" s="273">
        <v>0</v>
      </c>
      <c r="Q55" s="268">
        <v>1</v>
      </c>
      <c r="R55" s="268">
        <v>1</v>
      </c>
      <c r="S55" s="268">
        <v>1</v>
      </c>
      <c r="T55" s="268">
        <v>2</v>
      </c>
      <c r="U55" s="269">
        <v>0</v>
      </c>
      <c r="V55" s="269">
        <v>0</v>
      </c>
      <c r="W55" s="269">
        <v>0</v>
      </c>
      <c r="X55" s="269">
        <v>0</v>
      </c>
      <c r="Y55" s="269">
        <v>0</v>
      </c>
      <c r="Z55" s="269">
        <v>0</v>
      </c>
      <c r="AA55" s="273">
        <v>0</v>
      </c>
      <c r="AB55" s="269">
        <v>0</v>
      </c>
      <c r="AC55" s="269">
        <v>0</v>
      </c>
      <c r="AD55" s="268">
        <v>1</v>
      </c>
      <c r="AE55" s="269">
        <v>0</v>
      </c>
      <c r="AF55" s="269">
        <v>0</v>
      </c>
      <c r="AG55" s="269">
        <v>0</v>
      </c>
      <c r="AH55" s="269">
        <v>0</v>
      </c>
      <c r="AI55" s="270"/>
    </row>
    <row r="56" spans="1:35" s="271" customFormat="1" ht="18.75" customHeight="1">
      <c r="A56" s="185"/>
      <c r="B56" s="471" t="s">
        <v>873</v>
      </c>
      <c r="C56" s="472"/>
      <c r="D56" s="272" t="s">
        <v>648</v>
      </c>
      <c r="E56" s="267">
        <v>19</v>
      </c>
      <c r="F56" s="268">
        <v>9</v>
      </c>
      <c r="G56" s="268">
        <v>10</v>
      </c>
      <c r="H56" s="268">
        <v>5</v>
      </c>
      <c r="I56" s="269">
        <v>0</v>
      </c>
      <c r="J56" s="268">
        <v>1</v>
      </c>
      <c r="K56" s="268">
        <v>5</v>
      </c>
      <c r="L56" s="269">
        <v>0</v>
      </c>
      <c r="M56" s="269">
        <v>0</v>
      </c>
      <c r="N56" s="268">
        <v>2</v>
      </c>
      <c r="O56" s="269">
        <v>0</v>
      </c>
      <c r="P56" s="273">
        <v>0</v>
      </c>
      <c r="Q56" s="269">
        <v>0</v>
      </c>
      <c r="R56" s="269">
        <v>0</v>
      </c>
      <c r="S56" s="269">
        <v>0</v>
      </c>
      <c r="T56" s="268">
        <v>2</v>
      </c>
      <c r="U56" s="268">
        <v>2</v>
      </c>
      <c r="V56" s="269">
        <v>0</v>
      </c>
      <c r="W56" s="268">
        <v>1</v>
      </c>
      <c r="X56" s="269">
        <v>0</v>
      </c>
      <c r="Y56" s="269">
        <v>0</v>
      </c>
      <c r="Z56" s="269">
        <v>0</v>
      </c>
      <c r="AA56" s="273">
        <v>0</v>
      </c>
      <c r="AB56" s="269">
        <v>0</v>
      </c>
      <c r="AC56" s="268">
        <v>1</v>
      </c>
      <c r="AD56" s="269">
        <v>0</v>
      </c>
      <c r="AE56" s="269">
        <v>0</v>
      </c>
      <c r="AF56" s="269">
        <v>0</v>
      </c>
      <c r="AG56" s="269">
        <v>0</v>
      </c>
      <c r="AH56" s="269">
        <v>0</v>
      </c>
      <c r="AI56" s="270"/>
    </row>
    <row r="57" spans="1:35" s="271" customFormat="1" ht="18.75" customHeight="1">
      <c r="A57" s="185"/>
      <c r="B57" s="471" t="s">
        <v>874</v>
      </c>
      <c r="C57" s="472"/>
      <c r="D57" s="272" t="s">
        <v>648</v>
      </c>
      <c r="E57" s="267">
        <v>29</v>
      </c>
      <c r="F57" s="268">
        <v>21</v>
      </c>
      <c r="G57" s="268">
        <v>8</v>
      </c>
      <c r="H57" s="269">
        <v>0</v>
      </c>
      <c r="I57" s="269">
        <v>0</v>
      </c>
      <c r="J57" s="269">
        <v>0</v>
      </c>
      <c r="K57" s="268">
        <v>1</v>
      </c>
      <c r="L57" s="269">
        <v>0</v>
      </c>
      <c r="M57" s="269">
        <v>0</v>
      </c>
      <c r="N57" s="268">
        <v>2</v>
      </c>
      <c r="O57" s="269">
        <v>0</v>
      </c>
      <c r="P57" s="273">
        <v>0</v>
      </c>
      <c r="Q57" s="269">
        <v>0</v>
      </c>
      <c r="R57" s="269">
        <v>0</v>
      </c>
      <c r="S57" s="269">
        <v>0</v>
      </c>
      <c r="T57" s="268">
        <v>7</v>
      </c>
      <c r="U57" s="268">
        <v>16</v>
      </c>
      <c r="V57" s="269">
        <v>0</v>
      </c>
      <c r="W57" s="268">
        <v>3</v>
      </c>
      <c r="X57" s="269">
        <v>0</v>
      </c>
      <c r="Y57" s="269">
        <v>0</v>
      </c>
      <c r="Z57" s="269">
        <v>0</v>
      </c>
      <c r="AA57" s="273">
        <v>0</v>
      </c>
      <c r="AB57" s="269">
        <v>0</v>
      </c>
      <c r="AC57" s="269">
        <v>0</v>
      </c>
      <c r="AD57" s="269">
        <v>0</v>
      </c>
      <c r="AE57" s="269">
        <v>0</v>
      </c>
      <c r="AF57" s="269">
        <v>0</v>
      </c>
      <c r="AG57" s="269">
        <v>0</v>
      </c>
      <c r="AH57" s="269">
        <v>0</v>
      </c>
      <c r="AI57" s="270"/>
    </row>
    <row r="58" spans="1:35" s="271" customFormat="1" ht="18.75" customHeight="1">
      <c r="A58" s="185"/>
      <c r="B58" s="471" t="s">
        <v>875</v>
      </c>
      <c r="C58" s="472"/>
      <c r="D58" s="272" t="s">
        <v>648</v>
      </c>
      <c r="E58" s="267">
        <v>7</v>
      </c>
      <c r="F58" s="268">
        <v>3</v>
      </c>
      <c r="G58" s="268">
        <v>4</v>
      </c>
      <c r="H58" s="269">
        <v>0</v>
      </c>
      <c r="I58" s="268">
        <v>4</v>
      </c>
      <c r="J58" s="269">
        <v>0</v>
      </c>
      <c r="K58" s="269">
        <v>0</v>
      </c>
      <c r="L58" s="269">
        <v>0</v>
      </c>
      <c r="M58" s="269">
        <v>0</v>
      </c>
      <c r="N58" s="269">
        <v>0</v>
      </c>
      <c r="O58" s="269">
        <v>0</v>
      </c>
      <c r="P58" s="273">
        <v>0</v>
      </c>
      <c r="Q58" s="269">
        <v>0</v>
      </c>
      <c r="R58" s="269">
        <v>0</v>
      </c>
      <c r="S58" s="269">
        <v>0</v>
      </c>
      <c r="T58" s="268">
        <v>1</v>
      </c>
      <c r="U58" s="268">
        <v>1</v>
      </c>
      <c r="V58" s="269">
        <v>0</v>
      </c>
      <c r="W58" s="268">
        <v>1</v>
      </c>
      <c r="X58" s="269">
        <v>0</v>
      </c>
      <c r="Y58" s="269">
        <v>0</v>
      </c>
      <c r="Z58" s="269">
        <v>0</v>
      </c>
      <c r="AA58" s="273">
        <v>0</v>
      </c>
      <c r="AB58" s="269">
        <v>0</v>
      </c>
      <c r="AC58" s="269">
        <v>0</v>
      </c>
      <c r="AD58" s="269">
        <v>0</v>
      </c>
      <c r="AE58" s="269">
        <v>0</v>
      </c>
      <c r="AF58" s="269">
        <v>0</v>
      </c>
      <c r="AG58" s="269">
        <v>0</v>
      </c>
      <c r="AH58" s="269">
        <v>0</v>
      </c>
      <c r="AI58" s="270"/>
    </row>
    <row r="59" spans="1:35" s="271" customFormat="1" ht="18.75" customHeight="1">
      <c r="A59" s="185"/>
      <c r="B59" s="471" t="s">
        <v>897</v>
      </c>
      <c r="C59" s="472"/>
      <c r="D59" s="272" t="s">
        <v>648</v>
      </c>
      <c r="E59" s="267">
        <v>10</v>
      </c>
      <c r="F59" s="268">
        <v>6</v>
      </c>
      <c r="G59" s="268">
        <v>4</v>
      </c>
      <c r="H59" s="269">
        <v>0</v>
      </c>
      <c r="I59" s="268">
        <v>1</v>
      </c>
      <c r="J59" s="269">
        <v>0</v>
      </c>
      <c r="K59" s="269">
        <v>0</v>
      </c>
      <c r="L59" s="269">
        <v>0</v>
      </c>
      <c r="M59" s="269">
        <v>0</v>
      </c>
      <c r="N59" s="269">
        <v>0</v>
      </c>
      <c r="O59" s="269">
        <v>0</v>
      </c>
      <c r="P59" s="273">
        <v>0</v>
      </c>
      <c r="Q59" s="268">
        <v>1</v>
      </c>
      <c r="R59" s="269">
        <v>0</v>
      </c>
      <c r="S59" s="269">
        <v>0</v>
      </c>
      <c r="T59" s="269">
        <v>0</v>
      </c>
      <c r="U59" s="269">
        <v>0</v>
      </c>
      <c r="V59" s="268">
        <v>2</v>
      </c>
      <c r="W59" s="269">
        <v>0</v>
      </c>
      <c r="X59" s="268">
        <v>3</v>
      </c>
      <c r="Y59" s="268">
        <v>1</v>
      </c>
      <c r="Z59" s="269">
        <v>0</v>
      </c>
      <c r="AA59" s="267">
        <v>2</v>
      </c>
      <c r="AB59" s="269">
        <v>0</v>
      </c>
      <c r="AC59" s="269">
        <v>0</v>
      </c>
      <c r="AD59" s="269">
        <v>0</v>
      </c>
      <c r="AE59" s="269">
        <v>0</v>
      </c>
      <c r="AF59" s="269">
        <v>0</v>
      </c>
      <c r="AG59" s="269">
        <v>0</v>
      </c>
      <c r="AH59" s="269">
        <v>0</v>
      </c>
      <c r="AI59" s="270"/>
    </row>
    <row r="60" spans="1:35" s="271" customFormat="1" ht="18.75" customHeight="1">
      <c r="A60" s="185"/>
      <c r="B60" s="471" t="s">
        <v>876</v>
      </c>
      <c r="C60" s="472"/>
      <c r="D60" s="272" t="s">
        <v>648</v>
      </c>
      <c r="E60" s="267">
        <v>17</v>
      </c>
      <c r="F60" s="268">
        <v>9</v>
      </c>
      <c r="G60" s="268">
        <v>8</v>
      </c>
      <c r="H60" s="269">
        <v>0</v>
      </c>
      <c r="I60" s="268">
        <v>1</v>
      </c>
      <c r="J60" s="268">
        <v>1</v>
      </c>
      <c r="K60" s="268">
        <v>1</v>
      </c>
      <c r="L60" s="269">
        <v>0</v>
      </c>
      <c r="M60" s="269">
        <v>0</v>
      </c>
      <c r="N60" s="268">
        <v>4</v>
      </c>
      <c r="O60" s="269">
        <v>0</v>
      </c>
      <c r="P60" s="273">
        <v>0</v>
      </c>
      <c r="Q60" s="269">
        <v>0</v>
      </c>
      <c r="R60" s="269">
        <v>0</v>
      </c>
      <c r="S60" s="269">
        <v>0</v>
      </c>
      <c r="T60" s="268">
        <v>1</v>
      </c>
      <c r="U60" s="268">
        <v>6</v>
      </c>
      <c r="V60" s="269">
        <v>0</v>
      </c>
      <c r="W60" s="268">
        <v>3</v>
      </c>
      <c r="X60" s="269">
        <v>0</v>
      </c>
      <c r="Y60" s="269">
        <v>0</v>
      </c>
      <c r="Z60" s="269">
        <v>0</v>
      </c>
      <c r="AA60" s="273">
        <v>0</v>
      </c>
      <c r="AB60" s="269">
        <v>0</v>
      </c>
      <c r="AC60" s="269">
        <v>0</v>
      </c>
      <c r="AD60" s="269">
        <v>0</v>
      </c>
      <c r="AE60" s="269">
        <v>0</v>
      </c>
      <c r="AF60" s="269">
        <v>0</v>
      </c>
      <c r="AG60" s="269">
        <v>0</v>
      </c>
      <c r="AH60" s="269">
        <v>0</v>
      </c>
      <c r="AI60" s="270"/>
    </row>
    <row r="61" spans="1:35" s="271" customFormat="1" ht="18.75" customHeight="1">
      <c r="A61" s="185"/>
      <c r="B61" s="471" t="s">
        <v>877</v>
      </c>
      <c r="C61" s="472"/>
      <c r="D61" s="272" t="s">
        <v>648</v>
      </c>
      <c r="E61" s="267">
        <v>14</v>
      </c>
      <c r="F61" s="268">
        <v>8</v>
      </c>
      <c r="G61" s="268">
        <v>6</v>
      </c>
      <c r="H61" s="269">
        <v>0</v>
      </c>
      <c r="I61" s="268">
        <v>14</v>
      </c>
      <c r="J61" s="269">
        <v>0</v>
      </c>
      <c r="K61" s="269">
        <v>0</v>
      </c>
      <c r="L61" s="269">
        <v>0</v>
      </c>
      <c r="M61" s="269">
        <v>0</v>
      </c>
      <c r="N61" s="269">
        <v>0</v>
      </c>
      <c r="O61" s="269">
        <v>0</v>
      </c>
      <c r="P61" s="273">
        <v>0</v>
      </c>
      <c r="Q61" s="269">
        <v>0</v>
      </c>
      <c r="R61" s="269">
        <v>0</v>
      </c>
      <c r="S61" s="269">
        <v>0</v>
      </c>
      <c r="T61" s="269">
        <v>0</v>
      </c>
      <c r="U61" s="269">
        <v>0</v>
      </c>
      <c r="V61" s="269">
        <v>0</v>
      </c>
      <c r="W61" s="269">
        <v>0</v>
      </c>
      <c r="X61" s="269">
        <v>0</v>
      </c>
      <c r="Y61" s="269">
        <v>0</v>
      </c>
      <c r="Z61" s="269">
        <v>0</v>
      </c>
      <c r="AA61" s="273">
        <v>0</v>
      </c>
      <c r="AB61" s="269">
        <v>0</v>
      </c>
      <c r="AC61" s="269">
        <v>0</v>
      </c>
      <c r="AD61" s="269">
        <v>0</v>
      </c>
      <c r="AE61" s="269">
        <v>0</v>
      </c>
      <c r="AF61" s="269">
        <v>0</v>
      </c>
      <c r="AG61" s="269">
        <v>0</v>
      </c>
      <c r="AH61" s="269">
        <v>0</v>
      </c>
      <c r="AI61" s="270"/>
    </row>
    <row r="62" spans="1:35" s="271" customFormat="1" ht="18.75" customHeight="1">
      <c r="A62" s="185"/>
      <c r="B62" s="471" t="s">
        <v>878</v>
      </c>
      <c r="C62" s="472"/>
      <c r="D62" s="272" t="s">
        <v>648</v>
      </c>
      <c r="E62" s="267">
        <v>12</v>
      </c>
      <c r="F62" s="268">
        <v>6</v>
      </c>
      <c r="G62" s="268">
        <v>6</v>
      </c>
      <c r="H62" s="269">
        <v>0</v>
      </c>
      <c r="I62" s="268">
        <v>12</v>
      </c>
      <c r="J62" s="269">
        <v>0</v>
      </c>
      <c r="K62" s="269">
        <v>0</v>
      </c>
      <c r="L62" s="269">
        <v>0</v>
      </c>
      <c r="M62" s="269">
        <v>0</v>
      </c>
      <c r="N62" s="269">
        <v>0</v>
      </c>
      <c r="O62" s="269">
        <v>0</v>
      </c>
      <c r="P62" s="273">
        <v>0</v>
      </c>
      <c r="Q62" s="269">
        <v>0</v>
      </c>
      <c r="R62" s="269">
        <v>0</v>
      </c>
      <c r="S62" s="269">
        <v>0</v>
      </c>
      <c r="T62" s="269">
        <v>0</v>
      </c>
      <c r="U62" s="269">
        <v>0</v>
      </c>
      <c r="V62" s="269">
        <v>0</v>
      </c>
      <c r="W62" s="269">
        <v>0</v>
      </c>
      <c r="X62" s="269">
        <v>0</v>
      </c>
      <c r="Y62" s="269">
        <v>0</v>
      </c>
      <c r="Z62" s="269">
        <v>0</v>
      </c>
      <c r="AA62" s="273">
        <v>0</v>
      </c>
      <c r="AB62" s="269">
        <v>0</v>
      </c>
      <c r="AC62" s="269">
        <v>0</v>
      </c>
      <c r="AD62" s="269">
        <v>0</v>
      </c>
      <c r="AE62" s="269">
        <v>0</v>
      </c>
      <c r="AF62" s="269">
        <v>0</v>
      </c>
      <c r="AG62" s="269">
        <v>0</v>
      </c>
      <c r="AH62" s="269">
        <v>0</v>
      </c>
      <c r="AI62" s="270"/>
    </row>
    <row r="63" spans="1:35" s="271" customFormat="1" ht="18.75" customHeight="1">
      <c r="A63" s="185"/>
      <c r="B63" s="471" t="s">
        <v>898</v>
      </c>
      <c r="C63" s="472"/>
      <c r="D63" s="272" t="s">
        <v>648</v>
      </c>
      <c r="E63" s="267">
        <v>3</v>
      </c>
      <c r="F63" s="268">
        <v>2</v>
      </c>
      <c r="G63" s="268">
        <v>1</v>
      </c>
      <c r="H63" s="268">
        <v>2</v>
      </c>
      <c r="I63" s="269">
        <v>0</v>
      </c>
      <c r="J63" s="269">
        <v>0</v>
      </c>
      <c r="K63" s="268">
        <v>1</v>
      </c>
      <c r="L63" s="269">
        <v>0</v>
      </c>
      <c r="M63" s="269">
        <v>0</v>
      </c>
      <c r="N63" s="269">
        <v>0</v>
      </c>
      <c r="O63" s="269">
        <v>0</v>
      </c>
      <c r="P63" s="273">
        <v>0</v>
      </c>
      <c r="Q63" s="269">
        <v>0</v>
      </c>
      <c r="R63" s="269">
        <v>0</v>
      </c>
      <c r="S63" s="269">
        <v>0</v>
      </c>
      <c r="T63" s="269">
        <v>0</v>
      </c>
      <c r="U63" s="269">
        <v>0</v>
      </c>
      <c r="V63" s="269">
        <v>0</v>
      </c>
      <c r="W63" s="269">
        <v>0</v>
      </c>
      <c r="X63" s="269">
        <v>0</v>
      </c>
      <c r="Y63" s="269">
        <v>0</v>
      </c>
      <c r="Z63" s="269">
        <v>0</v>
      </c>
      <c r="AA63" s="273">
        <v>0</v>
      </c>
      <c r="AB63" s="269">
        <v>0</v>
      </c>
      <c r="AC63" s="269">
        <v>0</v>
      </c>
      <c r="AD63" s="269">
        <v>0</v>
      </c>
      <c r="AE63" s="269">
        <v>0</v>
      </c>
      <c r="AF63" s="269">
        <v>0</v>
      </c>
      <c r="AG63" s="269">
        <v>0</v>
      </c>
      <c r="AH63" s="269">
        <v>0</v>
      </c>
      <c r="AI63" s="270"/>
    </row>
    <row r="64" spans="1:35" s="271" customFormat="1" ht="18.75" customHeight="1">
      <c r="A64" s="185"/>
      <c r="B64" s="471" t="s">
        <v>899</v>
      </c>
      <c r="C64" s="472"/>
      <c r="D64" s="272" t="s">
        <v>648</v>
      </c>
      <c r="E64" s="267">
        <v>3</v>
      </c>
      <c r="F64" s="268">
        <v>2</v>
      </c>
      <c r="G64" s="268">
        <v>1</v>
      </c>
      <c r="H64" s="269">
        <v>0</v>
      </c>
      <c r="I64" s="269">
        <v>0</v>
      </c>
      <c r="J64" s="269">
        <v>0</v>
      </c>
      <c r="K64" s="269">
        <v>0</v>
      </c>
      <c r="L64" s="269">
        <v>0</v>
      </c>
      <c r="M64" s="269">
        <v>0</v>
      </c>
      <c r="N64" s="268">
        <v>1</v>
      </c>
      <c r="O64" s="269">
        <v>0</v>
      </c>
      <c r="P64" s="273">
        <v>0</v>
      </c>
      <c r="Q64" s="269">
        <v>0</v>
      </c>
      <c r="R64" s="269">
        <v>0</v>
      </c>
      <c r="S64" s="269">
        <v>0</v>
      </c>
      <c r="T64" s="269">
        <v>0</v>
      </c>
      <c r="U64" s="269">
        <v>0</v>
      </c>
      <c r="V64" s="269">
        <v>0</v>
      </c>
      <c r="W64" s="268">
        <v>1</v>
      </c>
      <c r="X64" s="268">
        <v>1</v>
      </c>
      <c r="Y64" s="269">
        <v>0</v>
      </c>
      <c r="Z64" s="269">
        <v>0</v>
      </c>
      <c r="AA64" s="273">
        <v>0</v>
      </c>
      <c r="AB64" s="269">
        <v>0</v>
      </c>
      <c r="AC64" s="269">
        <v>0</v>
      </c>
      <c r="AD64" s="269">
        <v>0</v>
      </c>
      <c r="AE64" s="269">
        <v>0</v>
      </c>
      <c r="AF64" s="269">
        <v>0</v>
      </c>
      <c r="AG64" s="269">
        <v>0</v>
      </c>
      <c r="AH64" s="269">
        <v>0</v>
      </c>
      <c r="AI64" s="270"/>
    </row>
    <row r="65" spans="1:35" s="271" customFormat="1" ht="18.75" customHeight="1">
      <c r="A65" s="185"/>
      <c r="B65" s="471" t="s">
        <v>900</v>
      </c>
      <c r="C65" s="472"/>
      <c r="D65" s="272" t="s">
        <v>648</v>
      </c>
      <c r="E65" s="267">
        <v>4</v>
      </c>
      <c r="F65" s="269">
        <v>0</v>
      </c>
      <c r="G65" s="268">
        <v>4</v>
      </c>
      <c r="H65" s="269">
        <v>0</v>
      </c>
      <c r="I65" s="268">
        <v>2</v>
      </c>
      <c r="J65" s="269">
        <v>0</v>
      </c>
      <c r="K65" s="269">
        <v>0</v>
      </c>
      <c r="L65" s="269">
        <v>0</v>
      </c>
      <c r="M65" s="269">
        <v>0</v>
      </c>
      <c r="N65" s="269">
        <v>0</v>
      </c>
      <c r="O65" s="269">
        <v>0</v>
      </c>
      <c r="P65" s="273">
        <v>0</v>
      </c>
      <c r="Q65" s="269">
        <v>0</v>
      </c>
      <c r="R65" s="269">
        <v>0</v>
      </c>
      <c r="S65" s="269">
        <v>0</v>
      </c>
      <c r="T65" s="268">
        <v>1</v>
      </c>
      <c r="U65" s="269">
        <v>0</v>
      </c>
      <c r="V65" s="269">
        <v>0</v>
      </c>
      <c r="W65" s="268">
        <v>1</v>
      </c>
      <c r="X65" s="269">
        <v>0</v>
      </c>
      <c r="Y65" s="269">
        <v>0</v>
      </c>
      <c r="Z65" s="269">
        <v>0</v>
      </c>
      <c r="AA65" s="273">
        <v>0</v>
      </c>
      <c r="AB65" s="269">
        <v>0</v>
      </c>
      <c r="AC65" s="269">
        <v>0</v>
      </c>
      <c r="AD65" s="269">
        <v>0</v>
      </c>
      <c r="AE65" s="269">
        <v>0</v>
      </c>
      <c r="AF65" s="269">
        <v>0</v>
      </c>
      <c r="AG65" s="269">
        <v>0</v>
      </c>
      <c r="AH65" s="269">
        <v>0</v>
      </c>
      <c r="AI65" s="270"/>
    </row>
    <row r="66" spans="1:35" s="271" customFormat="1" ht="18.75" customHeight="1">
      <c r="A66" s="185"/>
      <c r="B66" s="471" t="s">
        <v>901</v>
      </c>
      <c r="C66" s="472"/>
      <c r="D66" s="272" t="s">
        <v>648</v>
      </c>
      <c r="E66" s="267">
        <v>1</v>
      </c>
      <c r="F66" s="269">
        <v>0</v>
      </c>
      <c r="G66" s="268">
        <v>1</v>
      </c>
      <c r="H66" s="269">
        <v>0</v>
      </c>
      <c r="I66" s="268">
        <v>1</v>
      </c>
      <c r="J66" s="269">
        <v>0</v>
      </c>
      <c r="K66" s="269">
        <v>0</v>
      </c>
      <c r="L66" s="269">
        <v>0</v>
      </c>
      <c r="M66" s="269">
        <v>0</v>
      </c>
      <c r="N66" s="269">
        <v>0</v>
      </c>
      <c r="O66" s="269">
        <v>0</v>
      </c>
      <c r="P66" s="273">
        <v>0</v>
      </c>
      <c r="Q66" s="269">
        <v>0</v>
      </c>
      <c r="R66" s="269">
        <v>0</v>
      </c>
      <c r="S66" s="269">
        <v>0</v>
      </c>
      <c r="T66" s="269">
        <v>0</v>
      </c>
      <c r="U66" s="269">
        <v>0</v>
      </c>
      <c r="V66" s="269">
        <v>0</v>
      </c>
      <c r="W66" s="269">
        <v>0</v>
      </c>
      <c r="X66" s="269">
        <v>0</v>
      </c>
      <c r="Y66" s="269">
        <v>0</v>
      </c>
      <c r="Z66" s="269">
        <v>0</v>
      </c>
      <c r="AA66" s="273">
        <v>0</v>
      </c>
      <c r="AB66" s="269">
        <v>0</v>
      </c>
      <c r="AC66" s="269">
        <v>0</v>
      </c>
      <c r="AD66" s="269">
        <v>0</v>
      </c>
      <c r="AE66" s="269">
        <v>0</v>
      </c>
      <c r="AF66" s="269">
        <v>0</v>
      </c>
      <c r="AG66" s="269">
        <v>0</v>
      </c>
      <c r="AH66" s="269">
        <v>0</v>
      </c>
      <c r="AI66" s="270"/>
    </row>
    <row r="67" spans="1:35" s="271" customFormat="1" ht="18.75" customHeight="1">
      <c r="A67" s="185"/>
      <c r="B67" s="471" t="s">
        <v>879</v>
      </c>
      <c r="C67" s="472"/>
      <c r="D67" s="272" t="s">
        <v>648</v>
      </c>
      <c r="E67" s="267">
        <v>4</v>
      </c>
      <c r="F67" s="268">
        <v>2</v>
      </c>
      <c r="G67" s="268">
        <v>2</v>
      </c>
      <c r="H67" s="269">
        <v>0</v>
      </c>
      <c r="I67" s="268">
        <v>4</v>
      </c>
      <c r="J67" s="269">
        <v>0</v>
      </c>
      <c r="K67" s="269">
        <v>0</v>
      </c>
      <c r="L67" s="269">
        <v>0</v>
      </c>
      <c r="M67" s="269">
        <v>0</v>
      </c>
      <c r="N67" s="269">
        <v>0</v>
      </c>
      <c r="O67" s="269">
        <v>0</v>
      </c>
      <c r="P67" s="273">
        <v>0</v>
      </c>
      <c r="Q67" s="269">
        <v>0</v>
      </c>
      <c r="R67" s="269">
        <v>0</v>
      </c>
      <c r="S67" s="269">
        <v>0</v>
      </c>
      <c r="T67" s="269">
        <v>0</v>
      </c>
      <c r="U67" s="269">
        <v>0</v>
      </c>
      <c r="V67" s="269">
        <v>0</v>
      </c>
      <c r="W67" s="269">
        <v>0</v>
      </c>
      <c r="X67" s="269">
        <v>0</v>
      </c>
      <c r="Y67" s="269">
        <v>0</v>
      </c>
      <c r="Z67" s="269">
        <v>0</v>
      </c>
      <c r="AA67" s="273">
        <v>0</v>
      </c>
      <c r="AB67" s="269">
        <v>0</v>
      </c>
      <c r="AC67" s="269">
        <v>0</v>
      </c>
      <c r="AD67" s="269">
        <v>0</v>
      </c>
      <c r="AE67" s="269">
        <v>0</v>
      </c>
      <c r="AF67" s="269">
        <v>0</v>
      </c>
      <c r="AG67" s="269">
        <v>0</v>
      </c>
      <c r="AH67" s="269">
        <v>0</v>
      </c>
      <c r="AI67" s="270"/>
    </row>
    <row r="68" spans="1:35" s="271" customFormat="1" ht="18.75" customHeight="1">
      <c r="A68" s="185"/>
      <c r="B68" s="471" t="s">
        <v>902</v>
      </c>
      <c r="C68" s="472"/>
      <c r="D68" s="272" t="s">
        <v>648</v>
      </c>
      <c r="E68" s="267">
        <v>9</v>
      </c>
      <c r="F68" s="268">
        <v>2</v>
      </c>
      <c r="G68" s="268">
        <v>7</v>
      </c>
      <c r="H68" s="268">
        <v>1</v>
      </c>
      <c r="I68" s="268">
        <v>1</v>
      </c>
      <c r="J68" s="269">
        <v>0</v>
      </c>
      <c r="K68" s="268">
        <v>1</v>
      </c>
      <c r="L68" s="268">
        <v>4</v>
      </c>
      <c r="M68" s="269">
        <v>0</v>
      </c>
      <c r="N68" s="268">
        <v>2</v>
      </c>
      <c r="O68" s="269">
        <v>0</v>
      </c>
      <c r="P68" s="273">
        <v>0</v>
      </c>
      <c r="Q68" s="269">
        <v>0</v>
      </c>
      <c r="R68" s="269">
        <v>0</v>
      </c>
      <c r="S68" s="269">
        <v>0</v>
      </c>
      <c r="T68" s="269">
        <v>0</v>
      </c>
      <c r="U68" s="269">
        <v>0</v>
      </c>
      <c r="V68" s="269">
        <v>0</v>
      </c>
      <c r="W68" s="269">
        <v>0</v>
      </c>
      <c r="X68" s="269">
        <v>0</v>
      </c>
      <c r="Y68" s="269">
        <v>0</v>
      </c>
      <c r="Z68" s="269">
        <v>0</v>
      </c>
      <c r="AA68" s="273">
        <v>0</v>
      </c>
      <c r="AB68" s="269">
        <v>0</v>
      </c>
      <c r="AC68" s="269">
        <v>0</v>
      </c>
      <c r="AD68" s="269">
        <v>0</v>
      </c>
      <c r="AE68" s="269">
        <v>0</v>
      </c>
      <c r="AF68" s="269">
        <v>0</v>
      </c>
      <c r="AG68" s="269">
        <v>0</v>
      </c>
      <c r="AH68" s="269">
        <v>0</v>
      </c>
      <c r="AI68" s="270"/>
    </row>
    <row r="69" spans="1:35" s="271" customFormat="1" ht="18.75" customHeight="1">
      <c r="A69" s="185"/>
      <c r="B69" s="471" t="s">
        <v>903</v>
      </c>
      <c r="C69" s="472"/>
      <c r="D69" s="272" t="s">
        <v>648</v>
      </c>
      <c r="E69" s="267">
        <v>14</v>
      </c>
      <c r="F69" s="268">
        <v>4</v>
      </c>
      <c r="G69" s="268">
        <v>10</v>
      </c>
      <c r="H69" s="268">
        <v>5</v>
      </c>
      <c r="I69" s="268">
        <v>2</v>
      </c>
      <c r="J69" s="269">
        <v>0</v>
      </c>
      <c r="K69" s="268">
        <v>1</v>
      </c>
      <c r="L69" s="268">
        <v>2</v>
      </c>
      <c r="M69" s="269">
        <v>0</v>
      </c>
      <c r="N69" s="268">
        <v>4</v>
      </c>
      <c r="O69" s="269">
        <v>0</v>
      </c>
      <c r="P69" s="273">
        <v>0</v>
      </c>
      <c r="Q69" s="269">
        <v>0</v>
      </c>
      <c r="R69" s="269">
        <v>0</v>
      </c>
      <c r="S69" s="269">
        <v>0</v>
      </c>
      <c r="T69" s="269">
        <v>0</v>
      </c>
      <c r="U69" s="269">
        <v>0</v>
      </c>
      <c r="V69" s="269">
        <v>0</v>
      </c>
      <c r="W69" s="269">
        <v>0</v>
      </c>
      <c r="X69" s="269">
        <v>0</v>
      </c>
      <c r="Y69" s="269">
        <v>0</v>
      </c>
      <c r="Z69" s="269">
        <v>0</v>
      </c>
      <c r="AA69" s="273">
        <v>0</v>
      </c>
      <c r="AB69" s="269">
        <v>0</v>
      </c>
      <c r="AC69" s="269">
        <v>0</v>
      </c>
      <c r="AD69" s="269">
        <v>0</v>
      </c>
      <c r="AE69" s="269">
        <v>0</v>
      </c>
      <c r="AF69" s="269">
        <v>0</v>
      </c>
      <c r="AG69" s="269">
        <v>0</v>
      </c>
      <c r="AH69" s="269">
        <v>0</v>
      </c>
      <c r="AI69" s="270"/>
    </row>
    <row r="70" spans="1:35" s="271" customFormat="1" ht="18.75" customHeight="1">
      <c r="A70" s="185"/>
      <c r="B70" s="471" t="s">
        <v>904</v>
      </c>
      <c r="C70" s="472"/>
      <c r="D70" s="272" t="s">
        <v>648</v>
      </c>
      <c r="E70" s="267">
        <v>3</v>
      </c>
      <c r="F70" s="269">
        <v>0</v>
      </c>
      <c r="G70" s="268">
        <v>3</v>
      </c>
      <c r="H70" s="268">
        <v>2</v>
      </c>
      <c r="I70" s="268">
        <v>1</v>
      </c>
      <c r="J70" s="269">
        <v>0</v>
      </c>
      <c r="K70" s="269">
        <v>0</v>
      </c>
      <c r="L70" s="269">
        <v>0</v>
      </c>
      <c r="M70" s="269">
        <v>0</v>
      </c>
      <c r="N70" s="269">
        <v>0</v>
      </c>
      <c r="O70" s="269">
        <v>0</v>
      </c>
      <c r="P70" s="273">
        <v>0</v>
      </c>
      <c r="Q70" s="269">
        <v>0</v>
      </c>
      <c r="R70" s="269">
        <v>0</v>
      </c>
      <c r="S70" s="269">
        <v>0</v>
      </c>
      <c r="T70" s="269">
        <v>0</v>
      </c>
      <c r="U70" s="269">
        <v>0</v>
      </c>
      <c r="V70" s="269">
        <v>0</v>
      </c>
      <c r="W70" s="269">
        <v>0</v>
      </c>
      <c r="X70" s="269">
        <v>0</v>
      </c>
      <c r="Y70" s="269">
        <v>0</v>
      </c>
      <c r="Z70" s="269">
        <v>0</v>
      </c>
      <c r="AA70" s="273">
        <v>0</v>
      </c>
      <c r="AB70" s="269">
        <v>0</v>
      </c>
      <c r="AC70" s="269">
        <v>0</v>
      </c>
      <c r="AD70" s="269">
        <v>0</v>
      </c>
      <c r="AE70" s="269">
        <v>0</v>
      </c>
      <c r="AF70" s="269">
        <v>0</v>
      </c>
      <c r="AG70" s="269">
        <v>0</v>
      </c>
      <c r="AH70" s="269">
        <v>0</v>
      </c>
      <c r="AI70" s="270"/>
    </row>
    <row r="71" spans="1:35" s="271" customFormat="1" ht="18.75" customHeight="1">
      <c r="A71" s="185"/>
      <c r="B71" s="471" t="s">
        <v>958</v>
      </c>
      <c r="C71" s="472"/>
      <c r="D71" s="272" t="s">
        <v>648</v>
      </c>
      <c r="E71" s="267">
        <v>2</v>
      </c>
      <c r="F71" s="268">
        <v>2</v>
      </c>
      <c r="G71" s="269">
        <v>0</v>
      </c>
      <c r="H71" s="269">
        <v>0</v>
      </c>
      <c r="I71" s="269">
        <v>0</v>
      </c>
      <c r="J71" s="269">
        <v>0</v>
      </c>
      <c r="K71" s="269">
        <v>0</v>
      </c>
      <c r="L71" s="269">
        <v>0</v>
      </c>
      <c r="M71" s="269">
        <v>0</v>
      </c>
      <c r="N71" s="268">
        <v>1</v>
      </c>
      <c r="O71" s="269">
        <v>0</v>
      </c>
      <c r="P71" s="273">
        <v>0</v>
      </c>
      <c r="Q71" s="269">
        <v>0</v>
      </c>
      <c r="R71" s="269">
        <v>0</v>
      </c>
      <c r="S71" s="269">
        <v>0</v>
      </c>
      <c r="T71" s="268">
        <v>1</v>
      </c>
      <c r="U71" s="269">
        <v>0</v>
      </c>
      <c r="V71" s="269">
        <v>0</v>
      </c>
      <c r="W71" s="269">
        <v>0</v>
      </c>
      <c r="X71" s="269">
        <v>0</v>
      </c>
      <c r="Y71" s="269">
        <v>0</v>
      </c>
      <c r="Z71" s="269">
        <v>0</v>
      </c>
      <c r="AA71" s="273">
        <v>0</v>
      </c>
      <c r="AB71" s="269">
        <v>0</v>
      </c>
      <c r="AC71" s="269">
        <v>0</v>
      </c>
      <c r="AD71" s="269">
        <v>0</v>
      </c>
      <c r="AE71" s="269">
        <v>0</v>
      </c>
      <c r="AF71" s="269">
        <v>0</v>
      </c>
      <c r="AG71" s="269">
        <v>0</v>
      </c>
      <c r="AH71" s="269">
        <v>0</v>
      </c>
      <c r="AI71" s="270"/>
    </row>
    <row r="72" spans="1:35" s="271" customFormat="1" ht="18.75" customHeight="1">
      <c r="A72" s="185"/>
      <c r="B72" s="471" t="s">
        <v>880</v>
      </c>
      <c r="C72" s="472"/>
      <c r="D72" s="272" t="s">
        <v>648</v>
      </c>
      <c r="E72" s="267">
        <v>1</v>
      </c>
      <c r="F72" s="269">
        <v>0</v>
      </c>
      <c r="G72" s="268">
        <v>1</v>
      </c>
      <c r="H72" s="268">
        <v>1</v>
      </c>
      <c r="I72" s="269">
        <v>0</v>
      </c>
      <c r="J72" s="269">
        <v>0</v>
      </c>
      <c r="K72" s="269">
        <v>0</v>
      </c>
      <c r="L72" s="269">
        <v>0</v>
      </c>
      <c r="M72" s="269">
        <v>0</v>
      </c>
      <c r="N72" s="269">
        <v>0</v>
      </c>
      <c r="O72" s="269">
        <v>0</v>
      </c>
      <c r="P72" s="273">
        <v>0</v>
      </c>
      <c r="Q72" s="269">
        <v>0</v>
      </c>
      <c r="R72" s="269">
        <v>0</v>
      </c>
      <c r="S72" s="269">
        <v>0</v>
      </c>
      <c r="T72" s="269">
        <v>0</v>
      </c>
      <c r="U72" s="269">
        <v>0</v>
      </c>
      <c r="V72" s="269">
        <v>0</v>
      </c>
      <c r="W72" s="269">
        <v>0</v>
      </c>
      <c r="X72" s="269">
        <v>0</v>
      </c>
      <c r="Y72" s="269">
        <v>0</v>
      </c>
      <c r="Z72" s="269">
        <v>0</v>
      </c>
      <c r="AA72" s="273">
        <v>0</v>
      </c>
      <c r="AB72" s="269">
        <v>0</v>
      </c>
      <c r="AC72" s="269">
        <v>0</v>
      </c>
      <c r="AD72" s="269">
        <v>0</v>
      </c>
      <c r="AE72" s="269">
        <v>0</v>
      </c>
      <c r="AF72" s="269">
        <v>0</v>
      </c>
      <c r="AG72" s="269">
        <v>0</v>
      </c>
      <c r="AH72" s="269">
        <v>0</v>
      </c>
      <c r="AI72" s="270"/>
    </row>
    <row r="73" spans="1:35" s="271" customFormat="1" ht="18.75" customHeight="1">
      <c r="A73" s="185"/>
      <c r="B73" s="471" t="s">
        <v>905</v>
      </c>
      <c r="C73" s="472"/>
      <c r="D73" s="272" t="s">
        <v>648</v>
      </c>
      <c r="E73" s="267">
        <v>4</v>
      </c>
      <c r="F73" s="268">
        <v>2</v>
      </c>
      <c r="G73" s="268">
        <v>2</v>
      </c>
      <c r="H73" s="269">
        <v>0</v>
      </c>
      <c r="I73" s="269">
        <v>0</v>
      </c>
      <c r="J73" s="269">
        <v>0</v>
      </c>
      <c r="K73" s="269">
        <v>0</v>
      </c>
      <c r="L73" s="268">
        <v>1</v>
      </c>
      <c r="M73" s="269">
        <v>0</v>
      </c>
      <c r="N73" s="269">
        <v>0</v>
      </c>
      <c r="O73" s="269">
        <v>0</v>
      </c>
      <c r="P73" s="273">
        <v>0</v>
      </c>
      <c r="Q73" s="269">
        <v>0</v>
      </c>
      <c r="R73" s="269">
        <v>0</v>
      </c>
      <c r="S73" s="269">
        <v>0</v>
      </c>
      <c r="T73" s="269">
        <v>0</v>
      </c>
      <c r="U73" s="269">
        <v>0</v>
      </c>
      <c r="V73" s="269">
        <v>0</v>
      </c>
      <c r="W73" s="269">
        <v>0</v>
      </c>
      <c r="X73" s="269">
        <v>0</v>
      </c>
      <c r="Y73" s="269">
        <v>0</v>
      </c>
      <c r="Z73" s="269">
        <v>0</v>
      </c>
      <c r="AA73" s="273">
        <v>0</v>
      </c>
      <c r="AB73" s="268">
        <v>1</v>
      </c>
      <c r="AC73" s="268">
        <v>1</v>
      </c>
      <c r="AD73" s="268">
        <v>1</v>
      </c>
      <c r="AE73" s="269">
        <v>0</v>
      </c>
      <c r="AF73" s="269">
        <v>0</v>
      </c>
      <c r="AG73" s="269">
        <v>0</v>
      </c>
      <c r="AH73" s="269">
        <v>0</v>
      </c>
      <c r="AI73" s="270"/>
    </row>
    <row r="74" spans="1:35" s="271" customFormat="1" ht="18.75" customHeight="1">
      <c r="A74" s="185"/>
      <c r="B74" s="471" t="s">
        <v>959</v>
      </c>
      <c r="C74" s="472"/>
      <c r="D74" s="272" t="s">
        <v>648</v>
      </c>
      <c r="E74" s="267">
        <v>1</v>
      </c>
      <c r="F74" s="269">
        <v>0</v>
      </c>
      <c r="G74" s="268">
        <v>1</v>
      </c>
      <c r="H74" s="269">
        <v>0</v>
      </c>
      <c r="I74" s="269">
        <v>0</v>
      </c>
      <c r="J74" s="269">
        <v>0</v>
      </c>
      <c r="K74" s="269">
        <v>0</v>
      </c>
      <c r="L74" s="269">
        <v>0</v>
      </c>
      <c r="M74" s="269">
        <v>0</v>
      </c>
      <c r="N74" s="269">
        <v>0</v>
      </c>
      <c r="O74" s="269">
        <v>0</v>
      </c>
      <c r="P74" s="273">
        <v>0</v>
      </c>
      <c r="Q74" s="269">
        <v>0</v>
      </c>
      <c r="R74" s="269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73">
        <v>0</v>
      </c>
      <c r="AB74" s="269">
        <v>0</v>
      </c>
      <c r="AC74" s="269">
        <v>0</v>
      </c>
      <c r="AD74" s="268">
        <v>1</v>
      </c>
      <c r="AE74" s="269">
        <v>0</v>
      </c>
      <c r="AF74" s="269">
        <v>0</v>
      </c>
      <c r="AG74" s="269">
        <v>0</v>
      </c>
      <c r="AH74" s="269">
        <v>0</v>
      </c>
      <c r="AI74" s="270"/>
    </row>
    <row r="75" spans="1:35" s="271" customFormat="1" ht="18.75" customHeight="1">
      <c r="A75" s="185"/>
      <c r="B75" s="471" t="s">
        <v>906</v>
      </c>
      <c r="C75" s="472"/>
      <c r="D75" s="272" t="s">
        <v>648</v>
      </c>
      <c r="E75" s="267">
        <v>17</v>
      </c>
      <c r="F75" s="268">
        <v>8</v>
      </c>
      <c r="G75" s="268">
        <v>9</v>
      </c>
      <c r="H75" s="269">
        <v>0</v>
      </c>
      <c r="I75" s="269">
        <v>0</v>
      </c>
      <c r="J75" s="269">
        <v>0</v>
      </c>
      <c r="K75" s="269">
        <v>0</v>
      </c>
      <c r="L75" s="269">
        <v>0</v>
      </c>
      <c r="M75" s="269">
        <v>0</v>
      </c>
      <c r="N75" s="268">
        <v>14</v>
      </c>
      <c r="O75" s="269">
        <v>0</v>
      </c>
      <c r="P75" s="273">
        <v>0</v>
      </c>
      <c r="Q75" s="269">
        <v>0</v>
      </c>
      <c r="R75" s="269">
        <v>0</v>
      </c>
      <c r="S75" s="269">
        <v>0</v>
      </c>
      <c r="T75" s="268">
        <v>2</v>
      </c>
      <c r="U75" s="269">
        <v>0</v>
      </c>
      <c r="V75" s="269">
        <v>0</v>
      </c>
      <c r="W75" s="269">
        <v>0</v>
      </c>
      <c r="X75" s="269">
        <v>0</v>
      </c>
      <c r="Y75" s="269">
        <v>0</v>
      </c>
      <c r="Z75" s="269">
        <v>0</v>
      </c>
      <c r="AA75" s="273">
        <v>0</v>
      </c>
      <c r="AB75" s="269">
        <v>0</v>
      </c>
      <c r="AC75" s="269">
        <v>0</v>
      </c>
      <c r="AD75" s="268">
        <v>1</v>
      </c>
      <c r="AE75" s="269">
        <v>0</v>
      </c>
      <c r="AF75" s="269">
        <v>0</v>
      </c>
      <c r="AG75" s="269">
        <v>0</v>
      </c>
      <c r="AH75" s="269">
        <v>0</v>
      </c>
      <c r="AI75" s="270"/>
    </row>
    <row r="76" spans="1:35" s="271" customFormat="1" ht="18.75" customHeight="1">
      <c r="A76" s="185"/>
      <c r="B76" s="471" t="s">
        <v>907</v>
      </c>
      <c r="C76" s="472"/>
      <c r="D76" s="272" t="s">
        <v>648</v>
      </c>
      <c r="E76" s="267">
        <v>8</v>
      </c>
      <c r="F76" s="268">
        <v>5</v>
      </c>
      <c r="G76" s="268">
        <v>3</v>
      </c>
      <c r="H76" s="268">
        <v>2</v>
      </c>
      <c r="I76" s="268">
        <v>1</v>
      </c>
      <c r="J76" s="269">
        <v>0</v>
      </c>
      <c r="K76" s="269">
        <v>0</v>
      </c>
      <c r="L76" s="269">
        <v>0</v>
      </c>
      <c r="M76" s="269">
        <v>0</v>
      </c>
      <c r="N76" s="268">
        <v>1</v>
      </c>
      <c r="O76" s="269">
        <v>0</v>
      </c>
      <c r="P76" s="273">
        <v>0</v>
      </c>
      <c r="Q76" s="269">
        <v>0</v>
      </c>
      <c r="R76" s="269">
        <v>0</v>
      </c>
      <c r="S76" s="269">
        <v>0</v>
      </c>
      <c r="T76" s="269">
        <v>0</v>
      </c>
      <c r="U76" s="269">
        <v>0</v>
      </c>
      <c r="V76" s="269">
        <v>0</v>
      </c>
      <c r="W76" s="269">
        <v>0</v>
      </c>
      <c r="X76" s="269">
        <v>0</v>
      </c>
      <c r="Y76" s="269">
        <v>0</v>
      </c>
      <c r="Z76" s="269">
        <v>0</v>
      </c>
      <c r="AA76" s="273">
        <v>0</v>
      </c>
      <c r="AB76" s="269">
        <v>0</v>
      </c>
      <c r="AC76" s="269">
        <v>0</v>
      </c>
      <c r="AD76" s="268">
        <v>4</v>
      </c>
      <c r="AE76" s="269">
        <v>0</v>
      </c>
      <c r="AF76" s="269">
        <v>0</v>
      </c>
      <c r="AG76" s="269">
        <v>0</v>
      </c>
      <c r="AH76" s="269">
        <v>0</v>
      </c>
      <c r="AI76" s="270"/>
    </row>
    <row r="77" spans="1:35" s="271" customFormat="1" ht="18.75" customHeight="1">
      <c r="A77" s="185"/>
      <c r="B77" s="471" t="s">
        <v>908</v>
      </c>
      <c r="C77" s="472"/>
      <c r="D77" s="272" t="s">
        <v>648</v>
      </c>
      <c r="E77" s="267">
        <v>2</v>
      </c>
      <c r="F77" s="268">
        <v>1</v>
      </c>
      <c r="G77" s="268">
        <v>1</v>
      </c>
      <c r="H77" s="269">
        <v>0</v>
      </c>
      <c r="I77" s="269">
        <v>0</v>
      </c>
      <c r="J77" s="269">
        <v>0</v>
      </c>
      <c r="K77" s="269">
        <v>0</v>
      </c>
      <c r="L77" s="269">
        <v>0</v>
      </c>
      <c r="M77" s="269">
        <v>0</v>
      </c>
      <c r="N77" s="268">
        <v>1</v>
      </c>
      <c r="O77" s="269">
        <v>0</v>
      </c>
      <c r="P77" s="273">
        <v>0</v>
      </c>
      <c r="Q77" s="269">
        <v>0</v>
      </c>
      <c r="R77" s="269">
        <v>0</v>
      </c>
      <c r="S77" s="269">
        <v>0</v>
      </c>
      <c r="T77" s="268">
        <v>1</v>
      </c>
      <c r="U77" s="269">
        <v>0</v>
      </c>
      <c r="V77" s="269">
        <v>0</v>
      </c>
      <c r="W77" s="269">
        <v>0</v>
      </c>
      <c r="X77" s="269">
        <v>0</v>
      </c>
      <c r="Y77" s="269">
        <v>0</v>
      </c>
      <c r="Z77" s="269">
        <v>0</v>
      </c>
      <c r="AA77" s="273">
        <v>0</v>
      </c>
      <c r="AB77" s="269">
        <v>0</v>
      </c>
      <c r="AC77" s="269">
        <v>0</v>
      </c>
      <c r="AD77" s="269">
        <v>0</v>
      </c>
      <c r="AE77" s="269">
        <v>0</v>
      </c>
      <c r="AF77" s="269">
        <v>0</v>
      </c>
      <c r="AG77" s="269">
        <v>0</v>
      </c>
      <c r="AH77" s="269">
        <v>0</v>
      </c>
      <c r="AI77" s="270"/>
    </row>
    <row r="78" spans="1:35" s="271" customFormat="1" ht="18.75" customHeight="1">
      <c r="A78" s="185"/>
      <c r="B78" s="471" t="s">
        <v>909</v>
      </c>
      <c r="C78" s="472"/>
      <c r="D78" s="272" t="s">
        <v>648</v>
      </c>
      <c r="E78" s="267">
        <v>3</v>
      </c>
      <c r="F78" s="268">
        <v>2</v>
      </c>
      <c r="G78" s="268">
        <v>1</v>
      </c>
      <c r="H78" s="269">
        <v>0</v>
      </c>
      <c r="I78" s="269">
        <v>0</v>
      </c>
      <c r="J78" s="269">
        <v>0</v>
      </c>
      <c r="K78" s="269">
        <v>0</v>
      </c>
      <c r="L78" s="269">
        <v>0</v>
      </c>
      <c r="M78" s="269">
        <v>0</v>
      </c>
      <c r="N78" s="268">
        <v>3</v>
      </c>
      <c r="O78" s="269">
        <v>0</v>
      </c>
      <c r="P78" s="273">
        <v>0</v>
      </c>
      <c r="Q78" s="269">
        <v>0</v>
      </c>
      <c r="R78" s="269">
        <v>0</v>
      </c>
      <c r="S78" s="269">
        <v>0</v>
      </c>
      <c r="T78" s="269">
        <v>0</v>
      </c>
      <c r="U78" s="269">
        <v>0</v>
      </c>
      <c r="V78" s="269">
        <v>0</v>
      </c>
      <c r="W78" s="269">
        <v>0</v>
      </c>
      <c r="X78" s="269">
        <v>0</v>
      </c>
      <c r="Y78" s="269">
        <v>0</v>
      </c>
      <c r="Z78" s="269">
        <v>0</v>
      </c>
      <c r="AA78" s="273">
        <v>0</v>
      </c>
      <c r="AB78" s="269">
        <v>0</v>
      </c>
      <c r="AC78" s="269">
        <v>0</v>
      </c>
      <c r="AD78" s="269">
        <v>0</v>
      </c>
      <c r="AE78" s="269">
        <v>0</v>
      </c>
      <c r="AF78" s="269">
        <v>0</v>
      </c>
      <c r="AG78" s="269">
        <v>0</v>
      </c>
      <c r="AH78" s="269">
        <v>0</v>
      </c>
      <c r="AI78" s="270"/>
    </row>
    <row r="79" spans="1:35" s="271" customFormat="1" ht="18.75" customHeight="1">
      <c r="A79" s="185"/>
      <c r="B79" s="471" t="s">
        <v>910</v>
      </c>
      <c r="C79" s="472"/>
      <c r="D79" s="272" t="s">
        <v>648</v>
      </c>
      <c r="E79" s="267">
        <v>2</v>
      </c>
      <c r="F79" s="268">
        <v>2</v>
      </c>
      <c r="G79" s="269">
        <v>0</v>
      </c>
      <c r="H79" s="268">
        <v>1</v>
      </c>
      <c r="I79" s="269">
        <v>0</v>
      </c>
      <c r="J79" s="269">
        <v>0</v>
      </c>
      <c r="K79" s="269">
        <v>0</v>
      </c>
      <c r="L79" s="269">
        <v>0</v>
      </c>
      <c r="M79" s="269">
        <v>0</v>
      </c>
      <c r="N79" s="269">
        <v>0</v>
      </c>
      <c r="O79" s="269">
        <v>0</v>
      </c>
      <c r="P79" s="273">
        <v>0</v>
      </c>
      <c r="Q79" s="269">
        <v>0</v>
      </c>
      <c r="R79" s="269">
        <v>0</v>
      </c>
      <c r="S79" s="269">
        <v>0</v>
      </c>
      <c r="T79" s="269">
        <v>0</v>
      </c>
      <c r="U79" s="269">
        <v>0</v>
      </c>
      <c r="V79" s="269">
        <v>0</v>
      </c>
      <c r="W79" s="269">
        <v>0</v>
      </c>
      <c r="X79" s="269">
        <v>0</v>
      </c>
      <c r="Y79" s="269">
        <v>0</v>
      </c>
      <c r="Z79" s="269">
        <v>0</v>
      </c>
      <c r="AA79" s="273">
        <v>0</v>
      </c>
      <c r="AB79" s="269">
        <v>0</v>
      </c>
      <c r="AC79" s="269">
        <v>0</v>
      </c>
      <c r="AD79" s="268">
        <v>1</v>
      </c>
      <c r="AE79" s="269">
        <v>0</v>
      </c>
      <c r="AF79" s="269">
        <v>0</v>
      </c>
      <c r="AG79" s="269">
        <v>0</v>
      </c>
      <c r="AH79" s="269">
        <v>0</v>
      </c>
      <c r="AI79" s="270"/>
    </row>
    <row r="80" spans="1:35" s="271" customFormat="1" ht="18.75" customHeight="1">
      <c r="A80" s="185"/>
      <c r="B80" s="471" t="s">
        <v>911</v>
      </c>
      <c r="C80" s="472"/>
      <c r="D80" s="272" t="s">
        <v>648</v>
      </c>
      <c r="E80" s="267">
        <v>10</v>
      </c>
      <c r="F80" s="268">
        <v>3</v>
      </c>
      <c r="G80" s="268">
        <v>7</v>
      </c>
      <c r="H80" s="269">
        <v>0</v>
      </c>
      <c r="I80" s="269">
        <v>0</v>
      </c>
      <c r="J80" s="269">
        <v>0</v>
      </c>
      <c r="K80" s="269">
        <v>0</v>
      </c>
      <c r="L80" s="269">
        <v>0</v>
      </c>
      <c r="M80" s="269">
        <v>0</v>
      </c>
      <c r="N80" s="268">
        <v>2</v>
      </c>
      <c r="O80" s="269">
        <v>0</v>
      </c>
      <c r="P80" s="273">
        <v>0</v>
      </c>
      <c r="Q80" s="269">
        <v>0</v>
      </c>
      <c r="R80" s="269">
        <v>0</v>
      </c>
      <c r="S80" s="269">
        <v>0</v>
      </c>
      <c r="T80" s="268">
        <v>4</v>
      </c>
      <c r="U80" s="268">
        <v>2</v>
      </c>
      <c r="V80" s="268">
        <v>1</v>
      </c>
      <c r="W80" s="269">
        <v>0</v>
      </c>
      <c r="X80" s="269">
        <v>0</v>
      </c>
      <c r="Y80" s="269">
        <v>0</v>
      </c>
      <c r="Z80" s="269">
        <v>0</v>
      </c>
      <c r="AA80" s="273">
        <v>0</v>
      </c>
      <c r="AB80" s="269">
        <v>0</v>
      </c>
      <c r="AC80" s="269">
        <v>0</v>
      </c>
      <c r="AD80" s="268">
        <v>1</v>
      </c>
      <c r="AE80" s="269">
        <v>0</v>
      </c>
      <c r="AF80" s="269">
        <v>0</v>
      </c>
      <c r="AG80" s="269">
        <v>0</v>
      </c>
      <c r="AH80" s="269">
        <v>0</v>
      </c>
      <c r="AI80" s="270"/>
    </row>
    <row r="81" spans="1:35" s="271" customFormat="1" ht="18.75" customHeight="1">
      <c r="A81" s="185"/>
      <c r="B81" s="471" t="s">
        <v>881</v>
      </c>
      <c r="C81" s="472"/>
      <c r="D81" s="272" t="s">
        <v>648</v>
      </c>
      <c r="E81" s="267">
        <v>9</v>
      </c>
      <c r="F81" s="268">
        <v>4</v>
      </c>
      <c r="G81" s="268">
        <v>5</v>
      </c>
      <c r="H81" s="269">
        <v>0</v>
      </c>
      <c r="I81" s="268">
        <v>1</v>
      </c>
      <c r="J81" s="268">
        <v>1</v>
      </c>
      <c r="K81" s="268">
        <v>1</v>
      </c>
      <c r="L81" s="269">
        <v>0</v>
      </c>
      <c r="M81" s="269">
        <v>0</v>
      </c>
      <c r="N81" s="268">
        <v>3</v>
      </c>
      <c r="O81" s="269">
        <v>0</v>
      </c>
      <c r="P81" s="273">
        <v>0</v>
      </c>
      <c r="Q81" s="269">
        <v>0</v>
      </c>
      <c r="R81" s="269">
        <v>0</v>
      </c>
      <c r="S81" s="269">
        <v>0</v>
      </c>
      <c r="T81" s="268">
        <v>2</v>
      </c>
      <c r="U81" s="269">
        <v>0</v>
      </c>
      <c r="V81" s="268">
        <v>1</v>
      </c>
      <c r="W81" s="269">
        <v>0</v>
      </c>
      <c r="X81" s="269">
        <v>0</v>
      </c>
      <c r="Y81" s="269">
        <v>0</v>
      </c>
      <c r="Z81" s="269">
        <v>0</v>
      </c>
      <c r="AA81" s="273">
        <v>0</v>
      </c>
      <c r="AB81" s="269">
        <v>0</v>
      </c>
      <c r="AC81" s="269">
        <v>0</v>
      </c>
      <c r="AD81" s="269">
        <v>0</v>
      </c>
      <c r="AE81" s="269">
        <v>0</v>
      </c>
      <c r="AF81" s="269">
        <v>0</v>
      </c>
      <c r="AG81" s="269">
        <v>0</v>
      </c>
      <c r="AH81" s="269">
        <v>0</v>
      </c>
      <c r="AI81" s="270"/>
    </row>
    <row r="82" spans="1:35" s="271" customFormat="1" ht="18.75" customHeight="1">
      <c r="A82" s="185"/>
      <c r="B82" s="471" t="s">
        <v>882</v>
      </c>
      <c r="C82" s="472"/>
      <c r="D82" s="272" t="s">
        <v>648</v>
      </c>
      <c r="E82" s="267">
        <v>8</v>
      </c>
      <c r="F82" s="268">
        <v>4</v>
      </c>
      <c r="G82" s="268">
        <v>4</v>
      </c>
      <c r="H82" s="269">
        <v>0</v>
      </c>
      <c r="I82" s="269">
        <v>0</v>
      </c>
      <c r="J82" s="268">
        <v>3</v>
      </c>
      <c r="K82" s="268">
        <v>2</v>
      </c>
      <c r="L82" s="268">
        <v>1</v>
      </c>
      <c r="M82" s="269">
        <v>0</v>
      </c>
      <c r="N82" s="268">
        <v>1</v>
      </c>
      <c r="O82" s="269">
        <v>0</v>
      </c>
      <c r="P82" s="273">
        <v>0</v>
      </c>
      <c r="Q82" s="269">
        <v>0</v>
      </c>
      <c r="R82" s="269">
        <v>0</v>
      </c>
      <c r="S82" s="269">
        <v>0</v>
      </c>
      <c r="T82" s="269">
        <v>0</v>
      </c>
      <c r="U82" s="269">
        <v>0</v>
      </c>
      <c r="V82" s="269">
        <v>0</v>
      </c>
      <c r="W82" s="268">
        <v>1</v>
      </c>
      <c r="X82" s="269">
        <v>0</v>
      </c>
      <c r="Y82" s="269">
        <v>0</v>
      </c>
      <c r="Z82" s="269">
        <v>0</v>
      </c>
      <c r="AA82" s="273">
        <v>0</v>
      </c>
      <c r="AB82" s="269">
        <v>0</v>
      </c>
      <c r="AC82" s="269">
        <v>0</v>
      </c>
      <c r="AD82" s="269">
        <v>0</v>
      </c>
      <c r="AE82" s="269">
        <v>0</v>
      </c>
      <c r="AF82" s="269">
        <v>0</v>
      </c>
      <c r="AG82" s="269">
        <v>0</v>
      </c>
      <c r="AH82" s="269">
        <v>0</v>
      </c>
      <c r="AI82" s="270"/>
    </row>
    <row r="83" spans="1:35" s="271" customFormat="1" ht="18.75" customHeight="1">
      <c r="A83" s="185"/>
      <c r="B83" s="471" t="s">
        <v>912</v>
      </c>
      <c r="C83" s="472"/>
      <c r="D83" s="272" t="s">
        <v>648</v>
      </c>
      <c r="E83" s="267">
        <v>6</v>
      </c>
      <c r="F83" s="268">
        <v>2</v>
      </c>
      <c r="G83" s="268">
        <v>4</v>
      </c>
      <c r="H83" s="269">
        <v>0</v>
      </c>
      <c r="I83" s="268">
        <v>1</v>
      </c>
      <c r="J83" s="269">
        <v>0</v>
      </c>
      <c r="K83" s="268">
        <v>3</v>
      </c>
      <c r="L83" s="268">
        <v>1</v>
      </c>
      <c r="M83" s="269">
        <v>0</v>
      </c>
      <c r="N83" s="269">
        <v>0</v>
      </c>
      <c r="O83" s="268">
        <v>1</v>
      </c>
      <c r="P83" s="273">
        <v>0</v>
      </c>
      <c r="Q83" s="269">
        <v>0</v>
      </c>
      <c r="R83" s="269">
        <v>0</v>
      </c>
      <c r="S83" s="269">
        <v>0</v>
      </c>
      <c r="T83" s="269">
        <v>0</v>
      </c>
      <c r="U83" s="269">
        <v>0</v>
      </c>
      <c r="V83" s="269">
        <v>0</v>
      </c>
      <c r="W83" s="269">
        <v>0</v>
      </c>
      <c r="X83" s="269">
        <v>0</v>
      </c>
      <c r="Y83" s="269">
        <v>0</v>
      </c>
      <c r="Z83" s="269">
        <v>0</v>
      </c>
      <c r="AA83" s="273">
        <v>0</v>
      </c>
      <c r="AB83" s="269">
        <v>0</v>
      </c>
      <c r="AC83" s="269">
        <v>0</v>
      </c>
      <c r="AD83" s="269">
        <v>0</v>
      </c>
      <c r="AE83" s="269">
        <v>0</v>
      </c>
      <c r="AF83" s="269">
        <v>0</v>
      </c>
      <c r="AG83" s="269">
        <v>0</v>
      </c>
      <c r="AH83" s="269">
        <v>0</v>
      </c>
      <c r="AI83" s="270"/>
    </row>
    <row r="84" spans="1:35" s="271" customFormat="1" ht="18.75" customHeight="1">
      <c r="A84" s="185"/>
      <c r="B84" s="471" t="s">
        <v>883</v>
      </c>
      <c r="C84" s="472"/>
      <c r="D84" s="272" t="s">
        <v>648</v>
      </c>
      <c r="E84" s="267">
        <v>7</v>
      </c>
      <c r="F84" s="268">
        <v>4</v>
      </c>
      <c r="G84" s="268">
        <v>3</v>
      </c>
      <c r="H84" s="269">
        <v>0</v>
      </c>
      <c r="I84" s="268">
        <v>3</v>
      </c>
      <c r="J84" s="269">
        <v>0</v>
      </c>
      <c r="K84" s="269">
        <v>0</v>
      </c>
      <c r="L84" s="268">
        <v>1</v>
      </c>
      <c r="M84" s="269">
        <v>0</v>
      </c>
      <c r="N84" s="269">
        <v>0</v>
      </c>
      <c r="O84" s="269">
        <v>0</v>
      </c>
      <c r="P84" s="273">
        <v>0</v>
      </c>
      <c r="Q84" s="269">
        <v>0</v>
      </c>
      <c r="R84" s="269">
        <v>0</v>
      </c>
      <c r="S84" s="269">
        <v>0</v>
      </c>
      <c r="T84" s="268">
        <v>1</v>
      </c>
      <c r="U84" s="269">
        <v>0</v>
      </c>
      <c r="V84" s="269">
        <v>0</v>
      </c>
      <c r="W84" s="268">
        <v>2</v>
      </c>
      <c r="X84" s="269">
        <v>0</v>
      </c>
      <c r="Y84" s="269">
        <v>0</v>
      </c>
      <c r="Z84" s="269">
        <v>0</v>
      </c>
      <c r="AA84" s="273">
        <v>0</v>
      </c>
      <c r="AB84" s="269">
        <v>0</v>
      </c>
      <c r="AC84" s="269">
        <v>0</v>
      </c>
      <c r="AD84" s="269">
        <v>0</v>
      </c>
      <c r="AE84" s="269">
        <v>0</v>
      </c>
      <c r="AF84" s="269">
        <v>0</v>
      </c>
      <c r="AG84" s="269">
        <v>0</v>
      </c>
      <c r="AH84" s="269">
        <v>0</v>
      </c>
      <c r="AI84" s="270"/>
    </row>
    <row r="85" spans="1:35" s="271" customFormat="1" ht="18.75" customHeight="1">
      <c r="A85" s="185"/>
      <c r="B85" s="471" t="s">
        <v>884</v>
      </c>
      <c r="C85" s="472"/>
      <c r="D85" s="272" t="s">
        <v>648</v>
      </c>
      <c r="E85" s="267">
        <v>13</v>
      </c>
      <c r="F85" s="268">
        <v>7</v>
      </c>
      <c r="G85" s="268">
        <v>6</v>
      </c>
      <c r="H85" s="269">
        <v>0</v>
      </c>
      <c r="I85" s="269">
        <v>0</v>
      </c>
      <c r="J85" s="269">
        <v>0</v>
      </c>
      <c r="K85" s="268">
        <v>3</v>
      </c>
      <c r="L85" s="268">
        <v>5</v>
      </c>
      <c r="M85" s="269">
        <v>0</v>
      </c>
      <c r="N85" s="268">
        <v>3</v>
      </c>
      <c r="O85" s="269">
        <v>0</v>
      </c>
      <c r="P85" s="273">
        <v>0</v>
      </c>
      <c r="Q85" s="269">
        <v>0</v>
      </c>
      <c r="R85" s="269">
        <v>0</v>
      </c>
      <c r="S85" s="268">
        <v>1</v>
      </c>
      <c r="T85" s="268">
        <v>1</v>
      </c>
      <c r="U85" s="269">
        <v>0</v>
      </c>
      <c r="V85" s="269">
        <v>0</v>
      </c>
      <c r="W85" s="269">
        <v>0</v>
      </c>
      <c r="X85" s="269">
        <v>0</v>
      </c>
      <c r="Y85" s="269">
        <v>0</v>
      </c>
      <c r="Z85" s="269">
        <v>0</v>
      </c>
      <c r="AA85" s="273">
        <v>0</v>
      </c>
      <c r="AB85" s="269">
        <v>0</v>
      </c>
      <c r="AC85" s="269">
        <v>0</v>
      </c>
      <c r="AD85" s="269">
        <v>0</v>
      </c>
      <c r="AE85" s="269">
        <v>0</v>
      </c>
      <c r="AF85" s="269">
        <v>0</v>
      </c>
      <c r="AG85" s="269">
        <v>0</v>
      </c>
      <c r="AH85" s="269">
        <v>0</v>
      </c>
      <c r="AI85" s="270"/>
    </row>
    <row r="86" spans="1:35" s="271" customFormat="1" ht="18.75" customHeight="1">
      <c r="A86" s="185"/>
      <c r="B86" s="471" t="s">
        <v>913</v>
      </c>
      <c r="C86" s="472"/>
      <c r="D86" s="272" t="s">
        <v>648</v>
      </c>
      <c r="E86" s="267">
        <v>5</v>
      </c>
      <c r="F86" s="269">
        <v>0</v>
      </c>
      <c r="G86" s="268">
        <v>5</v>
      </c>
      <c r="H86" s="269">
        <v>0</v>
      </c>
      <c r="I86" s="268">
        <v>1</v>
      </c>
      <c r="J86" s="269">
        <v>0</v>
      </c>
      <c r="K86" s="268">
        <v>1</v>
      </c>
      <c r="L86" s="268">
        <v>1</v>
      </c>
      <c r="M86" s="269">
        <v>0</v>
      </c>
      <c r="N86" s="269">
        <v>0</v>
      </c>
      <c r="O86" s="269">
        <v>0</v>
      </c>
      <c r="P86" s="273">
        <v>0</v>
      </c>
      <c r="Q86" s="269">
        <v>0</v>
      </c>
      <c r="R86" s="269">
        <v>0</v>
      </c>
      <c r="S86" s="269">
        <v>0</v>
      </c>
      <c r="T86" s="269">
        <v>0</v>
      </c>
      <c r="U86" s="269">
        <v>0</v>
      </c>
      <c r="V86" s="269">
        <v>0</v>
      </c>
      <c r="W86" s="269">
        <v>0</v>
      </c>
      <c r="X86" s="269">
        <v>0</v>
      </c>
      <c r="Y86" s="269">
        <v>0</v>
      </c>
      <c r="Z86" s="269">
        <v>0</v>
      </c>
      <c r="AA86" s="273">
        <v>0</v>
      </c>
      <c r="AB86" s="269">
        <v>0</v>
      </c>
      <c r="AC86" s="269">
        <v>0</v>
      </c>
      <c r="AD86" s="268">
        <v>2</v>
      </c>
      <c r="AE86" s="269">
        <v>0</v>
      </c>
      <c r="AF86" s="269">
        <v>0</v>
      </c>
      <c r="AG86" s="269">
        <v>0</v>
      </c>
      <c r="AH86" s="269">
        <v>0</v>
      </c>
      <c r="AI86" s="270"/>
    </row>
    <row r="87" spans="1:35" s="271" customFormat="1" ht="18.75" customHeight="1">
      <c r="A87" s="185"/>
      <c r="B87" s="471" t="s">
        <v>914</v>
      </c>
      <c r="C87" s="472"/>
      <c r="D87" s="272" t="s">
        <v>648</v>
      </c>
      <c r="E87" s="267">
        <v>8</v>
      </c>
      <c r="F87" s="268">
        <v>6</v>
      </c>
      <c r="G87" s="268">
        <v>2</v>
      </c>
      <c r="H87" s="269">
        <v>0</v>
      </c>
      <c r="I87" s="269">
        <v>0</v>
      </c>
      <c r="J87" s="269">
        <v>0</v>
      </c>
      <c r="K87" s="269">
        <v>0</v>
      </c>
      <c r="L87" s="268">
        <v>1</v>
      </c>
      <c r="M87" s="269">
        <v>0</v>
      </c>
      <c r="N87" s="268">
        <v>4</v>
      </c>
      <c r="O87" s="269">
        <v>0</v>
      </c>
      <c r="P87" s="273">
        <v>0</v>
      </c>
      <c r="Q87" s="269">
        <v>0</v>
      </c>
      <c r="R87" s="269">
        <v>0</v>
      </c>
      <c r="S87" s="269">
        <v>0</v>
      </c>
      <c r="T87" s="268">
        <v>1</v>
      </c>
      <c r="U87" s="268">
        <v>1</v>
      </c>
      <c r="V87" s="269">
        <v>0</v>
      </c>
      <c r="W87" s="268">
        <v>1</v>
      </c>
      <c r="X87" s="269">
        <v>0</v>
      </c>
      <c r="Y87" s="269">
        <v>0</v>
      </c>
      <c r="Z87" s="269">
        <v>0</v>
      </c>
      <c r="AA87" s="273">
        <v>0</v>
      </c>
      <c r="AB87" s="269">
        <v>0</v>
      </c>
      <c r="AC87" s="269">
        <v>0</v>
      </c>
      <c r="AD87" s="269">
        <v>0</v>
      </c>
      <c r="AE87" s="269">
        <v>0</v>
      </c>
      <c r="AF87" s="269">
        <v>0</v>
      </c>
      <c r="AG87" s="269">
        <v>0</v>
      </c>
      <c r="AH87" s="269">
        <v>0</v>
      </c>
      <c r="AI87" s="270"/>
    </row>
    <row r="88" spans="1:35" s="271" customFormat="1" ht="18.75" customHeight="1">
      <c r="A88" s="185"/>
      <c r="B88" s="471" t="s">
        <v>915</v>
      </c>
      <c r="C88" s="472"/>
      <c r="D88" s="272" t="s">
        <v>648</v>
      </c>
      <c r="E88" s="267">
        <v>2</v>
      </c>
      <c r="F88" s="268">
        <v>2</v>
      </c>
      <c r="G88" s="269">
        <v>0</v>
      </c>
      <c r="H88" s="269">
        <v>0</v>
      </c>
      <c r="I88" s="269">
        <v>0</v>
      </c>
      <c r="J88" s="269">
        <v>0</v>
      </c>
      <c r="K88" s="269">
        <v>0</v>
      </c>
      <c r="L88" s="269">
        <v>0</v>
      </c>
      <c r="M88" s="269">
        <v>0</v>
      </c>
      <c r="N88" s="268">
        <v>1</v>
      </c>
      <c r="O88" s="269">
        <v>0</v>
      </c>
      <c r="P88" s="273">
        <v>0</v>
      </c>
      <c r="Q88" s="269">
        <v>0</v>
      </c>
      <c r="R88" s="269">
        <v>0</v>
      </c>
      <c r="S88" s="269">
        <v>0</v>
      </c>
      <c r="T88" s="269">
        <v>0</v>
      </c>
      <c r="U88" s="268">
        <v>1</v>
      </c>
      <c r="V88" s="269">
        <v>0</v>
      </c>
      <c r="W88" s="269">
        <v>0</v>
      </c>
      <c r="X88" s="269">
        <v>0</v>
      </c>
      <c r="Y88" s="269">
        <v>0</v>
      </c>
      <c r="Z88" s="269">
        <v>0</v>
      </c>
      <c r="AA88" s="273">
        <v>0</v>
      </c>
      <c r="AB88" s="269">
        <v>0</v>
      </c>
      <c r="AC88" s="269">
        <v>0</v>
      </c>
      <c r="AD88" s="269">
        <v>0</v>
      </c>
      <c r="AE88" s="269">
        <v>0</v>
      </c>
      <c r="AF88" s="269">
        <v>0</v>
      </c>
      <c r="AG88" s="269">
        <v>0</v>
      </c>
      <c r="AH88" s="269">
        <v>0</v>
      </c>
      <c r="AI88" s="270"/>
    </row>
    <row r="89" spans="1:35" s="271" customFormat="1" ht="18.75" customHeight="1">
      <c r="A89" s="185"/>
      <c r="B89" s="471" t="s">
        <v>885</v>
      </c>
      <c r="C89" s="472"/>
      <c r="D89" s="272" t="s">
        <v>648</v>
      </c>
      <c r="E89" s="267">
        <v>5</v>
      </c>
      <c r="F89" s="268">
        <v>4</v>
      </c>
      <c r="G89" s="268">
        <v>1</v>
      </c>
      <c r="H89" s="269">
        <v>0</v>
      </c>
      <c r="I89" s="269">
        <v>0</v>
      </c>
      <c r="J89" s="269">
        <v>0</v>
      </c>
      <c r="K89" s="269">
        <v>0</v>
      </c>
      <c r="L89" s="269">
        <v>0</v>
      </c>
      <c r="M89" s="269">
        <v>0</v>
      </c>
      <c r="N89" s="268">
        <v>1</v>
      </c>
      <c r="O89" s="269">
        <v>0</v>
      </c>
      <c r="P89" s="267">
        <v>1</v>
      </c>
      <c r="Q89" s="269">
        <v>0</v>
      </c>
      <c r="R89" s="269">
        <v>0</v>
      </c>
      <c r="S89" s="269">
        <v>0</v>
      </c>
      <c r="T89" s="268">
        <v>1</v>
      </c>
      <c r="U89" s="268">
        <v>1</v>
      </c>
      <c r="V89" s="269">
        <v>0</v>
      </c>
      <c r="W89" s="269">
        <v>0</v>
      </c>
      <c r="X89" s="269">
        <v>0</v>
      </c>
      <c r="Y89" s="269">
        <v>0</v>
      </c>
      <c r="Z89" s="269">
        <v>0</v>
      </c>
      <c r="AA89" s="273">
        <v>0</v>
      </c>
      <c r="AB89" s="268">
        <v>1</v>
      </c>
      <c r="AC89" s="269">
        <v>0</v>
      </c>
      <c r="AD89" s="269">
        <v>0</v>
      </c>
      <c r="AE89" s="269">
        <v>0</v>
      </c>
      <c r="AF89" s="269">
        <v>0</v>
      </c>
      <c r="AG89" s="269">
        <v>0</v>
      </c>
      <c r="AH89" s="269">
        <v>0</v>
      </c>
      <c r="AI89" s="270"/>
    </row>
    <row r="90" spans="1:35" s="271" customFormat="1" ht="18.75" customHeight="1">
      <c r="A90" s="185"/>
      <c r="B90" s="471" t="s">
        <v>961</v>
      </c>
      <c r="C90" s="472"/>
      <c r="D90" s="272" t="s">
        <v>648</v>
      </c>
      <c r="E90" s="267">
        <v>1</v>
      </c>
      <c r="F90" s="268">
        <v>1</v>
      </c>
      <c r="G90" s="269">
        <v>0</v>
      </c>
      <c r="H90" s="269">
        <v>0</v>
      </c>
      <c r="I90" s="269">
        <v>0</v>
      </c>
      <c r="J90" s="269">
        <v>0</v>
      </c>
      <c r="K90" s="269">
        <v>0</v>
      </c>
      <c r="L90" s="269">
        <v>0</v>
      </c>
      <c r="M90" s="269">
        <v>0</v>
      </c>
      <c r="N90" s="269">
        <v>0</v>
      </c>
      <c r="O90" s="269">
        <v>0</v>
      </c>
      <c r="P90" s="273">
        <v>0</v>
      </c>
      <c r="Q90" s="269">
        <v>0</v>
      </c>
      <c r="R90" s="269">
        <v>0</v>
      </c>
      <c r="S90" s="269">
        <v>0</v>
      </c>
      <c r="T90" s="268">
        <v>1</v>
      </c>
      <c r="U90" s="269">
        <v>0</v>
      </c>
      <c r="V90" s="269">
        <v>0</v>
      </c>
      <c r="W90" s="269">
        <v>0</v>
      </c>
      <c r="X90" s="269">
        <v>0</v>
      </c>
      <c r="Y90" s="269">
        <v>0</v>
      </c>
      <c r="Z90" s="269">
        <v>0</v>
      </c>
      <c r="AA90" s="273">
        <v>0</v>
      </c>
      <c r="AB90" s="269">
        <v>0</v>
      </c>
      <c r="AC90" s="269">
        <v>0</v>
      </c>
      <c r="AD90" s="269">
        <v>0</v>
      </c>
      <c r="AE90" s="269">
        <v>0</v>
      </c>
      <c r="AF90" s="269">
        <v>0</v>
      </c>
      <c r="AG90" s="269">
        <v>0</v>
      </c>
      <c r="AH90" s="269">
        <v>0</v>
      </c>
      <c r="AI90" s="270"/>
    </row>
    <row r="91" spans="1:35" s="271" customFormat="1" ht="18.75" customHeight="1">
      <c r="A91" s="185"/>
      <c r="B91" s="471" t="s">
        <v>916</v>
      </c>
      <c r="C91" s="472"/>
      <c r="D91" s="272" t="s">
        <v>648</v>
      </c>
      <c r="E91" s="267">
        <v>1</v>
      </c>
      <c r="F91" s="269">
        <v>0</v>
      </c>
      <c r="G91" s="268">
        <v>1</v>
      </c>
      <c r="H91" s="269">
        <v>0</v>
      </c>
      <c r="I91" s="269">
        <v>0</v>
      </c>
      <c r="J91" s="269">
        <v>0</v>
      </c>
      <c r="K91" s="269">
        <v>0</v>
      </c>
      <c r="L91" s="269">
        <v>0</v>
      </c>
      <c r="M91" s="269">
        <v>0</v>
      </c>
      <c r="N91" s="269">
        <v>0</v>
      </c>
      <c r="O91" s="269">
        <v>0</v>
      </c>
      <c r="P91" s="273">
        <v>0</v>
      </c>
      <c r="Q91" s="269">
        <v>0</v>
      </c>
      <c r="R91" s="269">
        <v>0</v>
      </c>
      <c r="S91" s="269">
        <v>0</v>
      </c>
      <c r="T91" s="269">
        <v>0</v>
      </c>
      <c r="U91" s="269">
        <v>0</v>
      </c>
      <c r="V91" s="269">
        <v>0</v>
      </c>
      <c r="W91" s="268">
        <v>1</v>
      </c>
      <c r="X91" s="269">
        <v>0</v>
      </c>
      <c r="Y91" s="269">
        <v>0</v>
      </c>
      <c r="Z91" s="269">
        <v>0</v>
      </c>
      <c r="AA91" s="273">
        <v>0</v>
      </c>
      <c r="AB91" s="269">
        <v>0</v>
      </c>
      <c r="AC91" s="269">
        <v>0</v>
      </c>
      <c r="AD91" s="269">
        <v>0</v>
      </c>
      <c r="AE91" s="269">
        <v>0</v>
      </c>
      <c r="AF91" s="269">
        <v>0</v>
      </c>
      <c r="AG91" s="269">
        <v>0</v>
      </c>
      <c r="AH91" s="269">
        <v>0</v>
      </c>
      <c r="AI91" s="270"/>
    </row>
    <row r="92" spans="1:35" s="271" customFormat="1" ht="18.75" customHeight="1">
      <c r="A92" s="185"/>
      <c r="B92" s="471" t="s">
        <v>917</v>
      </c>
      <c r="C92" s="472"/>
      <c r="D92" s="272" t="s">
        <v>648</v>
      </c>
      <c r="E92" s="267">
        <v>1</v>
      </c>
      <c r="F92" s="269">
        <v>0</v>
      </c>
      <c r="G92" s="268">
        <v>1</v>
      </c>
      <c r="H92" s="269">
        <v>0</v>
      </c>
      <c r="I92" s="269">
        <v>0</v>
      </c>
      <c r="J92" s="269">
        <v>0</v>
      </c>
      <c r="K92" s="269">
        <v>0</v>
      </c>
      <c r="L92" s="269">
        <v>0</v>
      </c>
      <c r="M92" s="269">
        <v>0</v>
      </c>
      <c r="N92" s="269">
        <v>0</v>
      </c>
      <c r="O92" s="269">
        <v>0</v>
      </c>
      <c r="P92" s="273">
        <v>0</v>
      </c>
      <c r="Q92" s="269">
        <v>0</v>
      </c>
      <c r="R92" s="269">
        <v>0</v>
      </c>
      <c r="S92" s="269">
        <v>0</v>
      </c>
      <c r="T92" s="268">
        <v>1</v>
      </c>
      <c r="U92" s="269">
        <v>0</v>
      </c>
      <c r="V92" s="269">
        <v>0</v>
      </c>
      <c r="W92" s="269">
        <v>0</v>
      </c>
      <c r="X92" s="269">
        <v>0</v>
      </c>
      <c r="Y92" s="269">
        <v>0</v>
      </c>
      <c r="Z92" s="269">
        <v>0</v>
      </c>
      <c r="AA92" s="273">
        <v>0</v>
      </c>
      <c r="AB92" s="269">
        <v>0</v>
      </c>
      <c r="AC92" s="269">
        <v>0</v>
      </c>
      <c r="AD92" s="269">
        <v>0</v>
      </c>
      <c r="AE92" s="269">
        <v>0</v>
      </c>
      <c r="AF92" s="269">
        <v>0</v>
      </c>
      <c r="AG92" s="269">
        <v>0</v>
      </c>
      <c r="AH92" s="269">
        <v>0</v>
      </c>
      <c r="AI92" s="270"/>
    </row>
    <row r="93" spans="1:35" s="271" customFormat="1" ht="18.75" customHeight="1">
      <c r="A93" s="185"/>
      <c r="B93" s="471" t="s">
        <v>918</v>
      </c>
      <c r="C93" s="472"/>
      <c r="D93" s="272" t="s">
        <v>648</v>
      </c>
      <c r="E93" s="267">
        <v>1</v>
      </c>
      <c r="F93" s="268">
        <v>1</v>
      </c>
      <c r="G93" s="269">
        <v>0</v>
      </c>
      <c r="H93" s="269">
        <v>0</v>
      </c>
      <c r="I93" s="269">
        <v>0</v>
      </c>
      <c r="J93" s="269">
        <v>0</v>
      </c>
      <c r="K93" s="269">
        <v>0</v>
      </c>
      <c r="L93" s="269">
        <v>0</v>
      </c>
      <c r="M93" s="269">
        <v>0</v>
      </c>
      <c r="N93" s="269">
        <v>0</v>
      </c>
      <c r="O93" s="269">
        <v>0</v>
      </c>
      <c r="P93" s="273">
        <v>0</v>
      </c>
      <c r="Q93" s="269">
        <v>0</v>
      </c>
      <c r="R93" s="269">
        <v>0</v>
      </c>
      <c r="S93" s="269">
        <v>0</v>
      </c>
      <c r="T93" s="269">
        <v>0</v>
      </c>
      <c r="U93" s="269">
        <v>0</v>
      </c>
      <c r="V93" s="269">
        <v>0</v>
      </c>
      <c r="W93" s="269">
        <v>0</v>
      </c>
      <c r="X93" s="269">
        <v>0</v>
      </c>
      <c r="Y93" s="269">
        <v>0</v>
      </c>
      <c r="Z93" s="269">
        <v>0</v>
      </c>
      <c r="AA93" s="273">
        <v>0</v>
      </c>
      <c r="AB93" s="268">
        <v>1</v>
      </c>
      <c r="AC93" s="269">
        <v>0</v>
      </c>
      <c r="AD93" s="269">
        <v>0</v>
      </c>
      <c r="AE93" s="269">
        <v>0</v>
      </c>
      <c r="AF93" s="269">
        <v>0</v>
      </c>
      <c r="AG93" s="269">
        <v>0</v>
      </c>
      <c r="AH93" s="269">
        <v>0</v>
      </c>
      <c r="AI93" s="270"/>
    </row>
    <row r="94" spans="1:35" s="271" customFormat="1" ht="18.75" customHeight="1">
      <c r="A94" s="185"/>
      <c r="B94" s="471" t="s">
        <v>919</v>
      </c>
      <c r="C94" s="472"/>
      <c r="D94" s="272" t="s">
        <v>648</v>
      </c>
      <c r="E94" s="267">
        <v>4</v>
      </c>
      <c r="F94" s="268">
        <v>2</v>
      </c>
      <c r="G94" s="268">
        <v>2</v>
      </c>
      <c r="H94" s="269">
        <v>0</v>
      </c>
      <c r="I94" s="268">
        <v>2</v>
      </c>
      <c r="J94" s="269">
        <v>0</v>
      </c>
      <c r="K94" s="269">
        <v>0</v>
      </c>
      <c r="L94" s="269">
        <v>0</v>
      </c>
      <c r="M94" s="268">
        <v>1</v>
      </c>
      <c r="N94" s="268">
        <v>1</v>
      </c>
      <c r="O94" s="269">
        <v>0</v>
      </c>
      <c r="P94" s="273">
        <v>0</v>
      </c>
      <c r="Q94" s="269">
        <v>0</v>
      </c>
      <c r="R94" s="269">
        <v>0</v>
      </c>
      <c r="S94" s="269">
        <v>0</v>
      </c>
      <c r="T94" s="269">
        <v>0</v>
      </c>
      <c r="U94" s="269">
        <v>0</v>
      </c>
      <c r="V94" s="269">
        <v>0</v>
      </c>
      <c r="W94" s="269">
        <v>0</v>
      </c>
      <c r="X94" s="269">
        <v>0</v>
      </c>
      <c r="Y94" s="269">
        <v>0</v>
      </c>
      <c r="Z94" s="269">
        <v>0</v>
      </c>
      <c r="AA94" s="273">
        <v>0</v>
      </c>
      <c r="AB94" s="269">
        <v>0</v>
      </c>
      <c r="AC94" s="269">
        <v>0</v>
      </c>
      <c r="AD94" s="269">
        <v>0</v>
      </c>
      <c r="AE94" s="269">
        <v>0</v>
      </c>
      <c r="AF94" s="269">
        <v>0</v>
      </c>
      <c r="AG94" s="269">
        <v>0</v>
      </c>
      <c r="AH94" s="269">
        <v>0</v>
      </c>
      <c r="AI94" s="270"/>
    </row>
    <row r="95" spans="1:35" s="271" customFormat="1" ht="18.75" customHeight="1">
      <c r="A95" s="185"/>
      <c r="B95" s="471" t="s">
        <v>920</v>
      </c>
      <c r="C95" s="472"/>
      <c r="D95" s="272" t="s">
        <v>648</v>
      </c>
      <c r="E95" s="267">
        <v>8</v>
      </c>
      <c r="F95" s="268">
        <v>3</v>
      </c>
      <c r="G95" s="268">
        <v>5</v>
      </c>
      <c r="H95" s="269">
        <v>0</v>
      </c>
      <c r="I95" s="269">
        <v>0</v>
      </c>
      <c r="J95" s="269">
        <v>0</v>
      </c>
      <c r="K95" s="269">
        <v>0</v>
      </c>
      <c r="L95" s="268">
        <v>2</v>
      </c>
      <c r="M95" s="268">
        <v>2</v>
      </c>
      <c r="N95" s="268">
        <v>4</v>
      </c>
      <c r="O95" s="269">
        <v>0</v>
      </c>
      <c r="P95" s="273">
        <v>0</v>
      </c>
      <c r="Q95" s="269">
        <v>0</v>
      </c>
      <c r="R95" s="269">
        <v>0</v>
      </c>
      <c r="S95" s="269">
        <v>0</v>
      </c>
      <c r="T95" s="269">
        <v>0</v>
      </c>
      <c r="U95" s="269">
        <v>0</v>
      </c>
      <c r="V95" s="269">
        <v>0</v>
      </c>
      <c r="W95" s="269">
        <v>0</v>
      </c>
      <c r="X95" s="269">
        <v>0</v>
      </c>
      <c r="Y95" s="269">
        <v>0</v>
      </c>
      <c r="Z95" s="269">
        <v>0</v>
      </c>
      <c r="AA95" s="273">
        <v>0</v>
      </c>
      <c r="AB95" s="269">
        <v>0</v>
      </c>
      <c r="AC95" s="269">
        <v>0</v>
      </c>
      <c r="AD95" s="269">
        <v>0</v>
      </c>
      <c r="AE95" s="269">
        <v>0</v>
      </c>
      <c r="AF95" s="269">
        <v>0</v>
      </c>
      <c r="AG95" s="269">
        <v>0</v>
      </c>
      <c r="AH95" s="269">
        <v>0</v>
      </c>
      <c r="AI95" s="270"/>
    </row>
    <row r="96" spans="1:35" s="271" customFormat="1" ht="18.75" customHeight="1">
      <c r="A96" s="185"/>
      <c r="B96" s="471" t="s">
        <v>921</v>
      </c>
      <c r="C96" s="472"/>
      <c r="D96" s="272" t="s">
        <v>648</v>
      </c>
      <c r="E96" s="267">
        <v>4</v>
      </c>
      <c r="F96" s="268">
        <v>3</v>
      </c>
      <c r="G96" s="268">
        <v>1</v>
      </c>
      <c r="H96" s="269">
        <v>0</v>
      </c>
      <c r="I96" s="269">
        <v>0</v>
      </c>
      <c r="J96" s="269">
        <v>0</v>
      </c>
      <c r="K96" s="269">
        <v>0</v>
      </c>
      <c r="L96" s="268">
        <v>1</v>
      </c>
      <c r="M96" s="269">
        <v>0</v>
      </c>
      <c r="N96" s="268">
        <v>2</v>
      </c>
      <c r="O96" s="269">
        <v>0</v>
      </c>
      <c r="P96" s="273">
        <v>0</v>
      </c>
      <c r="Q96" s="269">
        <v>0</v>
      </c>
      <c r="R96" s="269">
        <v>0</v>
      </c>
      <c r="S96" s="269">
        <v>0</v>
      </c>
      <c r="T96" s="269">
        <v>0</v>
      </c>
      <c r="U96" s="269">
        <v>0</v>
      </c>
      <c r="V96" s="269">
        <v>0</v>
      </c>
      <c r="W96" s="268">
        <v>1</v>
      </c>
      <c r="X96" s="269">
        <v>0</v>
      </c>
      <c r="Y96" s="269">
        <v>0</v>
      </c>
      <c r="Z96" s="269">
        <v>0</v>
      </c>
      <c r="AA96" s="273">
        <v>0</v>
      </c>
      <c r="AB96" s="269">
        <v>0</v>
      </c>
      <c r="AC96" s="269">
        <v>0</v>
      </c>
      <c r="AD96" s="269">
        <v>0</v>
      </c>
      <c r="AE96" s="269">
        <v>0</v>
      </c>
      <c r="AF96" s="269">
        <v>0</v>
      </c>
      <c r="AG96" s="269">
        <v>0</v>
      </c>
      <c r="AH96" s="269">
        <v>0</v>
      </c>
      <c r="AI96" s="270"/>
    </row>
    <row r="97" spans="1:35" s="271" customFormat="1" ht="18.75" customHeight="1">
      <c r="A97" s="185"/>
      <c r="B97" s="471" t="s">
        <v>886</v>
      </c>
      <c r="C97" s="472"/>
      <c r="D97" s="272" t="s">
        <v>648</v>
      </c>
      <c r="E97" s="267">
        <v>7</v>
      </c>
      <c r="F97" s="268">
        <v>2</v>
      </c>
      <c r="G97" s="268">
        <v>5</v>
      </c>
      <c r="H97" s="269">
        <v>0</v>
      </c>
      <c r="I97" s="269">
        <v>0</v>
      </c>
      <c r="J97" s="269">
        <v>0</v>
      </c>
      <c r="K97" s="269">
        <v>0</v>
      </c>
      <c r="L97" s="268">
        <v>3</v>
      </c>
      <c r="M97" s="269">
        <v>0</v>
      </c>
      <c r="N97" s="269">
        <v>0</v>
      </c>
      <c r="O97" s="269">
        <v>0</v>
      </c>
      <c r="P97" s="273">
        <v>0</v>
      </c>
      <c r="Q97" s="269">
        <v>0</v>
      </c>
      <c r="R97" s="269">
        <v>0</v>
      </c>
      <c r="S97" s="269">
        <v>0</v>
      </c>
      <c r="T97" s="269">
        <v>0</v>
      </c>
      <c r="U97" s="269">
        <v>0</v>
      </c>
      <c r="V97" s="269">
        <v>0</v>
      </c>
      <c r="W97" s="269">
        <v>0</v>
      </c>
      <c r="X97" s="269">
        <v>0</v>
      </c>
      <c r="Y97" s="269">
        <v>0</v>
      </c>
      <c r="Z97" s="269">
        <v>0</v>
      </c>
      <c r="AA97" s="273">
        <v>0</v>
      </c>
      <c r="AB97" s="268">
        <v>4</v>
      </c>
      <c r="AC97" s="269">
        <v>0</v>
      </c>
      <c r="AD97" s="269">
        <v>0</v>
      </c>
      <c r="AE97" s="269">
        <v>0</v>
      </c>
      <c r="AF97" s="269">
        <v>0</v>
      </c>
      <c r="AG97" s="269">
        <v>0</v>
      </c>
      <c r="AH97" s="269">
        <v>0</v>
      </c>
      <c r="AI97" s="270"/>
    </row>
    <row r="98" spans="1:35" s="271" customFormat="1" ht="18.75" customHeight="1">
      <c r="A98" s="185"/>
      <c r="B98" s="471" t="s">
        <v>923</v>
      </c>
      <c r="C98" s="472"/>
      <c r="D98" s="272" t="s">
        <v>648</v>
      </c>
      <c r="E98" s="267">
        <v>9</v>
      </c>
      <c r="F98" s="268">
        <v>5</v>
      </c>
      <c r="G98" s="268">
        <v>4</v>
      </c>
      <c r="H98" s="268">
        <v>1</v>
      </c>
      <c r="I98" s="268">
        <v>3</v>
      </c>
      <c r="J98" s="268">
        <v>2</v>
      </c>
      <c r="K98" s="269">
        <v>0</v>
      </c>
      <c r="L98" s="269">
        <v>0</v>
      </c>
      <c r="M98" s="269">
        <v>0</v>
      </c>
      <c r="N98" s="268">
        <v>1</v>
      </c>
      <c r="O98" s="269">
        <v>0</v>
      </c>
      <c r="P98" s="273">
        <v>0</v>
      </c>
      <c r="Q98" s="269">
        <v>0</v>
      </c>
      <c r="R98" s="269">
        <v>0</v>
      </c>
      <c r="S98" s="269">
        <v>0</v>
      </c>
      <c r="T98" s="268">
        <v>1</v>
      </c>
      <c r="U98" s="269">
        <v>0</v>
      </c>
      <c r="V98" s="269">
        <v>0</v>
      </c>
      <c r="W98" s="268">
        <v>1</v>
      </c>
      <c r="X98" s="269">
        <v>0</v>
      </c>
      <c r="Y98" s="269">
        <v>0</v>
      </c>
      <c r="Z98" s="269">
        <v>0</v>
      </c>
      <c r="AA98" s="273">
        <v>0</v>
      </c>
      <c r="AB98" s="269">
        <v>0</v>
      </c>
      <c r="AC98" s="269">
        <v>0</v>
      </c>
      <c r="AD98" s="269">
        <v>0</v>
      </c>
      <c r="AE98" s="269">
        <v>0</v>
      </c>
      <c r="AF98" s="269">
        <v>0</v>
      </c>
      <c r="AG98" s="269">
        <v>0</v>
      </c>
      <c r="AH98" s="269">
        <v>0</v>
      </c>
      <c r="AI98" s="270"/>
    </row>
    <row r="99" spans="1:35" s="271" customFormat="1" ht="18.75" customHeight="1">
      <c r="A99" s="185"/>
      <c r="B99" s="471" t="s">
        <v>924</v>
      </c>
      <c r="C99" s="472"/>
      <c r="D99" s="272" t="s">
        <v>648</v>
      </c>
      <c r="E99" s="267">
        <v>3</v>
      </c>
      <c r="F99" s="268">
        <v>3</v>
      </c>
      <c r="G99" s="269">
        <v>0</v>
      </c>
      <c r="H99" s="269">
        <v>0</v>
      </c>
      <c r="I99" s="269">
        <v>0</v>
      </c>
      <c r="J99" s="269">
        <v>0</v>
      </c>
      <c r="K99" s="269">
        <v>0</v>
      </c>
      <c r="L99" s="269">
        <v>0</v>
      </c>
      <c r="M99" s="269">
        <v>0</v>
      </c>
      <c r="N99" s="268">
        <v>1</v>
      </c>
      <c r="O99" s="269">
        <v>0</v>
      </c>
      <c r="P99" s="273">
        <v>0</v>
      </c>
      <c r="Q99" s="269">
        <v>0</v>
      </c>
      <c r="R99" s="269">
        <v>0</v>
      </c>
      <c r="S99" s="268">
        <v>1</v>
      </c>
      <c r="T99" s="269">
        <v>0</v>
      </c>
      <c r="U99" s="269">
        <v>0</v>
      </c>
      <c r="V99" s="269">
        <v>0</v>
      </c>
      <c r="W99" s="269">
        <v>0</v>
      </c>
      <c r="X99" s="269">
        <v>0</v>
      </c>
      <c r="Y99" s="269">
        <v>0</v>
      </c>
      <c r="Z99" s="269">
        <v>0</v>
      </c>
      <c r="AA99" s="273">
        <v>0</v>
      </c>
      <c r="AB99" s="269">
        <v>0</v>
      </c>
      <c r="AC99" s="269">
        <v>0</v>
      </c>
      <c r="AD99" s="268">
        <v>1</v>
      </c>
      <c r="AE99" s="269">
        <v>0</v>
      </c>
      <c r="AF99" s="269">
        <v>0</v>
      </c>
      <c r="AG99" s="269">
        <v>0</v>
      </c>
      <c r="AH99" s="269">
        <v>0</v>
      </c>
      <c r="AI99" s="270"/>
    </row>
    <row r="100" spans="1:35" s="271" customFormat="1" ht="18.75" customHeight="1">
      <c r="A100" s="185"/>
      <c r="B100" s="471" t="s">
        <v>962</v>
      </c>
      <c r="C100" s="472"/>
      <c r="D100" s="272" t="s">
        <v>648</v>
      </c>
      <c r="E100" s="267">
        <v>1</v>
      </c>
      <c r="F100" s="268">
        <v>1</v>
      </c>
      <c r="G100" s="269">
        <v>0</v>
      </c>
      <c r="H100" s="269">
        <v>0</v>
      </c>
      <c r="I100" s="269">
        <v>0</v>
      </c>
      <c r="J100" s="269">
        <v>0</v>
      </c>
      <c r="K100" s="269">
        <v>0</v>
      </c>
      <c r="L100" s="269">
        <v>0</v>
      </c>
      <c r="M100" s="269">
        <v>0</v>
      </c>
      <c r="N100" s="268">
        <v>1</v>
      </c>
      <c r="O100" s="269">
        <v>0</v>
      </c>
      <c r="P100" s="273">
        <v>0</v>
      </c>
      <c r="Q100" s="269">
        <v>0</v>
      </c>
      <c r="R100" s="269">
        <v>0</v>
      </c>
      <c r="S100" s="269">
        <v>0</v>
      </c>
      <c r="T100" s="269">
        <v>0</v>
      </c>
      <c r="U100" s="269">
        <v>0</v>
      </c>
      <c r="V100" s="269">
        <v>0</v>
      </c>
      <c r="W100" s="269">
        <v>0</v>
      </c>
      <c r="X100" s="269">
        <v>0</v>
      </c>
      <c r="Y100" s="269">
        <v>0</v>
      </c>
      <c r="Z100" s="269">
        <v>0</v>
      </c>
      <c r="AA100" s="273">
        <v>0</v>
      </c>
      <c r="AB100" s="269">
        <v>0</v>
      </c>
      <c r="AC100" s="269">
        <v>0</v>
      </c>
      <c r="AD100" s="269">
        <v>0</v>
      </c>
      <c r="AE100" s="269">
        <v>0</v>
      </c>
      <c r="AF100" s="269">
        <v>0</v>
      </c>
      <c r="AG100" s="269">
        <v>0</v>
      </c>
      <c r="AH100" s="269">
        <v>0</v>
      </c>
      <c r="AI100" s="270"/>
    </row>
    <row r="101" spans="1:35" s="271" customFormat="1" ht="18.75" customHeight="1">
      <c r="A101" s="185"/>
      <c r="B101" s="471" t="s">
        <v>925</v>
      </c>
      <c r="C101" s="472"/>
      <c r="D101" s="272" t="s">
        <v>648</v>
      </c>
      <c r="E101" s="267">
        <v>4</v>
      </c>
      <c r="F101" s="268">
        <v>3</v>
      </c>
      <c r="G101" s="268">
        <v>1</v>
      </c>
      <c r="H101" s="269">
        <v>0</v>
      </c>
      <c r="I101" s="269">
        <v>0</v>
      </c>
      <c r="J101" s="269">
        <v>0</v>
      </c>
      <c r="K101" s="269">
        <v>0</v>
      </c>
      <c r="L101" s="269">
        <v>0</v>
      </c>
      <c r="M101" s="269">
        <v>0</v>
      </c>
      <c r="N101" s="268">
        <v>3</v>
      </c>
      <c r="O101" s="269">
        <v>0</v>
      </c>
      <c r="P101" s="273">
        <v>0</v>
      </c>
      <c r="Q101" s="269">
        <v>0</v>
      </c>
      <c r="R101" s="269">
        <v>0</v>
      </c>
      <c r="S101" s="269">
        <v>0</v>
      </c>
      <c r="T101" s="269">
        <v>0</v>
      </c>
      <c r="U101" s="269">
        <v>0</v>
      </c>
      <c r="V101" s="269">
        <v>0</v>
      </c>
      <c r="W101" s="269">
        <v>0</v>
      </c>
      <c r="X101" s="269">
        <v>0</v>
      </c>
      <c r="Y101" s="269">
        <v>0</v>
      </c>
      <c r="Z101" s="269">
        <v>0</v>
      </c>
      <c r="AA101" s="273">
        <v>0</v>
      </c>
      <c r="AB101" s="269">
        <v>0</v>
      </c>
      <c r="AC101" s="269">
        <v>0</v>
      </c>
      <c r="AD101" s="268">
        <v>1</v>
      </c>
      <c r="AE101" s="269">
        <v>0</v>
      </c>
      <c r="AF101" s="269">
        <v>0</v>
      </c>
      <c r="AG101" s="269">
        <v>0</v>
      </c>
      <c r="AH101" s="269">
        <v>0</v>
      </c>
      <c r="AI101" s="270"/>
    </row>
    <row r="102" spans="1:35" s="271" customFormat="1" ht="18.75" customHeight="1">
      <c r="A102" s="185"/>
      <c r="B102" s="471" t="s">
        <v>926</v>
      </c>
      <c r="C102" s="472"/>
      <c r="D102" s="272" t="s">
        <v>648</v>
      </c>
      <c r="E102" s="267">
        <v>4</v>
      </c>
      <c r="F102" s="268">
        <v>1</v>
      </c>
      <c r="G102" s="268">
        <v>3</v>
      </c>
      <c r="H102" s="269">
        <v>0</v>
      </c>
      <c r="I102" s="269">
        <v>0</v>
      </c>
      <c r="J102" s="269">
        <v>0</v>
      </c>
      <c r="K102" s="269">
        <v>0</v>
      </c>
      <c r="L102" s="269">
        <v>0</v>
      </c>
      <c r="M102" s="269">
        <v>0</v>
      </c>
      <c r="N102" s="268">
        <v>1</v>
      </c>
      <c r="O102" s="269">
        <v>0</v>
      </c>
      <c r="P102" s="273">
        <v>0</v>
      </c>
      <c r="Q102" s="269">
        <v>0</v>
      </c>
      <c r="R102" s="269">
        <v>0</v>
      </c>
      <c r="S102" s="269">
        <v>0</v>
      </c>
      <c r="T102" s="268">
        <v>2</v>
      </c>
      <c r="U102" s="268">
        <v>1</v>
      </c>
      <c r="V102" s="269">
        <v>0</v>
      </c>
      <c r="W102" s="269">
        <v>0</v>
      </c>
      <c r="X102" s="269">
        <v>0</v>
      </c>
      <c r="Y102" s="269">
        <v>0</v>
      </c>
      <c r="Z102" s="269">
        <v>0</v>
      </c>
      <c r="AA102" s="273">
        <v>0</v>
      </c>
      <c r="AB102" s="269">
        <v>0</v>
      </c>
      <c r="AC102" s="269">
        <v>0</v>
      </c>
      <c r="AD102" s="269">
        <v>0</v>
      </c>
      <c r="AE102" s="269">
        <v>0</v>
      </c>
      <c r="AF102" s="269">
        <v>0</v>
      </c>
      <c r="AG102" s="269">
        <v>0</v>
      </c>
      <c r="AH102" s="269">
        <v>0</v>
      </c>
      <c r="AI102" s="270"/>
    </row>
    <row r="103" spans="1:35" s="271" customFormat="1" ht="18.75" customHeight="1">
      <c r="A103" s="185"/>
      <c r="B103" s="471" t="s">
        <v>927</v>
      </c>
      <c r="C103" s="472"/>
      <c r="D103" s="272" t="s">
        <v>648</v>
      </c>
      <c r="E103" s="267">
        <v>1</v>
      </c>
      <c r="F103" s="269">
        <v>0</v>
      </c>
      <c r="G103" s="268">
        <v>1</v>
      </c>
      <c r="H103" s="269">
        <v>0</v>
      </c>
      <c r="I103" s="269">
        <v>0</v>
      </c>
      <c r="J103" s="269">
        <v>0</v>
      </c>
      <c r="K103" s="269">
        <v>0</v>
      </c>
      <c r="L103" s="269">
        <v>0</v>
      </c>
      <c r="M103" s="269">
        <v>0</v>
      </c>
      <c r="N103" s="269">
        <v>0</v>
      </c>
      <c r="O103" s="269">
        <v>0</v>
      </c>
      <c r="P103" s="273">
        <v>0</v>
      </c>
      <c r="Q103" s="269">
        <v>0</v>
      </c>
      <c r="R103" s="269">
        <v>0</v>
      </c>
      <c r="S103" s="269">
        <v>0</v>
      </c>
      <c r="T103" s="269">
        <v>0</v>
      </c>
      <c r="U103" s="269">
        <v>0</v>
      </c>
      <c r="V103" s="269">
        <v>0</v>
      </c>
      <c r="W103" s="269">
        <v>0</v>
      </c>
      <c r="X103" s="269">
        <v>0</v>
      </c>
      <c r="Y103" s="269">
        <v>0</v>
      </c>
      <c r="Z103" s="269">
        <v>0</v>
      </c>
      <c r="AA103" s="273">
        <v>0</v>
      </c>
      <c r="AB103" s="269">
        <v>0</v>
      </c>
      <c r="AC103" s="268">
        <v>1</v>
      </c>
      <c r="AD103" s="269">
        <v>0</v>
      </c>
      <c r="AE103" s="269">
        <v>0</v>
      </c>
      <c r="AF103" s="269">
        <v>0</v>
      </c>
      <c r="AG103" s="269">
        <v>0</v>
      </c>
      <c r="AH103" s="269">
        <v>0</v>
      </c>
      <c r="AI103" s="270"/>
    </row>
    <row r="104" spans="1:35" s="271" customFormat="1" ht="18.75" customHeight="1">
      <c r="A104" s="185"/>
      <c r="B104" s="471" t="s">
        <v>887</v>
      </c>
      <c r="C104" s="472"/>
      <c r="D104" s="272" t="s">
        <v>648</v>
      </c>
      <c r="E104" s="267">
        <v>11</v>
      </c>
      <c r="F104" s="268">
        <v>3</v>
      </c>
      <c r="G104" s="268">
        <v>8</v>
      </c>
      <c r="H104" s="268">
        <v>2</v>
      </c>
      <c r="I104" s="269">
        <v>0</v>
      </c>
      <c r="J104" s="269">
        <v>0</v>
      </c>
      <c r="K104" s="269">
        <v>0</v>
      </c>
      <c r="L104" s="268">
        <v>2</v>
      </c>
      <c r="M104" s="269">
        <v>0</v>
      </c>
      <c r="N104" s="269">
        <v>0</v>
      </c>
      <c r="O104" s="269">
        <v>0</v>
      </c>
      <c r="P104" s="267">
        <v>1</v>
      </c>
      <c r="Q104" s="269">
        <v>0</v>
      </c>
      <c r="R104" s="269">
        <v>0</v>
      </c>
      <c r="S104" s="269">
        <v>0</v>
      </c>
      <c r="T104" s="268">
        <v>4</v>
      </c>
      <c r="U104" s="268">
        <v>1</v>
      </c>
      <c r="V104" s="269">
        <v>0</v>
      </c>
      <c r="W104" s="269">
        <v>0</v>
      </c>
      <c r="X104" s="269">
        <v>0</v>
      </c>
      <c r="Y104" s="269">
        <v>0</v>
      </c>
      <c r="Z104" s="269">
        <v>0</v>
      </c>
      <c r="AA104" s="273">
        <v>0</v>
      </c>
      <c r="AB104" s="268">
        <v>1</v>
      </c>
      <c r="AC104" s="269">
        <v>0</v>
      </c>
      <c r="AD104" s="269">
        <v>0</v>
      </c>
      <c r="AE104" s="269">
        <v>0</v>
      </c>
      <c r="AF104" s="269">
        <v>0</v>
      </c>
      <c r="AG104" s="269">
        <v>0</v>
      </c>
      <c r="AH104" s="269">
        <v>0</v>
      </c>
      <c r="AI104" s="270"/>
    </row>
    <row r="105" spans="1:35" s="271" customFormat="1" ht="18.75" customHeight="1">
      <c r="A105" s="185"/>
      <c r="B105" s="471" t="s">
        <v>888</v>
      </c>
      <c r="C105" s="472"/>
      <c r="D105" s="272" t="s">
        <v>648</v>
      </c>
      <c r="E105" s="267">
        <v>3</v>
      </c>
      <c r="F105" s="268">
        <v>2</v>
      </c>
      <c r="G105" s="268">
        <v>1</v>
      </c>
      <c r="H105" s="269">
        <v>0</v>
      </c>
      <c r="I105" s="269">
        <v>0</v>
      </c>
      <c r="J105" s="269">
        <v>0</v>
      </c>
      <c r="K105" s="269">
        <v>0</v>
      </c>
      <c r="L105" s="269">
        <v>0</v>
      </c>
      <c r="M105" s="269">
        <v>0</v>
      </c>
      <c r="N105" s="269">
        <v>0</v>
      </c>
      <c r="O105" s="269">
        <v>0</v>
      </c>
      <c r="P105" s="273">
        <v>0</v>
      </c>
      <c r="Q105" s="269">
        <v>0</v>
      </c>
      <c r="R105" s="269">
        <v>0</v>
      </c>
      <c r="S105" s="269">
        <v>0</v>
      </c>
      <c r="T105" s="268">
        <v>1</v>
      </c>
      <c r="U105" s="269">
        <v>0</v>
      </c>
      <c r="V105" s="269">
        <v>0</v>
      </c>
      <c r="W105" s="269">
        <v>0</v>
      </c>
      <c r="X105" s="269">
        <v>0</v>
      </c>
      <c r="Y105" s="269">
        <v>0</v>
      </c>
      <c r="Z105" s="269">
        <v>0</v>
      </c>
      <c r="AA105" s="273">
        <v>0</v>
      </c>
      <c r="AB105" s="268">
        <v>2</v>
      </c>
      <c r="AC105" s="269">
        <v>0</v>
      </c>
      <c r="AD105" s="269">
        <v>0</v>
      </c>
      <c r="AE105" s="269">
        <v>0</v>
      </c>
      <c r="AF105" s="269">
        <v>0</v>
      </c>
      <c r="AG105" s="269">
        <v>0</v>
      </c>
      <c r="AH105" s="269">
        <v>0</v>
      </c>
      <c r="AI105" s="270"/>
    </row>
    <row r="106" spans="1:35" s="271" customFormat="1" ht="18.75" customHeight="1">
      <c r="A106" s="185"/>
      <c r="B106" s="471" t="s">
        <v>889</v>
      </c>
      <c r="C106" s="472"/>
      <c r="D106" s="272" t="s">
        <v>648</v>
      </c>
      <c r="E106" s="267">
        <v>6</v>
      </c>
      <c r="F106" s="268">
        <v>1</v>
      </c>
      <c r="G106" s="268">
        <v>5</v>
      </c>
      <c r="H106" s="269">
        <v>0</v>
      </c>
      <c r="I106" s="269">
        <v>0</v>
      </c>
      <c r="J106" s="269">
        <v>0</v>
      </c>
      <c r="K106" s="269">
        <v>0</v>
      </c>
      <c r="L106" s="268">
        <v>1</v>
      </c>
      <c r="M106" s="269">
        <v>0</v>
      </c>
      <c r="N106" s="269">
        <v>0</v>
      </c>
      <c r="O106" s="269">
        <v>0</v>
      </c>
      <c r="P106" s="267">
        <v>1</v>
      </c>
      <c r="Q106" s="269">
        <v>0</v>
      </c>
      <c r="R106" s="269">
        <v>0</v>
      </c>
      <c r="S106" s="269">
        <v>0</v>
      </c>
      <c r="T106" s="269">
        <v>0</v>
      </c>
      <c r="U106" s="269">
        <v>0</v>
      </c>
      <c r="V106" s="269">
        <v>0</v>
      </c>
      <c r="W106" s="269">
        <v>0</v>
      </c>
      <c r="X106" s="269">
        <v>0</v>
      </c>
      <c r="Y106" s="269">
        <v>0</v>
      </c>
      <c r="Z106" s="269">
        <v>0</v>
      </c>
      <c r="AA106" s="273">
        <v>0</v>
      </c>
      <c r="AB106" s="268">
        <v>4</v>
      </c>
      <c r="AC106" s="269">
        <v>0</v>
      </c>
      <c r="AD106" s="269">
        <v>0</v>
      </c>
      <c r="AE106" s="269">
        <v>0</v>
      </c>
      <c r="AF106" s="269">
        <v>0</v>
      </c>
      <c r="AG106" s="269">
        <v>0</v>
      </c>
      <c r="AH106" s="269">
        <v>0</v>
      </c>
      <c r="AI106" s="270"/>
    </row>
    <row r="107" spans="1:35" s="271" customFormat="1" ht="18.75" customHeight="1">
      <c r="A107" s="185"/>
      <c r="B107" s="471" t="s">
        <v>929</v>
      </c>
      <c r="C107" s="472"/>
      <c r="D107" s="272" t="s">
        <v>648</v>
      </c>
      <c r="E107" s="267">
        <v>1</v>
      </c>
      <c r="F107" s="269">
        <v>0</v>
      </c>
      <c r="G107" s="268">
        <v>1</v>
      </c>
      <c r="H107" s="269">
        <v>0</v>
      </c>
      <c r="I107" s="269">
        <v>0</v>
      </c>
      <c r="J107" s="269">
        <v>0</v>
      </c>
      <c r="K107" s="269">
        <v>0</v>
      </c>
      <c r="L107" s="269">
        <v>0</v>
      </c>
      <c r="M107" s="269">
        <v>0</v>
      </c>
      <c r="N107" s="269">
        <v>0</v>
      </c>
      <c r="O107" s="269">
        <v>0</v>
      </c>
      <c r="P107" s="273">
        <v>0</v>
      </c>
      <c r="Q107" s="269">
        <v>0</v>
      </c>
      <c r="R107" s="269">
        <v>0</v>
      </c>
      <c r="S107" s="269">
        <v>0</v>
      </c>
      <c r="T107" s="269">
        <v>0</v>
      </c>
      <c r="U107" s="269">
        <v>0</v>
      </c>
      <c r="V107" s="269">
        <v>0</v>
      </c>
      <c r="W107" s="268">
        <v>1</v>
      </c>
      <c r="X107" s="269">
        <v>0</v>
      </c>
      <c r="Y107" s="269">
        <v>0</v>
      </c>
      <c r="Z107" s="269">
        <v>0</v>
      </c>
      <c r="AA107" s="273">
        <v>0</v>
      </c>
      <c r="AB107" s="269">
        <v>0</v>
      </c>
      <c r="AC107" s="269">
        <v>0</v>
      </c>
      <c r="AD107" s="269">
        <v>0</v>
      </c>
      <c r="AE107" s="269">
        <v>0</v>
      </c>
      <c r="AF107" s="269">
        <v>0</v>
      </c>
      <c r="AG107" s="269">
        <v>0</v>
      </c>
      <c r="AH107" s="269">
        <v>0</v>
      </c>
      <c r="AI107" s="270"/>
    </row>
    <row r="108" spans="1:35" s="271" customFormat="1" ht="18.75" customHeight="1">
      <c r="A108" s="185"/>
      <c r="B108" s="471" t="s">
        <v>930</v>
      </c>
      <c r="C108" s="472"/>
      <c r="D108" s="272" t="s">
        <v>648</v>
      </c>
      <c r="E108" s="267">
        <v>3</v>
      </c>
      <c r="F108" s="268">
        <v>2</v>
      </c>
      <c r="G108" s="268">
        <v>1</v>
      </c>
      <c r="H108" s="269">
        <v>0</v>
      </c>
      <c r="I108" s="268">
        <v>2</v>
      </c>
      <c r="J108" s="269">
        <v>0</v>
      </c>
      <c r="K108" s="269">
        <v>0</v>
      </c>
      <c r="L108" s="269">
        <v>0</v>
      </c>
      <c r="M108" s="269">
        <v>0</v>
      </c>
      <c r="N108" s="268">
        <v>1</v>
      </c>
      <c r="O108" s="269">
        <v>0</v>
      </c>
      <c r="P108" s="273">
        <v>0</v>
      </c>
      <c r="Q108" s="269">
        <v>0</v>
      </c>
      <c r="R108" s="269">
        <v>0</v>
      </c>
      <c r="S108" s="269">
        <v>0</v>
      </c>
      <c r="T108" s="269">
        <v>0</v>
      </c>
      <c r="U108" s="269">
        <v>0</v>
      </c>
      <c r="V108" s="269">
        <v>0</v>
      </c>
      <c r="W108" s="269">
        <v>0</v>
      </c>
      <c r="X108" s="269">
        <v>0</v>
      </c>
      <c r="Y108" s="269">
        <v>0</v>
      </c>
      <c r="Z108" s="269">
        <v>0</v>
      </c>
      <c r="AA108" s="273">
        <v>0</v>
      </c>
      <c r="AB108" s="269">
        <v>0</v>
      </c>
      <c r="AC108" s="269">
        <v>0</v>
      </c>
      <c r="AD108" s="269">
        <v>0</v>
      </c>
      <c r="AE108" s="269">
        <v>0</v>
      </c>
      <c r="AF108" s="269">
        <v>0</v>
      </c>
      <c r="AG108" s="269">
        <v>0</v>
      </c>
      <c r="AH108" s="269">
        <v>0</v>
      </c>
      <c r="AI108" s="270"/>
    </row>
    <row r="109" spans="1:35" s="271" customFormat="1" ht="18.75" customHeight="1">
      <c r="A109" s="185"/>
      <c r="B109" s="471" t="s">
        <v>931</v>
      </c>
      <c r="C109" s="472"/>
      <c r="D109" s="272" t="s">
        <v>648</v>
      </c>
      <c r="E109" s="267">
        <v>2</v>
      </c>
      <c r="F109" s="269">
        <v>0</v>
      </c>
      <c r="G109" s="268">
        <v>2</v>
      </c>
      <c r="H109" s="269">
        <v>0</v>
      </c>
      <c r="I109" s="269">
        <v>0</v>
      </c>
      <c r="J109" s="269">
        <v>0</v>
      </c>
      <c r="K109" s="269">
        <v>0</v>
      </c>
      <c r="L109" s="269">
        <v>0</v>
      </c>
      <c r="M109" s="269">
        <v>0</v>
      </c>
      <c r="N109" s="269">
        <v>0</v>
      </c>
      <c r="O109" s="269">
        <v>0</v>
      </c>
      <c r="P109" s="273">
        <v>0</v>
      </c>
      <c r="Q109" s="269">
        <v>0</v>
      </c>
      <c r="R109" s="269">
        <v>0</v>
      </c>
      <c r="S109" s="269">
        <v>0</v>
      </c>
      <c r="T109" s="269">
        <v>0</v>
      </c>
      <c r="U109" s="269">
        <v>0</v>
      </c>
      <c r="V109" s="269">
        <v>0</v>
      </c>
      <c r="W109" s="269">
        <v>0</v>
      </c>
      <c r="X109" s="269">
        <v>0</v>
      </c>
      <c r="Y109" s="269">
        <v>0</v>
      </c>
      <c r="Z109" s="269">
        <v>0</v>
      </c>
      <c r="AA109" s="273">
        <v>0</v>
      </c>
      <c r="AB109" s="269">
        <v>0</v>
      </c>
      <c r="AC109" s="268">
        <v>1</v>
      </c>
      <c r="AD109" s="268">
        <v>1</v>
      </c>
      <c r="AE109" s="269">
        <v>0</v>
      </c>
      <c r="AF109" s="269">
        <v>0</v>
      </c>
      <c r="AG109" s="269">
        <v>0</v>
      </c>
      <c r="AH109" s="269">
        <v>0</v>
      </c>
      <c r="AI109" s="270"/>
    </row>
    <row r="110" spans="1:35" s="271" customFormat="1" ht="18.75" customHeight="1">
      <c r="A110" s="185"/>
      <c r="B110" s="471" t="s">
        <v>890</v>
      </c>
      <c r="C110" s="472"/>
      <c r="D110" s="272" t="s">
        <v>648</v>
      </c>
      <c r="E110" s="267">
        <v>7</v>
      </c>
      <c r="F110" s="268">
        <v>4</v>
      </c>
      <c r="G110" s="268">
        <v>3</v>
      </c>
      <c r="H110" s="269">
        <v>0</v>
      </c>
      <c r="I110" s="269">
        <v>0</v>
      </c>
      <c r="J110" s="269">
        <v>0</v>
      </c>
      <c r="K110" s="269">
        <v>0</v>
      </c>
      <c r="L110" s="269">
        <v>0</v>
      </c>
      <c r="M110" s="269">
        <v>0</v>
      </c>
      <c r="N110" s="269">
        <v>0</v>
      </c>
      <c r="O110" s="269">
        <v>0</v>
      </c>
      <c r="P110" s="273">
        <v>0</v>
      </c>
      <c r="Q110" s="269">
        <v>0</v>
      </c>
      <c r="R110" s="269">
        <v>0</v>
      </c>
      <c r="S110" s="269">
        <v>0</v>
      </c>
      <c r="T110" s="269">
        <v>0</v>
      </c>
      <c r="U110" s="268">
        <v>1</v>
      </c>
      <c r="V110" s="269">
        <v>0</v>
      </c>
      <c r="W110" s="269">
        <v>0</v>
      </c>
      <c r="X110" s="269">
        <v>0</v>
      </c>
      <c r="Y110" s="269">
        <v>0</v>
      </c>
      <c r="Z110" s="269">
        <v>0</v>
      </c>
      <c r="AA110" s="273">
        <v>0</v>
      </c>
      <c r="AB110" s="268">
        <v>6</v>
      </c>
      <c r="AC110" s="269">
        <v>0</v>
      </c>
      <c r="AD110" s="269">
        <v>0</v>
      </c>
      <c r="AE110" s="269">
        <v>0</v>
      </c>
      <c r="AF110" s="269">
        <v>0</v>
      </c>
      <c r="AG110" s="269">
        <v>0</v>
      </c>
      <c r="AH110" s="269">
        <v>0</v>
      </c>
      <c r="AI110" s="270"/>
    </row>
    <row r="111" spans="1:35" s="271" customFormat="1" ht="18.75" customHeight="1">
      <c r="A111" s="185"/>
      <c r="B111" s="471" t="s">
        <v>932</v>
      </c>
      <c r="C111" s="472"/>
      <c r="D111" s="272" t="s">
        <v>648</v>
      </c>
      <c r="E111" s="267">
        <v>1</v>
      </c>
      <c r="F111" s="269">
        <v>0</v>
      </c>
      <c r="G111" s="268">
        <v>1</v>
      </c>
      <c r="H111" s="269">
        <v>0</v>
      </c>
      <c r="I111" s="269">
        <v>0</v>
      </c>
      <c r="J111" s="269">
        <v>0</v>
      </c>
      <c r="K111" s="269">
        <v>0</v>
      </c>
      <c r="L111" s="269">
        <v>0</v>
      </c>
      <c r="M111" s="269">
        <v>0</v>
      </c>
      <c r="N111" s="268">
        <v>1</v>
      </c>
      <c r="O111" s="269">
        <v>0</v>
      </c>
      <c r="P111" s="273">
        <v>0</v>
      </c>
      <c r="Q111" s="269">
        <v>0</v>
      </c>
      <c r="R111" s="269">
        <v>0</v>
      </c>
      <c r="S111" s="269">
        <v>0</v>
      </c>
      <c r="T111" s="269">
        <v>0</v>
      </c>
      <c r="U111" s="269">
        <v>0</v>
      </c>
      <c r="V111" s="269">
        <v>0</v>
      </c>
      <c r="W111" s="269">
        <v>0</v>
      </c>
      <c r="X111" s="269">
        <v>0</v>
      </c>
      <c r="Y111" s="269">
        <v>0</v>
      </c>
      <c r="Z111" s="269">
        <v>0</v>
      </c>
      <c r="AA111" s="273">
        <v>0</v>
      </c>
      <c r="AB111" s="269">
        <v>0</v>
      </c>
      <c r="AC111" s="269">
        <v>0</v>
      </c>
      <c r="AD111" s="269">
        <v>0</v>
      </c>
      <c r="AE111" s="269">
        <v>0</v>
      </c>
      <c r="AF111" s="269">
        <v>0</v>
      </c>
      <c r="AG111" s="269">
        <v>0</v>
      </c>
      <c r="AH111" s="269">
        <v>0</v>
      </c>
      <c r="AI111" s="270"/>
    </row>
    <row r="112" spans="1:35" s="271" customFormat="1" ht="18.75" customHeight="1">
      <c r="A112" s="185"/>
      <c r="B112" s="471" t="s">
        <v>935</v>
      </c>
      <c r="C112" s="472"/>
      <c r="D112" s="272" t="s">
        <v>648</v>
      </c>
      <c r="E112" s="267">
        <v>2</v>
      </c>
      <c r="F112" s="268">
        <v>1</v>
      </c>
      <c r="G112" s="268">
        <v>1</v>
      </c>
      <c r="H112" s="269">
        <v>0</v>
      </c>
      <c r="I112" s="269">
        <v>0</v>
      </c>
      <c r="J112" s="269">
        <v>0</v>
      </c>
      <c r="K112" s="269">
        <v>0</v>
      </c>
      <c r="L112" s="268">
        <v>1</v>
      </c>
      <c r="M112" s="268">
        <v>1</v>
      </c>
      <c r="N112" s="269">
        <v>0</v>
      </c>
      <c r="O112" s="269">
        <v>0</v>
      </c>
      <c r="P112" s="273">
        <v>0</v>
      </c>
      <c r="Q112" s="269">
        <v>0</v>
      </c>
      <c r="R112" s="269">
        <v>0</v>
      </c>
      <c r="S112" s="269">
        <v>0</v>
      </c>
      <c r="T112" s="269">
        <v>0</v>
      </c>
      <c r="U112" s="269">
        <v>0</v>
      </c>
      <c r="V112" s="269">
        <v>0</v>
      </c>
      <c r="W112" s="269">
        <v>0</v>
      </c>
      <c r="X112" s="269">
        <v>0</v>
      </c>
      <c r="Y112" s="269">
        <v>0</v>
      </c>
      <c r="Z112" s="269">
        <v>0</v>
      </c>
      <c r="AA112" s="273">
        <v>0</v>
      </c>
      <c r="AB112" s="269">
        <v>0</v>
      </c>
      <c r="AC112" s="269">
        <v>0</v>
      </c>
      <c r="AD112" s="269">
        <v>0</v>
      </c>
      <c r="AE112" s="269">
        <v>0</v>
      </c>
      <c r="AF112" s="269">
        <v>0</v>
      </c>
      <c r="AG112" s="269">
        <v>0</v>
      </c>
      <c r="AH112" s="269">
        <v>0</v>
      </c>
      <c r="AI112" s="270"/>
    </row>
    <row r="113" spans="1:35" s="271" customFormat="1" ht="18.75" customHeight="1">
      <c r="A113" s="185"/>
      <c r="B113" s="471" t="s">
        <v>965</v>
      </c>
      <c r="C113" s="472"/>
      <c r="D113" s="272" t="s">
        <v>648</v>
      </c>
      <c r="E113" s="267">
        <v>1</v>
      </c>
      <c r="F113" s="268">
        <v>1</v>
      </c>
      <c r="G113" s="269">
        <v>0</v>
      </c>
      <c r="H113" s="269">
        <v>0</v>
      </c>
      <c r="I113" s="269">
        <v>0</v>
      </c>
      <c r="J113" s="269">
        <v>0</v>
      </c>
      <c r="K113" s="269">
        <v>0</v>
      </c>
      <c r="L113" s="269">
        <v>0</v>
      </c>
      <c r="M113" s="269">
        <v>0</v>
      </c>
      <c r="N113" s="269">
        <v>0</v>
      </c>
      <c r="O113" s="269">
        <v>0</v>
      </c>
      <c r="P113" s="273">
        <v>0</v>
      </c>
      <c r="Q113" s="269">
        <v>0</v>
      </c>
      <c r="R113" s="269">
        <v>0</v>
      </c>
      <c r="S113" s="269">
        <v>0</v>
      </c>
      <c r="T113" s="269">
        <v>0</v>
      </c>
      <c r="U113" s="268">
        <v>1</v>
      </c>
      <c r="V113" s="269">
        <v>0</v>
      </c>
      <c r="W113" s="269">
        <v>0</v>
      </c>
      <c r="X113" s="269">
        <v>0</v>
      </c>
      <c r="Y113" s="269">
        <v>0</v>
      </c>
      <c r="Z113" s="269">
        <v>0</v>
      </c>
      <c r="AA113" s="273">
        <v>0</v>
      </c>
      <c r="AB113" s="269">
        <v>0</v>
      </c>
      <c r="AC113" s="269">
        <v>0</v>
      </c>
      <c r="AD113" s="269">
        <v>0</v>
      </c>
      <c r="AE113" s="269">
        <v>0</v>
      </c>
      <c r="AF113" s="269">
        <v>0</v>
      </c>
      <c r="AG113" s="269">
        <v>0</v>
      </c>
      <c r="AH113" s="269">
        <v>0</v>
      </c>
      <c r="AI113" s="270"/>
    </row>
    <row r="114" spans="1:35" s="271" customFormat="1" ht="18.75" customHeight="1">
      <c r="A114" s="185"/>
      <c r="B114" s="471" t="s">
        <v>936</v>
      </c>
      <c r="C114" s="472"/>
      <c r="D114" s="272" t="s">
        <v>648</v>
      </c>
      <c r="E114" s="267">
        <v>1</v>
      </c>
      <c r="F114" s="269">
        <v>0</v>
      </c>
      <c r="G114" s="268">
        <v>1</v>
      </c>
      <c r="H114" s="269">
        <v>0</v>
      </c>
      <c r="I114" s="269">
        <v>0</v>
      </c>
      <c r="J114" s="269">
        <v>0</v>
      </c>
      <c r="K114" s="269">
        <v>0</v>
      </c>
      <c r="L114" s="269">
        <v>0</v>
      </c>
      <c r="M114" s="269">
        <v>0</v>
      </c>
      <c r="N114" s="268">
        <v>1</v>
      </c>
      <c r="O114" s="269">
        <v>0</v>
      </c>
      <c r="P114" s="273">
        <v>0</v>
      </c>
      <c r="Q114" s="269">
        <v>0</v>
      </c>
      <c r="R114" s="269">
        <v>0</v>
      </c>
      <c r="S114" s="269">
        <v>0</v>
      </c>
      <c r="T114" s="269">
        <v>0</v>
      </c>
      <c r="U114" s="269">
        <v>0</v>
      </c>
      <c r="V114" s="269">
        <v>0</v>
      </c>
      <c r="W114" s="269">
        <v>0</v>
      </c>
      <c r="X114" s="269">
        <v>0</v>
      </c>
      <c r="Y114" s="269">
        <v>0</v>
      </c>
      <c r="Z114" s="269">
        <v>0</v>
      </c>
      <c r="AA114" s="273">
        <v>0</v>
      </c>
      <c r="AB114" s="269">
        <v>0</v>
      </c>
      <c r="AC114" s="269">
        <v>0</v>
      </c>
      <c r="AD114" s="269">
        <v>0</v>
      </c>
      <c r="AE114" s="269">
        <v>0</v>
      </c>
      <c r="AF114" s="269">
        <v>0</v>
      </c>
      <c r="AG114" s="269">
        <v>0</v>
      </c>
      <c r="AH114" s="269">
        <v>0</v>
      </c>
      <c r="AI114" s="270"/>
    </row>
    <row r="115" spans="1:35" s="271" customFormat="1" ht="18.75" customHeight="1">
      <c r="A115" s="185"/>
      <c r="B115" s="471" t="s">
        <v>937</v>
      </c>
      <c r="C115" s="472"/>
      <c r="D115" s="272" t="s">
        <v>648</v>
      </c>
      <c r="E115" s="267">
        <v>2</v>
      </c>
      <c r="F115" s="269">
        <v>0</v>
      </c>
      <c r="G115" s="268">
        <v>2</v>
      </c>
      <c r="H115" s="269">
        <v>0</v>
      </c>
      <c r="I115" s="269">
        <v>0</v>
      </c>
      <c r="J115" s="269">
        <v>0</v>
      </c>
      <c r="K115" s="269">
        <v>0</v>
      </c>
      <c r="L115" s="269">
        <v>0</v>
      </c>
      <c r="M115" s="269">
        <v>0</v>
      </c>
      <c r="N115" s="268">
        <v>2</v>
      </c>
      <c r="O115" s="269">
        <v>0</v>
      </c>
      <c r="P115" s="273">
        <v>0</v>
      </c>
      <c r="Q115" s="269">
        <v>0</v>
      </c>
      <c r="R115" s="269">
        <v>0</v>
      </c>
      <c r="S115" s="269">
        <v>0</v>
      </c>
      <c r="T115" s="269">
        <v>0</v>
      </c>
      <c r="U115" s="269">
        <v>0</v>
      </c>
      <c r="V115" s="269">
        <v>0</v>
      </c>
      <c r="W115" s="269">
        <v>0</v>
      </c>
      <c r="X115" s="269">
        <v>0</v>
      </c>
      <c r="Y115" s="269">
        <v>0</v>
      </c>
      <c r="Z115" s="269">
        <v>0</v>
      </c>
      <c r="AA115" s="273">
        <v>0</v>
      </c>
      <c r="AB115" s="269">
        <v>0</v>
      </c>
      <c r="AC115" s="269">
        <v>0</v>
      </c>
      <c r="AD115" s="269">
        <v>0</v>
      </c>
      <c r="AE115" s="269">
        <v>0</v>
      </c>
      <c r="AF115" s="269">
        <v>0</v>
      </c>
      <c r="AG115" s="269">
        <v>0</v>
      </c>
      <c r="AH115" s="269">
        <v>0</v>
      </c>
      <c r="AI115" s="270"/>
    </row>
    <row r="116" spans="1:35" s="271" customFormat="1" ht="18.75" customHeight="1">
      <c r="A116" s="185"/>
      <c r="B116" s="471" t="s">
        <v>938</v>
      </c>
      <c r="C116" s="472"/>
      <c r="D116" s="272" t="s">
        <v>648</v>
      </c>
      <c r="E116" s="267">
        <v>1</v>
      </c>
      <c r="F116" s="268">
        <v>1</v>
      </c>
      <c r="G116" s="269">
        <v>0</v>
      </c>
      <c r="H116" s="269">
        <v>0</v>
      </c>
      <c r="I116" s="269">
        <v>0</v>
      </c>
      <c r="J116" s="269">
        <v>0</v>
      </c>
      <c r="K116" s="269">
        <v>0</v>
      </c>
      <c r="L116" s="269">
        <v>0</v>
      </c>
      <c r="M116" s="269">
        <v>0</v>
      </c>
      <c r="N116" s="269">
        <v>0</v>
      </c>
      <c r="O116" s="269">
        <v>0</v>
      </c>
      <c r="P116" s="273">
        <v>0</v>
      </c>
      <c r="Q116" s="269">
        <v>0</v>
      </c>
      <c r="R116" s="269">
        <v>0</v>
      </c>
      <c r="S116" s="269">
        <v>0</v>
      </c>
      <c r="T116" s="269">
        <v>0</v>
      </c>
      <c r="U116" s="269">
        <v>0</v>
      </c>
      <c r="V116" s="269">
        <v>0</v>
      </c>
      <c r="W116" s="269">
        <v>0</v>
      </c>
      <c r="X116" s="269">
        <v>0</v>
      </c>
      <c r="Y116" s="269">
        <v>0</v>
      </c>
      <c r="Z116" s="269">
        <v>0</v>
      </c>
      <c r="AA116" s="273">
        <v>0</v>
      </c>
      <c r="AB116" s="269">
        <v>0</v>
      </c>
      <c r="AC116" s="269">
        <v>0</v>
      </c>
      <c r="AD116" s="268">
        <v>1</v>
      </c>
      <c r="AE116" s="269">
        <v>0</v>
      </c>
      <c r="AF116" s="269">
        <v>0</v>
      </c>
      <c r="AG116" s="269">
        <v>0</v>
      </c>
      <c r="AH116" s="269">
        <v>0</v>
      </c>
      <c r="AI116" s="270"/>
    </row>
    <row r="117" spans="1:35" s="271" customFormat="1" ht="18.75" customHeight="1">
      <c r="A117" s="185"/>
      <c r="B117" s="471" t="s">
        <v>939</v>
      </c>
      <c r="C117" s="472"/>
      <c r="D117" s="272" t="s">
        <v>648</v>
      </c>
      <c r="E117" s="267">
        <v>1</v>
      </c>
      <c r="F117" s="268">
        <v>1</v>
      </c>
      <c r="G117" s="269">
        <v>0</v>
      </c>
      <c r="H117" s="269">
        <v>0</v>
      </c>
      <c r="I117" s="269">
        <v>0</v>
      </c>
      <c r="J117" s="269">
        <v>0</v>
      </c>
      <c r="K117" s="269">
        <v>0</v>
      </c>
      <c r="L117" s="269">
        <v>0</v>
      </c>
      <c r="M117" s="269">
        <v>0</v>
      </c>
      <c r="N117" s="268">
        <v>1</v>
      </c>
      <c r="O117" s="269">
        <v>0</v>
      </c>
      <c r="P117" s="273">
        <v>0</v>
      </c>
      <c r="Q117" s="269">
        <v>0</v>
      </c>
      <c r="R117" s="269">
        <v>0</v>
      </c>
      <c r="S117" s="269">
        <v>0</v>
      </c>
      <c r="T117" s="269">
        <v>0</v>
      </c>
      <c r="U117" s="269">
        <v>0</v>
      </c>
      <c r="V117" s="269">
        <v>0</v>
      </c>
      <c r="W117" s="269">
        <v>0</v>
      </c>
      <c r="X117" s="269">
        <v>0</v>
      </c>
      <c r="Y117" s="269">
        <v>0</v>
      </c>
      <c r="Z117" s="269">
        <v>0</v>
      </c>
      <c r="AA117" s="273">
        <v>0</v>
      </c>
      <c r="AB117" s="269">
        <v>0</v>
      </c>
      <c r="AC117" s="269">
        <v>0</v>
      </c>
      <c r="AD117" s="269">
        <v>0</v>
      </c>
      <c r="AE117" s="269">
        <v>0</v>
      </c>
      <c r="AF117" s="269">
        <v>0</v>
      </c>
      <c r="AG117" s="269">
        <v>0</v>
      </c>
      <c r="AH117" s="269">
        <v>0</v>
      </c>
      <c r="AI117" s="270"/>
    </row>
    <row r="118" spans="1:35" s="271" customFormat="1" ht="18.75" customHeight="1">
      <c r="A118" s="185"/>
      <c r="B118" s="471" t="s">
        <v>941</v>
      </c>
      <c r="C118" s="472"/>
      <c r="D118" s="272" t="s">
        <v>648</v>
      </c>
      <c r="E118" s="267">
        <v>3</v>
      </c>
      <c r="F118" s="269">
        <v>0</v>
      </c>
      <c r="G118" s="268">
        <v>3</v>
      </c>
      <c r="H118" s="268">
        <v>1</v>
      </c>
      <c r="I118" s="269">
        <v>0</v>
      </c>
      <c r="J118" s="269">
        <v>0</v>
      </c>
      <c r="K118" s="269">
        <v>0</v>
      </c>
      <c r="L118" s="268">
        <v>2</v>
      </c>
      <c r="M118" s="269">
        <v>0</v>
      </c>
      <c r="N118" s="269">
        <v>0</v>
      </c>
      <c r="O118" s="269">
        <v>0</v>
      </c>
      <c r="P118" s="273">
        <v>0</v>
      </c>
      <c r="Q118" s="269">
        <v>0</v>
      </c>
      <c r="R118" s="269">
        <v>0</v>
      </c>
      <c r="S118" s="269">
        <v>0</v>
      </c>
      <c r="T118" s="269">
        <v>0</v>
      </c>
      <c r="U118" s="269">
        <v>0</v>
      </c>
      <c r="V118" s="269">
        <v>0</v>
      </c>
      <c r="W118" s="269">
        <v>0</v>
      </c>
      <c r="X118" s="269">
        <v>0</v>
      </c>
      <c r="Y118" s="269">
        <v>0</v>
      </c>
      <c r="Z118" s="269">
        <v>0</v>
      </c>
      <c r="AA118" s="273">
        <v>0</v>
      </c>
      <c r="AB118" s="269">
        <v>0</v>
      </c>
      <c r="AC118" s="269">
        <v>0</v>
      </c>
      <c r="AD118" s="269">
        <v>0</v>
      </c>
      <c r="AE118" s="269">
        <v>0</v>
      </c>
      <c r="AF118" s="269">
        <v>0</v>
      </c>
      <c r="AG118" s="269">
        <v>0</v>
      </c>
      <c r="AH118" s="269">
        <v>0</v>
      </c>
      <c r="AI118" s="270"/>
    </row>
    <row r="119" spans="1:35" s="271" customFormat="1" ht="18.75" customHeight="1">
      <c r="A119" s="185"/>
      <c r="B119" s="471" t="s">
        <v>943</v>
      </c>
      <c r="C119" s="472"/>
      <c r="D119" s="272" t="s">
        <v>648</v>
      </c>
      <c r="E119" s="267">
        <v>8</v>
      </c>
      <c r="F119" s="268">
        <v>3</v>
      </c>
      <c r="G119" s="268">
        <v>5</v>
      </c>
      <c r="H119" s="269">
        <v>0</v>
      </c>
      <c r="I119" s="269">
        <v>0</v>
      </c>
      <c r="J119" s="268">
        <v>3</v>
      </c>
      <c r="K119" s="269">
        <v>0</v>
      </c>
      <c r="L119" s="268">
        <v>5</v>
      </c>
      <c r="M119" s="269">
        <v>0</v>
      </c>
      <c r="N119" s="269">
        <v>0</v>
      </c>
      <c r="O119" s="269">
        <v>0</v>
      </c>
      <c r="P119" s="273">
        <v>0</v>
      </c>
      <c r="Q119" s="269">
        <v>0</v>
      </c>
      <c r="R119" s="269">
        <v>0</v>
      </c>
      <c r="S119" s="269">
        <v>0</v>
      </c>
      <c r="T119" s="269">
        <v>0</v>
      </c>
      <c r="U119" s="269">
        <v>0</v>
      </c>
      <c r="V119" s="269">
        <v>0</v>
      </c>
      <c r="W119" s="269">
        <v>0</v>
      </c>
      <c r="X119" s="269">
        <v>0</v>
      </c>
      <c r="Y119" s="269">
        <v>0</v>
      </c>
      <c r="Z119" s="269">
        <v>0</v>
      </c>
      <c r="AA119" s="273">
        <v>0</v>
      </c>
      <c r="AB119" s="269">
        <v>0</v>
      </c>
      <c r="AC119" s="269">
        <v>0</v>
      </c>
      <c r="AD119" s="269">
        <v>0</v>
      </c>
      <c r="AE119" s="269">
        <v>0</v>
      </c>
      <c r="AF119" s="269">
        <v>0</v>
      </c>
      <c r="AG119" s="269">
        <v>0</v>
      </c>
      <c r="AH119" s="269">
        <v>0</v>
      </c>
      <c r="AI119" s="270"/>
    </row>
    <row r="120" spans="1:35" s="271" customFormat="1" ht="18.75" customHeight="1">
      <c r="A120" s="185"/>
      <c r="B120" s="471" t="s">
        <v>944</v>
      </c>
      <c r="C120" s="472"/>
      <c r="D120" s="272" t="s">
        <v>648</v>
      </c>
      <c r="E120" s="267">
        <v>2</v>
      </c>
      <c r="F120" s="268">
        <v>1</v>
      </c>
      <c r="G120" s="268">
        <v>1</v>
      </c>
      <c r="H120" s="269">
        <v>0</v>
      </c>
      <c r="I120" s="269">
        <v>0</v>
      </c>
      <c r="J120" s="269">
        <v>0</v>
      </c>
      <c r="K120" s="269">
        <v>0</v>
      </c>
      <c r="L120" s="269">
        <v>0</v>
      </c>
      <c r="M120" s="269">
        <v>0</v>
      </c>
      <c r="N120" s="268">
        <v>2</v>
      </c>
      <c r="O120" s="269">
        <v>0</v>
      </c>
      <c r="P120" s="273">
        <v>0</v>
      </c>
      <c r="Q120" s="269">
        <v>0</v>
      </c>
      <c r="R120" s="269">
        <v>0</v>
      </c>
      <c r="S120" s="269">
        <v>0</v>
      </c>
      <c r="T120" s="269">
        <v>0</v>
      </c>
      <c r="U120" s="269">
        <v>0</v>
      </c>
      <c r="V120" s="269">
        <v>0</v>
      </c>
      <c r="W120" s="269">
        <v>0</v>
      </c>
      <c r="X120" s="269">
        <v>0</v>
      </c>
      <c r="Y120" s="269">
        <v>0</v>
      </c>
      <c r="Z120" s="269">
        <v>0</v>
      </c>
      <c r="AA120" s="273">
        <v>0</v>
      </c>
      <c r="AB120" s="269">
        <v>0</v>
      </c>
      <c r="AC120" s="269">
        <v>0</v>
      </c>
      <c r="AD120" s="269">
        <v>0</v>
      </c>
      <c r="AE120" s="269">
        <v>0</v>
      </c>
      <c r="AF120" s="269">
        <v>0</v>
      </c>
      <c r="AG120" s="269">
        <v>0</v>
      </c>
      <c r="AH120" s="269">
        <v>0</v>
      </c>
      <c r="AI120" s="270"/>
    </row>
    <row r="121" spans="1:35" s="271" customFormat="1" ht="18.75" customHeight="1">
      <c r="A121" s="185"/>
      <c r="B121" s="471" t="s">
        <v>969</v>
      </c>
      <c r="C121" s="472"/>
      <c r="D121" s="272" t="s">
        <v>648</v>
      </c>
      <c r="E121" s="267">
        <v>1</v>
      </c>
      <c r="F121" s="269">
        <v>0</v>
      </c>
      <c r="G121" s="268">
        <v>1</v>
      </c>
      <c r="H121" s="269">
        <v>0</v>
      </c>
      <c r="I121" s="269">
        <v>0</v>
      </c>
      <c r="J121" s="269">
        <v>0</v>
      </c>
      <c r="K121" s="269">
        <v>0</v>
      </c>
      <c r="L121" s="269">
        <v>0</v>
      </c>
      <c r="M121" s="269">
        <v>0</v>
      </c>
      <c r="N121" s="268">
        <v>1</v>
      </c>
      <c r="O121" s="269">
        <v>0</v>
      </c>
      <c r="P121" s="273">
        <v>0</v>
      </c>
      <c r="Q121" s="269">
        <v>0</v>
      </c>
      <c r="R121" s="269">
        <v>0</v>
      </c>
      <c r="S121" s="269">
        <v>0</v>
      </c>
      <c r="T121" s="269">
        <v>0</v>
      </c>
      <c r="U121" s="269">
        <v>0</v>
      </c>
      <c r="V121" s="269">
        <v>0</v>
      </c>
      <c r="W121" s="269">
        <v>0</v>
      </c>
      <c r="X121" s="269">
        <v>0</v>
      </c>
      <c r="Y121" s="269">
        <v>0</v>
      </c>
      <c r="Z121" s="269">
        <v>0</v>
      </c>
      <c r="AA121" s="273">
        <v>0</v>
      </c>
      <c r="AB121" s="269">
        <v>0</v>
      </c>
      <c r="AC121" s="269">
        <v>0</v>
      </c>
      <c r="AD121" s="269">
        <v>0</v>
      </c>
      <c r="AE121" s="269">
        <v>0</v>
      </c>
      <c r="AF121" s="269">
        <v>0</v>
      </c>
      <c r="AG121" s="269">
        <v>0</v>
      </c>
      <c r="AH121" s="269">
        <v>0</v>
      </c>
      <c r="AI121" s="270"/>
    </row>
    <row r="122" spans="1:35" s="271" customFormat="1" ht="18.75" customHeight="1">
      <c r="A122" s="185"/>
      <c r="B122" s="471" t="s">
        <v>945</v>
      </c>
      <c r="C122" s="472"/>
      <c r="D122" s="272" t="s">
        <v>648</v>
      </c>
      <c r="E122" s="267">
        <v>5</v>
      </c>
      <c r="F122" s="268">
        <v>4</v>
      </c>
      <c r="G122" s="268">
        <v>1</v>
      </c>
      <c r="H122" s="269">
        <v>0</v>
      </c>
      <c r="I122" s="269">
        <v>0</v>
      </c>
      <c r="J122" s="269">
        <v>0</v>
      </c>
      <c r="K122" s="269">
        <v>0</v>
      </c>
      <c r="L122" s="269">
        <v>0</v>
      </c>
      <c r="M122" s="269">
        <v>0</v>
      </c>
      <c r="N122" s="268">
        <v>4</v>
      </c>
      <c r="O122" s="269">
        <v>0</v>
      </c>
      <c r="P122" s="273">
        <v>0</v>
      </c>
      <c r="Q122" s="269">
        <v>0</v>
      </c>
      <c r="R122" s="269">
        <v>0</v>
      </c>
      <c r="S122" s="269">
        <v>0</v>
      </c>
      <c r="T122" s="269">
        <v>0</v>
      </c>
      <c r="U122" s="268">
        <v>1</v>
      </c>
      <c r="V122" s="269">
        <v>0</v>
      </c>
      <c r="W122" s="269">
        <v>0</v>
      </c>
      <c r="X122" s="269">
        <v>0</v>
      </c>
      <c r="Y122" s="269">
        <v>0</v>
      </c>
      <c r="Z122" s="269">
        <v>0</v>
      </c>
      <c r="AA122" s="273">
        <v>0</v>
      </c>
      <c r="AB122" s="269">
        <v>0</v>
      </c>
      <c r="AC122" s="269">
        <v>0</v>
      </c>
      <c r="AD122" s="269">
        <v>0</v>
      </c>
      <c r="AE122" s="269">
        <v>0</v>
      </c>
      <c r="AF122" s="269">
        <v>0</v>
      </c>
      <c r="AG122" s="269">
        <v>0</v>
      </c>
      <c r="AH122" s="269">
        <v>0</v>
      </c>
      <c r="AI122" s="270"/>
    </row>
    <row r="123" spans="1:35" s="271" customFormat="1" ht="18.75" customHeight="1">
      <c r="A123" s="185"/>
      <c r="B123" s="471" t="s">
        <v>946</v>
      </c>
      <c r="C123" s="472"/>
      <c r="D123" s="272" t="s">
        <v>648</v>
      </c>
      <c r="E123" s="267">
        <v>3</v>
      </c>
      <c r="F123" s="268">
        <v>3</v>
      </c>
      <c r="G123" s="269">
        <v>0</v>
      </c>
      <c r="H123" s="269">
        <v>0</v>
      </c>
      <c r="I123" s="269">
        <v>0</v>
      </c>
      <c r="J123" s="269">
        <v>0</v>
      </c>
      <c r="K123" s="269">
        <v>0</v>
      </c>
      <c r="L123" s="269">
        <v>0</v>
      </c>
      <c r="M123" s="269">
        <v>0</v>
      </c>
      <c r="N123" s="269">
        <v>0</v>
      </c>
      <c r="O123" s="269">
        <v>0</v>
      </c>
      <c r="P123" s="273">
        <v>0</v>
      </c>
      <c r="Q123" s="269">
        <v>0</v>
      </c>
      <c r="R123" s="269">
        <v>0</v>
      </c>
      <c r="S123" s="269">
        <v>0</v>
      </c>
      <c r="T123" s="269">
        <v>0</v>
      </c>
      <c r="U123" s="268">
        <v>1</v>
      </c>
      <c r="V123" s="269">
        <v>0</v>
      </c>
      <c r="W123" s="269">
        <v>0</v>
      </c>
      <c r="X123" s="269">
        <v>0</v>
      </c>
      <c r="Y123" s="269">
        <v>0</v>
      </c>
      <c r="Z123" s="269">
        <v>0</v>
      </c>
      <c r="AA123" s="273">
        <v>0</v>
      </c>
      <c r="AB123" s="269">
        <v>0</v>
      </c>
      <c r="AC123" s="268">
        <v>2</v>
      </c>
      <c r="AD123" s="269">
        <v>0</v>
      </c>
      <c r="AE123" s="269">
        <v>0</v>
      </c>
      <c r="AF123" s="269">
        <v>0</v>
      </c>
      <c r="AG123" s="269">
        <v>0</v>
      </c>
      <c r="AH123" s="269">
        <v>0</v>
      </c>
      <c r="AI123" s="270"/>
    </row>
    <row r="124" spans="1:35" s="271" customFormat="1" ht="18.75" customHeight="1">
      <c r="A124" s="185"/>
      <c r="B124" s="471" t="s">
        <v>947</v>
      </c>
      <c r="C124" s="472"/>
      <c r="D124" s="272" t="s">
        <v>648</v>
      </c>
      <c r="E124" s="267">
        <v>1</v>
      </c>
      <c r="F124" s="268">
        <v>1</v>
      </c>
      <c r="G124" s="269">
        <v>0</v>
      </c>
      <c r="H124" s="269">
        <v>0</v>
      </c>
      <c r="I124" s="269">
        <v>0</v>
      </c>
      <c r="J124" s="269">
        <v>0</v>
      </c>
      <c r="K124" s="269">
        <v>0</v>
      </c>
      <c r="L124" s="269">
        <v>0</v>
      </c>
      <c r="M124" s="269">
        <v>0</v>
      </c>
      <c r="N124" s="268">
        <v>1</v>
      </c>
      <c r="O124" s="269">
        <v>0</v>
      </c>
      <c r="P124" s="273">
        <v>0</v>
      </c>
      <c r="Q124" s="269">
        <v>0</v>
      </c>
      <c r="R124" s="269">
        <v>0</v>
      </c>
      <c r="S124" s="269">
        <v>0</v>
      </c>
      <c r="T124" s="269">
        <v>0</v>
      </c>
      <c r="U124" s="269">
        <v>0</v>
      </c>
      <c r="V124" s="269">
        <v>0</v>
      </c>
      <c r="W124" s="269">
        <v>0</v>
      </c>
      <c r="X124" s="269">
        <v>0</v>
      </c>
      <c r="Y124" s="269">
        <v>0</v>
      </c>
      <c r="Z124" s="269">
        <v>0</v>
      </c>
      <c r="AA124" s="273">
        <v>0</v>
      </c>
      <c r="AB124" s="269">
        <v>0</v>
      </c>
      <c r="AC124" s="269">
        <v>0</v>
      </c>
      <c r="AD124" s="269">
        <v>0</v>
      </c>
      <c r="AE124" s="269">
        <v>0</v>
      </c>
      <c r="AF124" s="269">
        <v>0</v>
      </c>
      <c r="AG124" s="269">
        <v>0</v>
      </c>
      <c r="AH124" s="269">
        <v>0</v>
      </c>
      <c r="AI124" s="270"/>
    </row>
    <row r="125" spans="1:35" s="271" customFormat="1" ht="18.75" customHeight="1">
      <c r="A125" s="185"/>
      <c r="B125" s="471" t="s">
        <v>948</v>
      </c>
      <c r="C125" s="472"/>
      <c r="D125" s="272" t="s">
        <v>648</v>
      </c>
      <c r="E125" s="267">
        <v>1</v>
      </c>
      <c r="F125" s="268">
        <v>1</v>
      </c>
      <c r="G125" s="269">
        <v>0</v>
      </c>
      <c r="H125" s="269">
        <v>0</v>
      </c>
      <c r="I125" s="269">
        <v>0</v>
      </c>
      <c r="J125" s="269">
        <v>0</v>
      </c>
      <c r="K125" s="269">
        <v>0</v>
      </c>
      <c r="L125" s="269">
        <v>0</v>
      </c>
      <c r="M125" s="269">
        <v>0</v>
      </c>
      <c r="N125" s="269">
        <v>0</v>
      </c>
      <c r="O125" s="269">
        <v>0</v>
      </c>
      <c r="P125" s="273">
        <v>0</v>
      </c>
      <c r="Q125" s="269">
        <v>0</v>
      </c>
      <c r="R125" s="269">
        <v>0</v>
      </c>
      <c r="S125" s="269">
        <v>0</v>
      </c>
      <c r="T125" s="269">
        <v>0</v>
      </c>
      <c r="U125" s="269">
        <v>0</v>
      </c>
      <c r="V125" s="269">
        <v>0</v>
      </c>
      <c r="W125" s="269">
        <v>0</v>
      </c>
      <c r="X125" s="269">
        <v>0</v>
      </c>
      <c r="Y125" s="269">
        <v>0</v>
      </c>
      <c r="Z125" s="269">
        <v>0</v>
      </c>
      <c r="AA125" s="273">
        <v>0</v>
      </c>
      <c r="AB125" s="269">
        <v>0</v>
      </c>
      <c r="AC125" s="268">
        <v>1</v>
      </c>
      <c r="AD125" s="269">
        <v>0</v>
      </c>
      <c r="AE125" s="269">
        <v>0</v>
      </c>
      <c r="AF125" s="269">
        <v>0</v>
      </c>
      <c r="AG125" s="269">
        <v>0</v>
      </c>
      <c r="AH125" s="269">
        <v>0</v>
      </c>
      <c r="AI125" s="270"/>
    </row>
    <row r="126" spans="1:35" s="271" customFormat="1" ht="18.75" customHeight="1">
      <c r="A126" s="185"/>
      <c r="B126" s="471" t="s">
        <v>949</v>
      </c>
      <c r="C126" s="472"/>
      <c r="D126" s="272" t="s">
        <v>648</v>
      </c>
      <c r="E126" s="267">
        <v>1</v>
      </c>
      <c r="F126" s="268">
        <v>1</v>
      </c>
      <c r="G126" s="269">
        <v>0</v>
      </c>
      <c r="H126" s="269">
        <v>0</v>
      </c>
      <c r="I126" s="269">
        <v>0</v>
      </c>
      <c r="J126" s="269">
        <v>0</v>
      </c>
      <c r="K126" s="269">
        <v>0</v>
      </c>
      <c r="L126" s="269">
        <v>0</v>
      </c>
      <c r="M126" s="269">
        <v>0</v>
      </c>
      <c r="N126" s="269">
        <v>0</v>
      </c>
      <c r="O126" s="269">
        <v>0</v>
      </c>
      <c r="P126" s="273">
        <v>0</v>
      </c>
      <c r="Q126" s="269">
        <v>0</v>
      </c>
      <c r="R126" s="269">
        <v>0</v>
      </c>
      <c r="S126" s="269">
        <v>0</v>
      </c>
      <c r="T126" s="269">
        <v>0</v>
      </c>
      <c r="U126" s="269">
        <v>0</v>
      </c>
      <c r="V126" s="269">
        <v>0</v>
      </c>
      <c r="W126" s="269">
        <v>0</v>
      </c>
      <c r="X126" s="269">
        <v>0</v>
      </c>
      <c r="Y126" s="269">
        <v>0</v>
      </c>
      <c r="Z126" s="269">
        <v>0</v>
      </c>
      <c r="AA126" s="273">
        <v>0</v>
      </c>
      <c r="AB126" s="269">
        <v>0</v>
      </c>
      <c r="AC126" s="269">
        <v>0</v>
      </c>
      <c r="AD126" s="268">
        <v>1</v>
      </c>
      <c r="AE126" s="269">
        <v>0</v>
      </c>
      <c r="AF126" s="269">
        <v>0</v>
      </c>
      <c r="AG126" s="269">
        <v>0</v>
      </c>
      <c r="AH126" s="269">
        <v>0</v>
      </c>
      <c r="AI126" s="270"/>
    </row>
    <row r="127" spans="1:35" s="271" customFormat="1" ht="18.75" customHeight="1">
      <c r="A127" s="185"/>
      <c r="B127" s="471" t="s">
        <v>980</v>
      </c>
      <c r="C127" s="472"/>
      <c r="D127" s="272" t="s">
        <v>648</v>
      </c>
      <c r="E127" s="267">
        <v>1</v>
      </c>
      <c r="F127" s="268">
        <v>1</v>
      </c>
      <c r="G127" s="269">
        <v>0</v>
      </c>
      <c r="H127" s="269">
        <v>0</v>
      </c>
      <c r="I127" s="269">
        <v>0</v>
      </c>
      <c r="J127" s="269">
        <v>0</v>
      </c>
      <c r="K127" s="269">
        <v>0</v>
      </c>
      <c r="L127" s="269">
        <v>0</v>
      </c>
      <c r="M127" s="269">
        <v>0</v>
      </c>
      <c r="N127" s="269">
        <v>0</v>
      </c>
      <c r="O127" s="269">
        <v>0</v>
      </c>
      <c r="P127" s="273">
        <v>0</v>
      </c>
      <c r="Q127" s="269">
        <v>0</v>
      </c>
      <c r="R127" s="269">
        <v>0</v>
      </c>
      <c r="S127" s="269">
        <v>0</v>
      </c>
      <c r="T127" s="268">
        <v>1</v>
      </c>
      <c r="U127" s="269">
        <v>0</v>
      </c>
      <c r="V127" s="269">
        <v>0</v>
      </c>
      <c r="W127" s="269">
        <v>0</v>
      </c>
      <c r="X127" s="269">
        <v>0</v>
      </c>
      <c r="Y127" s="269">
        <v>0</v>
      </c>
      <c r="Z127" s="269">
        <v>0</v>
      </c>
      <c r="AA127" s="273">
        <v>0</v>
      </c>
      <c r="AB127" s="269">
        <v>0</v>
      </c>
      <c r="AC127" s="269">
        <v>0</v>
      </c>
      <c r="AD127" s="269">
        <v>0</v>
      </c>
      <c r="AE127" s="269">
        <v>0</v>
      </c>
      <c r="AF127" s="269">
        <v>0</v>
      </c>
      <c r="AG127" s="269">
        <v>0</v>
      </c>
      <c r="AH127" s="269">
        <v>0</v>
      </c>
      <c r="AI127" s="270"/>
    </row>
    <row r="128" spans="1:35" s="271" customFormat="1" ht="18.75" customHeight="1">
      <c r="A128" s="185"/>
      <c r="B128" s="471" t="s">
        <v>951</v>
      </c>
      <c r="C128" s="472"/>
      <c r="D128" s="272" t="s">
        <v>648</v>
      </c>
      <c r="E128" s="267">
        <v>2</v>
      </c>
      <c r="F128" s="268">
        <v>1</v>
      </c>
      <c r="G128" s="268">
        <v>1</v>
      </c>
      <c r="H128" s="269">
        <v>0</v>
      </c>
      <c r="I128" s="269">
        <v>0</v>
      </c>
      <c r="J128" s="269">
        <v>0</v>
      </c>
      <c r="K128" s="269">
        <v>0</v>
      </c>
      <c r="L128" s="269">
        <v>0</v>
      </c>
      <c r="M128" s="269">
        <v>0</v>
      </c>
      <c r="N128" s="268">
        <v>2</v>
      </c>
      <c r="O128" s="269">
        <v>0</v>
      </c>
      <c r="P128" s="273">
        <v>0</v>
      </c>
      <c r="Q128" s="269">
        <v>0</v>
      </c>
      <c r="R128" s="269">
        <v>0</v>
      </c>
      <c r="S128" s="269">
        <v>0</v>
      </c>
      <c r="T128" s="269">
        <v>0</v>
      </c>
      <c r="U128" s="269">
        <v>0</v>
      </c>
      <c r="V128" s="269">
        <v>0</v>
      </c>
      <c r="W128" s="269">
        <v>0</v>
      </c>
      <c r="X128" s="269">
        <v>0</v>
      </c>
      <c r="Y128" s="269">
        <v>0</v>
      </c>
      <c r="Z128" s="269">
        <v>0</v>
      </c>
      <c r="AA128" s="273">
        <v>0</v>
      </c>
      <c r="AB128" s="269">
        <v>0</v>
      </c>
      <c r="AC128" s="269">
        <v>0</v>
      </c>
      <c r="AD128" s="269">
        <v>0</v>
      </c>
      <c r="AE128" s="269">
        <v>0</v>
      </c>
      <c r="AF128" s="269">
        <v>0</v>
      </c>
      <c r="AG128" s="269">
        <v>0</v>
      </c>
      <c r="AH128" s="269">
        <v>0</v>
      </c>
      <c r="AI128" s="270"/>
    </row>
    <row r="129" spans="1:35" s="271" customFormat="1" ht="18.75" customHeight="1">
      <c r="A129" s="185"/>
      <c r="B129" s="471" t="s">
        <v>952</v>
      </c>
      <c r="C129" s="472"/>
      <c r="D129" s="272" t="s">
        <v>648</v>
      </c>
      <c r="E129" s="267">
        <v>16</v>
      </c>
      <c r="F129" s="268">
        <v>7</v>
      </c>
      <c r="G129" s="268">
        <v>9</v>
      </c>
      <c r="H129" s="268">
        <v>3</v>
      </c>
      <c r="I129" s="268">
        <v>5</v>
      </c>
      <c r="J129" s="269">
        <v>0</v>
      </c>
      <c r="K129" s="268">
        <v>2</v>
      </c>
      <c r="L129" s="268">
        <v>1</v>
      </c>
      <c r="M129" s="269">
        <v>0</v>
      </c>
      <c r="N129" s="268">
        <v>1</v>
      </c>
      <c r="O129" s="269">
        <v>0</v>
      </c>
      <c r="P129" s="273">
        <v>0</v>
      </c>
      <c r="Q129" s="269">
        <v>0</v>
      </c>
      <c r="R129" s="269">
        <v>0</v>
      </c>
      <c r="S129" s="269">
        <v>0</v>
      </c>
      <c r="T129" s="269">
        <v>0</v>
      </c>
      <c r="U129" s="269">
        <v>0</v>
      </c>
      <c r="V129" s="269">
        <v>0</v>
      </c>
      <c r="W129" s="268">
        <v>1</v>
      </c>
      <c r="X129" s="269">
        <v>0</v>
      </c>
      <c r="Y129" s="269">
        <v>0</v>
      </c>
      <c r="Z129" s="269">
        <v>0</v>
      </c>
      <c r="AA129" s="273">
        <v>0</v>
      </c>
      <c r="AB129" s="269">
        <v>0</v>
      </c>
      <c r="AC129" s="269">
        <v>0</v>
      </c>
      <c r="AD129" s="268">
        <v>3</v>
      </c>
      <c r="AE129" s="269">
        <v>0</v>
      </c>
      <c r="AF129" s="269">
        <v>0</v>
      </c>
      <c r="AG129" s="269">
        <v>0</v>
      </c>
      <c r="AH129" s="269">
        <v>0</v>
      </c>
      <c r="AI129" s="270"/>
    </row>
    <row r="130" spans="1:35" s="271" customFormat="1" ht="18.75" customHeight="1">
      <c r="A130" s="185"/>
      <c r="B130" s="471" t="s">
        <v>953</v>
      </c>
      <c r="C130" s="472"/>
      <c r="D130" s="272" t="s">
        <v>648</v>
      </c>
      <c r="E130" s="267">
        <v>1</v>
      </c>
      <c r="F130" s="269">
        <v>0</v>
      </c>
      <c r="G130" s="268">
        <v>1</v>
      </c>
      <c r="H130" s="269">
        <v>0</v>
      </c>
      <c r="I130" s="269">
        <v>0</v>
      </c>
      <c r="J130" s="269">
        <v>0</v>
      </c>
      <c r="K130" s="269">
        <v>0</v>
      </c>
      <c r="L130" s="269">
        <v>0</v>
      </c>
      <c r="M130" s="269">
        <v>0</v>
      </c>
      <c r="N130" s="269">
        <v>0</v>
      </c>
      <c r="O130" s="269">
        <v>0</v>
      </c>
      <c r="P130" s="273">
        <v>0</v>
      </c>
      <c r="Q130" s="269">
        <v>0</v>
      </c>
      <c r="R130" s="269">
        <v>0</v>
      </c>
      <c r="S130" s="269">
        <v>0</v>
      </c>
      <c r="T130" s="269">
        <v>0</v>
      </c>
      <c r="U130" s="269">
        <v>0</v>
      </c>
      <c r="V130" s="269">
        <v>0</v>
      </c>
      <c r="W130" s="269">
        <v>0</v>
      </c>
      <c r="X130" s="269">
        <v>0</v>
      </c>
      <c r="Y130" s="269">
        <v>0</v>
      </c>
      <c r="Z130" s="269">
        <v>0</v>
      </c>
      <c r="AA130" s="273">
        <v>0</v>
      </c>
      <c r="AB130" s="268">
        <v>1</v>
      </c>
      <c r="AC130" s="269">
        <v>0</v>
      </c>
      <c r="AD130" s="269">
        <v>0</v>
      </c>
      <c r="AE130" s="269">
        <v>0</v>
      </c>
      <c r="AF130" s="269">
        <v>0</v>
      </c>
      <c r="AG130" s="269">
        <v>0</v>
      </c>
      <c r="AH130" s="269">
        <v>0</v>
      </c>
      <c r="AI130" s="270"/>
    </row>
    <row r="131" spans="1:35" s="271" customFormat="1" ht="18.75" customHeight="1">
      <c r="A131" s="185"/>
      <c r="B131" s="471" t="s">
        <v>891</v>
      </c>
      <c r="C131" s="472"/>
      <c r="D131" s="272" t="s">
        <v>648</v>
      </c>
      <c r="E131" s="267">
        <v>2</v>
      </c>
      <c r="F131" s="268">
        <v>1</v>
      </c>
      <c r="G131" s="268">
        <v>1</v>
      </c>
      <c r="H131" s="268">
        <v>1</v>
      </c>
      <c r="I131" s="269">
        <v>0</v>
      </c>
      <c r="J131" s="268">
        <v>1</v>
      </c>
      <c r="K131" s="269">
        <v>0</v>
      </c>
      <c r="L131" s="269">
        <v>0</v>
      </c>
      <c r="M131" s="269">
        <v>0</v>
      </c>
      <c r="N131" s="269">
        <v>0</v>
      </c>
      <c r="O131" s="269">
        <v>0</v>
      </c>
      <c r="P131" s="273">
        <v>0</v>
      </c>
      <c r="Q131" s="269">
        <v>0</v>
      </c>
      <c r="R131" s="269">
        <v>0</v>
      </c>
      <c r="S131" s="269">
        <v>0</v>
      </c>
      <c r="T131" s="269">
        <v>0</v>
      </c>
      <c r="U131" s="269">
        <v>0</v>
      </c>
      <c r="V131" s="269">
        <v>0</v>
      </c>
      <c r="W131" s="269">
        <v>0</v>
      </c>
      <c r="X131" s="269">
        <v>0</v>
      </c>
      <c r="Y131" s="269">
        <v>0</v>
      </c>
      <c r="Z131" s="269">
        <v>0</v>
      </c>
      <c r="AA131" s="273">
        <v>0</v>
      </c>
      <c r="AB131" s="269">
        <v>0</v>
      </c>
      <c r="AC131" s="269">
        <v>0</v>
      </c>
      <c r="AD131" s="269">
        <v>0</v>
      </c>
      <c r="AE131" s="269">
        <v>0</v>
      </c>
      <c r="AF131" s="269">
        <v>0</v>
      </c>
      <c r="AG131" s="269">
        <v>0</v>
      </c>
      <c r="AH131" s="269">
        <v>0</v>
      </c>
      <c r="AI131" s="270"/>
    </row>
    <row r="132" spans="1:35" s="271" customFormat="1" ht="18.75" customHeight="1">
      <c r="A132" s="185"/>
      <c r="B132" s="471" t="s">
        <v>954</v>
      </c>
      <c r="C132" s="472"/>
      <c r="D132" s="272" t="s">
        <v>648</v>
      </c>
      <c r="E132" s="267">
        <v>2</v>
      </c>
      <c r="F132" s="268">
        <v>1</v>
      </c>
      <c r="G132" s="268">
        <v>1</v>
      </c>
      <c r="H132" s="269">
        <v>0</v>
      </c>
      <c r="I132" s="269">
        <v>0</v>
      </c>
      <c r="J132" s="268">
        <v>2</v>
      </c>
      <c r="K132" s="269">
        <v>0</v>
      </c>
      <c r="L132" s="269">
        <v>0</v>
      </c>
      <c r="M132" s="269">
        <v>0</v>
      </c>
      <c r="N132" s="269">
        <v>0</v>
      </c>
      <c r="O132" s="269">
        <v>0</v>
      </c>
      <c r="P132" s="273">
        <v>0</v>
      </c>
      <c r="Q132" s="269">
        <v>0</v>
      </c>
      <c r="R132" s="269">
        <v>0</v>
      </c>
      <c r="S132" s="269">
        <v>0</v>
      </c>
      <c r="T132" s="269">
        <v>0</v>
      </c>
      <c r="U132" s="269">
        <v>0</v>
      </c>
      <c r="V132" s="269">
        <v>0</v>
      </c>
      <c r="W132" s="269">
        <v>0</v>
      </c>
      <c r="X132" s="269">
        <v>0</v>
      </c>
      <c r="Y132" s="269">
        <v>0</v>
      </c>
      <c r="Z132" s="269">
        <v>0</v>
      </c>
      <c r="AA132" s="273">
        <v>0</v>
      </c>
      <c r="AB132" s="269">
        <v>0</v>
      </c>
      <c r="AC132" s="269">
        <v>0</v>
      </c>
      <c r="AD132" s="269">
        <v>0</v>
      </c>
      <c r="AE132" s="269">
        <v>0</v>
      </c>
      <c r="AF132" s="269">
        <v>0</v>
      </c>
      <c r="AG132" s="269">
        <v>0</v>
      </c>
      <c r="AH132" s="269">
        <v>0</v>
      </c>
      <c r="AI132" s="270"/>
    </row>
    <row r="133" spans="1:35" s="271" customFormat="1" ht="18.75" customHeight="1">
      <c r="A133" s="185"/>
      <c r="B133" s="471" t="s">
        <v>955</v>
      </c>
      <c r="C133" s="472"/>
      <c r="D133" s="272" t="s">
        <v>648</v>
      </c>
      <c r="E133" s="267">
        <v>2</v>
      </c>
      <c r="F133" s="268">
        <v>1</v>
      </c>
      <c r="G133" s="268">
        <v>1</v>
      </c>
      <c r="H133" s="269">
        <v>0</v>
      </c>
      <c r="I133" s="269">
        <v>0</v>
      </c>
      <c r="J133" s="268">
        <v>2</v>
      </c>
      <c r="K133" s="269">
        <v>0</v>
      </c>
      <c r="L133" s="269">
        <v>0</v>
      </c>
      <c r="M133" s="269">
        <v>0</v>
      </c>
      <c r="N133" s="269">
        <v>0</v>
      </c>
      <c r="O133" s="269">
        <v>0</v>
      </c>
      <c r="P133" s="273">
        <v>0</v>
      </c>
      <c r="Q133" s="269">
        <v>0</v>
      </c>
      <c r="R133" s="269">
        <v>0</v>
      </c>
      <c r="S133" s="269">
        <v>0</v>
      </c>
      <c r="T133" s="269">
        <v>0</v>
      </c>
      <c r="U133" s="269">
        <v>0</v>
      </c>
      <c r="V133" s="269">
        <v>0</v>
      </c>
      <c r="W133" s="269">
        <v>0</v>
      </c>
      <c r="X133" s="269">
        <v>0</v>
      </c>
      <c r="Y133" s="269">
        <v>0</v>
      </c>
      <c r="Z133" s="269">
        <v>0</v>
      </c>
      <c r="AA133" s="273">
        <v>0</v>
      </c>
      <c r="AB133" s="269">
        <v>0</v>
      </c>
      <c r="AC133" s="269">
        <v>0</v>
      </c>
      <c r="AD133" s="269">
        <v>0</v>
      </c>
      <c r="AE133" s="269">
        <v>0</v>
      </c>
      <c r="AF133" s="269">
        <v>0</v>
      </c>
      <c r="AG133" s="269">
        <v>0</v>
      </c>
      <c r="AH133" s="269">
        <v>0</v>
      </c>
      <c r="AI133" s="270"/>
    </row>
    <row r="134" spans="1:35" s="271" customFormat="1" ht="18.75" customHeight="1">
      <c r="A134" s="185"/>
      <c r="B134" s="471" t="s">
        <v>956</v>
      </c>
      <c r="C134" s="472"/>
      <c r="D134" s="285"/>
      <c r="E134" s="267">
        <v>18052</v>
      </c>
      <c r="F134" s="268">
        <v>9023</v>
      </c>
      <c r="G134" s="268">
        <v>9029</v>
      </c>
      <c r="H134" s="268">
        <v>388</v>
      </c>
      <c r="I134" s="268">
        <v>1497</v>
      </c>
      <c r="J134" s="268">
        <v>167</v>
      </c>
      <c r="K134" s="268">
        <v>942</v>
      </c>
      <c r="L134" s="268">
        <v>588</v>
      </c>
      <c r="M134" s="268">
        <v>438</v>
      </c>
      <c r="N134" s="268">
        <v>2939</v>
      </c>
      <c r="O134" s="268">
        <v>66</v>
      </c>
      <c r="P134" s="267">
        <v>288</v>
      </c>
      <c r="Q134" s="268">
        <v>4</v>
      </c>
      <c r="R134" s="268">
        <v>121</v>
      </c>
      <c r="S134" s="268">
        <v>112</v>
      </c>
      <c r="T134" s="268">
        <v>1609</v>
      </c>
      <c r="U134" s="268">
        <v>2871</v>
      </c>
      <c r="V134" s="268">
        <v>289</v>
      </c>
      <c r="W134" s="268">
        <v>306</v>
      </c>
      <c r="X134" s="268">
        <v>204</v>
      </c>
      <c r="Y134" s="268">
        <v>20</v>
      </c>
      <c r="Z134" s="268">
        <v>57</v>
      </c>
      <c r="AA134" s="267">
        <v>116</v>
      </c>
      <c r="AB134" s="268">
        <v>969</v>
      </c>
      <c r="AC134" s="268">
        <v>68</v>
      </c>
      <c r="AD134" s="268">
        <v>3791</v>
      </c>
      <c r="AE134" s="269">
        <v>0</v>
      </c>
      <c r="AF134" s="269">
        <v>0</v>
      </c>
      <c r="AG134" s="268">
        <v>121</v>
      </c>
      <c r="AH134" s="268">
        <v>81</v>
      </c>
      <c r="AI134" s="270"/>
    </row>
    <row r="135" spans="1:35" s="271" customFormat="1" ht="18.75" customHeight="1">
      <c r="A135" s="185"/>
      <c r="B135" s="471" t="s">
        <v>860</v>
      </c>
      <c r="C135" s="472"/>
      <c r="D135" s="272" t="s">
        <v>649</v>
      </c>
      <c r="E135" s="267">
        <v>386</v>
      </c>
      <c r="F135" s="268">
        <v>127</v>
      </c>
      <c r="G135" s="268">
        <v>259</v>
      </c>
      <c r="H135" s="268">
        <v>21</v>
      </c>
      <c r="I135" s="269">
        <v>0</v>
      </c>
      <c r="J135" s="268">
        <v>15</v>
      </c>
      <c r="K135" s="268">
        <v>42</v>
      </c>
      <c r="L135" s="268">
        <v>57</v>
      </c>
      <c r="M135" s="268">
        <v>55</v>
      </c>
      <c r="N135" s="268">
        <v>154</v>
      </c>
      <c r="O135" s="268">
        <v>6</v>
      </c>
      <c r="P135" s="273">
        <v>0</v>
      </c>
      <c r="Q135" s="269">
        <v>0</v>
      </c>
      <c r="R135" s="269">
        <v>0</v>
      </c>
      <c r="S135" s="268">
        <v>18</v>
      </c>
      <c r="T135" s="268">
        <v>18</v>
      </c>
      <c r="U135" s="269">
        <v>0</v>
      </c>
      <c r="V135" s="269">
        <v>0</v>
      </c>
      <c r="W135" s="269">
        <v>0</v>
      </c>
      <c r="X135" s="269">
        <v>0</v>
      </c>
      <c r="Y135" s="269">
        <v>0</v>
      </c>
      <c r="Z135" s="269">
        <v>0</v>
      </c>
      <c r="AA135" s="273">
        <v>0</v>
      </c>
      <c r="AB135" s="269">
        <v>0</v>
      </c>
      <c r="AC135" s="269">
        <v>0</v>
      </c>
      <c r="AD135" s="269">
        <v>0</v>
      </c>
      <c r="AE135" s="269">
        <v>0</v>
      </c>
      <c r="AF135" s="269">
        <v>0</v>
      </c>
      <c r="AG135" s="269">
        <v>0</v>
      </c>
      <c r="AH135" s="269">
        <v>0</v>
      </c>
      <c r="AI135" s="270"/>
    </row>
    <row r="136" spans="1:35" s="271" customFormat="1" ht="18.75" customHeight="1">
      <c r="A136" s="185"/>
      <c r="B136" s="471" t="s">
        <v>861</v>
      </c>
      <c r="C136" s="472"/>
      <c r="D136" s="272" t="s">
        <v>649</v>
      </c>
      <c r="E136" s="267">
        <v>397</v>
      </c>
      <c r="F136" s="268">
        <v>210</v>
      </c>
      <c r="G136" s="268">
        <v>187</v>
      </c>
      <c r="H136" s="268">
        <v>39</v>
      </c>
      <c r="I136" s="268">
        <v>12</v>
      </c>
      <c r="J136" s="268">
        <v>6</v>
      </c>
      <c r="K136" s="268">
        <v>22</v>
      </c>
      <c r="L136" s="268">
        <v>27</v>
      </c>
      <c r="M136" s="269">
        <v>0</v>
      </c>
      <c r="N136" s="268">
        <v>38</v>
      </c>
      <c r="O136" s="269">
        <v>0</v>
      </c>
      <c r="P136" s="267">
        <v>9</v>
      </c>
      <c r="Q136" s="269">
        <v>0</v>
      </c>
      <c r="R136" s="268">
        <v>15</v>
      </c>
      <c r="S136" s="268">
        <v>9</v>
      </c>
      <c r="T136" s="268">
        <v>38</v>
      </c>
      <c r="U136" s="268">
        <v>92</v>
      </c>
      <c r="V136" s="269">
        <v>0</v>
      </c>
      <c r="W136" s="269">
        <v>0</v>
      </c>
      <c r="X136" s="269">
        <v>0</v>
      </c>
      <c r="Y136" s="269">
        <v>0</v>
      </c>
      <c r="Z136" s="269">
        <v>0</v>
      </c>
      <c r="AA136" s="273">
        <v>0</v>
      </c>
      <c r="AB136" s="268">
        <v>17</v>
      </c>
      <c r="AC136" s="269">
        <v>0</v>
      </c>
      <c r="AD136" s="269">
        <v>0</v>
      </c>
      <c r="AE136" s="269">
        <v>0</v>
      </c>
      <c r="AF136" s="269">
        <v>0</v>
      </c>
      <c r="AG136" s="269">
        <v>0</v>
      </c>
      <c r="AH136" s="268">
        <v>73</v>
      </c>
      <c r="AI136" s="270"/>
    </row>
    <row r="137" spans="1:35" s="271" customFormat="1" ht="18.75" customHeight="1">
      <c r="A137" s="185"/>
      <c r="B137" s="471" t="s">
        <v>862</v>
      </c>
      <c r="C137" s="472"/>
      <c r="D137" s="272" t="s">
        <v>649</v>
      </c>
      <c r="E137" s="267">
        <v>980</v>
      </c>
      <c r="F137" s="268">
        <v>427</v>
      </c>
      <c r="G137" s="268">
        <v>553</v>
      </c>
      <c r="H137" s="269">
        <v>0</v>
      </c>
      <c r="I137" s="268">
        <v>11</v>
      </c>
      <c r="J137" s="268">
        <v>36</v>
      </c>
      <c r="K137" s="268">
        <v>75</v>
      </c>
      <c r="L137" s="268">
        <v>77</v>
      </c>
      <c r="M137" s="268">
        <v>17</v>
      </c>
      <c r="N137" s="268">
        <v>69</v>
      </c>
      <c r="O137" s="268">
        <v>44</v>
      </c>
      <c r="P137" s="267">
        <v>49</v>
      </c>
      <c r="Q137" s="269">
        <v>0</v>
      </c>
      <c r="R137" s="268">
        <v>30</v>
      </c>
      <c r="S137" s="268">
        <v>7</v>
      </c>
      <c r="T137" s="268">
        <v>30</v>
      </c>
      <c r="U137" s="268">
        <v>170</v>
      </c>
      <c r="V137" s="269">
        <v>0</v>
      </c>
      <c r="W137" s="268">
        <v>64</v>
      </c>
      <c r="X137" s="268">
        <v>101</v>
      </c>
      <c r="Y137" s="268">
        <v>14</v>
      </c>
      <c r="Z137" s="269">
        <v>0</v>
      </c>
      <c r="AA137" s="267">
        <v>29</v>
      </c>
      <c r="AB137" s="268">
        <v>144</v>
      </c>
      <c r="AC137" s="268">
        <v>13</v>
      </c>
      <c r="AD137" s="269">
        <v>0</v>
      </c>
      <c r="AE137" s="269">
        <v>0</v>
      </c>
      <c r="AF137" s="269">
        <v>0</v>
      </c>
      <c r="AG137" s="269">
        <v>0</v>
      </c>
      <c r="AH137" s="269">
        <v>0</v>
      </c>
      <c r="AI137" s="270"/>
    </row>
    <row r="138" spans="1:35" s="271" customFormat="1" ht="18.75" customHeight="1">
      <c r="A138" s="185"/>
      <c r="B138" s="471" t="s">
        <v>863</v>
      </c>
      <c r="C138" s="472"/>
      <c r="D138" s="272" t="s">
        <v>649</v>
      </c>
      <c r="E138" s="267">
        <v>526</v>
      </c>
      <c r="F138" s="268">
        <v>175</v>
      </c>
      <c r="G138" s="268">
        <v>351</v>
      </c>
      <c r="H138" s="268">
        <v>129</v>
      </c>
      <c r="I138" s="268">
        <v>43</v>
      </c>
      <c r="J138" s="268">
        <v>16</v>
      </c>
      <c r="K138" s="268">
        <v>162</v>
      </c>
      <c r="L138" s="268">
        <v>56</v>
      </c>
      <c r="M138" s="268">
        <v>22</v>
      </c>
      <c r="N138" s="268">
        <v>28</v>
      </c>
      <c r="O138" s="269">
        <v>0</v>
      </c>
      <c r="P138" s="267">
        <v>20</v>
      </c>
      <c r="Q138" s="269">
        <v>0</v>
      </c>
      <c r="R138" s="268">
        <v>13</v>
      </c>
      <c r="S138" s="268">
        <v>7</v>
      </c>
      <c r="T138" s="268">
        <v>13</v>
      </c>
      <c r="U138" s="268">
        <v>16</v>
      </c>
      <c r="V138" s="269">
        <v>0</v>
      </c>
      <c r="W138" s="269">
        <v>0</v>
      </c>
      <c r="X138" s="269">
        <v>0</v>
      </c>
      <c r="Y138" s="269">
        <v>0</v>
      </c>
      <c r="Z138" s="269">
        <v>0</v>
      </c>
      <c r="AA138" s="273">
        <v>0</v>
      </c>
      <c r="AB138" s="269">
        <v>0</v>
      </c>
      <c r="AC138" s="269">
        <v>0</v>
      </c>
      <c r="AD138" s="268">
        <v>1</v>
      </c>
      <c r="AE138" s="269">
        <v>0</v>
      </c>
      <c r="AF138" s="269">
        <v>0</v>
      </c>
      <c r="AG138" s="269">
        <v>0</v>
      </c>
      <c r="AH138" s="269">
        <v>0</v>
      </c>
      <c r="AI138" s="270"/>
    </row>
    <row r="139" spans="1:35" s="271" customFormat="1" ht="18.75" customHeight="1">
      <c r="A139" s="185"/>
      <c r="B139" s="471" t="s">
        <v>864</v>
      </c>
      <c r="C139" s="472"/>
      <c r="D139" s="272" t="s">
        <v>649</v>
      </c>
      <c r="E139" s="267">
        <v>619</v>
      </c>
      <c r="F139" s="268">
        <v>365</v>
      </c>
      <c r="G139" s="268">
        <v>254</v>
      </c>
      <c r="H139" s="269">
        <v>0</v>
      </c>
      <c r="I139" s="268">
        <v>13</v>
      </c>
      <c r="J139" s="268">
        <v>10</v>
      </c>
      <c r="K139" s="268">
        <v>45</v>
      </c>
      <c r="L139" s="268">
        <v>45</v>
      </c>
      <c r="M139" s="269">
        <v>0</v>
      </c>
      <c r="N139" s="268">
        <v>39</v>
      </c>
      <c r="O139" s="268">
        <v>4</v>
      </c>
      <c r="P139" s="267">
        <v>64</v>
      </c>
      <c r="Q139" s="269">
        <v>0</v>
      </c>
      <c r="R139" s="268">
        <v>24</v>
      </c>
      <c r="S139" s="268">
        <v>15</v>
      </c>
      <c r="T139" s="268">
        <v>19</v>
      </c>
      <c r="U139" s="268">
        <v>197</v>
      </c>
      <c r="V139" s="268">
        <v>5</v>
      </c>
      <c r="W139" s="268">
        <v>72</v>
      </c>
      <c r="X139" s="269">
        <v>0</v>
      </c>
      <c r="Y139" s="269">
        <v>0</v>
      </c>
      <c r="Z139" s="269">
        <v>0</v>
      </c>
      <c r="AA139" s="273">
        <v>0</v>
      </c>
      <c r="AB139" s="268">
        <v>66</v>
      </c>
      <c r="AC139" s="269">
        <v>0</v>
      </c>
      <c r="AD139" s="269">
        <v>0</v>
      </c>
      <c r="AE139" s="269">
        <v>0</v>
      </c>
      <c r="AF139" s="269">
        <v>0</v>
      </c>
      <c r="AG139" s="269">
        <v>0</v>
      </c>
      <c r="AH139" s="268">
        <v>1</v>
      </c>
      <c r="AI139" s="270"/>
    </row>
    <row r="140" spans="1:35" s="271" customFormat="1" ht="18.75" customHeight="1">
      <c r="A140" s="185"/>
      <c r="B140" s="471" t="s">
        <v>865</v>
      </c>
      <c r="C140" s="472"/>
      <c r="D140" s="272" t="s">
        <v>649</v>
      </c>
      <c r="E140" s="267">
        <v>201</v>
      </c>
      <c r="F140" s="268">
        <v>80</v>
      </c>
      <c r="G140" s="268">
        <v>121</v>
      </c>
      <c r="H140" s="269">
        <v>0</v>
      </c>
      <c r="I140" s="269">
        <v>0</v>
      </c>
      <c r="J140" s="268">
        <v>2</v>
      </c>
      <c r="K140" s="268">
        <v>9</v>
      </c>
      <c r="L140" s="268">
        <v>13</v>
      </c>
      <c r="M140" s="269">
        <v>0</v>
      </c>
      <c r="N140" s="268">
        <v>51</v>
      </c>
      <c r="O140" s="268">
        <v>1</v>
      </c>
      <c r="P140" s="267">
        <v>13</v>
      </c>
      <c r="Q140" s="269">
        <v>0</v>
      </c>
      <c r="R140" s="268">
        <v>2</v>
      </c>
      <c r="S140" s="268">
        <v>3</v>
      </c>
      <c r="T140" s="268">
        <v>9</v>
      </c>
      <c r="U140" s="268">
        <v>25</v>
      </c>
      <c r="V140" s="268">
        <v>18</v>
      </c>
      <c r="W140" s="268">
        <v>3</v>
      </c>
      <c r="X140" s="268">
        <v>27</v>
      </c>
      <c r="Y140" s="268">
        <v>3</v>
      </c>
      <c r="Z140" s="269">
        <v>0</v>
      </c>
      <c r="AA140" s="267">
        <v>22</v>
      </c>
      <c r="AB140" s="269">
        <v>0</v>
      </c>
      <c r="AC140" s="269">
        <v>0</v>
      </c>
      <c r="AD140" s="269">
        <v>0</v>
      </c>
      <c r="AE140" s="269">
        <v>0</v>
      </c>
      <c r="AF140" s="269">
        <v>0</v>
      </c>
      <c r="AG140" s="269">
        <v>0</v>
      </c>
      <c r="AH140" s="269">
        <v>0</v>
      </c>
      <c r="AI140" s="270"/>
    </row>
    <row r="141" spans="1:35" s="271" customFormat="1" ht="18.75" customHeight="1">
      <c r="A141" s="185"/>
      <c r="B141" s="471" t="s">
        <v>866</v>
      </c>
      <c r="C141" s="472"/>
      <c r="D141" s="272" t="s">
        <v>649</v>
      </c>
      <c r="E141" s="267">
        <v>293</v>
      </c>
      <c r="F141" s="268">
        <v>151</v>
      </c>
      <c r="G141" s="268">
        <v>142</v>
      </c>
      <c r="H141" s="269">
        <v>0</v>
      </c>
      <c r="I141" s="269">
        <v>0</v>
      </c>
      <c r="J141" s="268">
        <v>7</v>
      </c>
      <c r="K141" s="268">
        <v>7</v>
      </c>
      <c r="L141" s="269">
        <v>0</v>
      </c>
      <c r="M141" s="268">
        <v>10</v>
      </c>
      <c r="N141" s="268">
        <v>29</v>
      </c>
      <c r="O141" s="269">
        <v>0</v>
      </c>
      <c r="P141" s="267">
        <v>14</v>
      </c>
      <c r="Q141" s="269">
        <v>0</v>
      </c>
      <c r="R141" s="268">
        <v>6</v>
      </c>
      <c r="S141" s="268">
        <v>8</v>
      </c>
      <c r="T141" s="268">
        <v>9</v>
      </c>
      <c r="U141" s="268">
        <v>80</v>
      </c>
      <c r="V141" s="269">
        <v>0</v>
      </c>
      <c r="W141" s="268">
        <v>17</v>
      </c>
      <c r="X141" s="269">
        <v>0</v>
      </c>
      <c r="Y141" s="269">
        <v>0</v>
      </c>
      <c r="Z141" s="269">
        <v>0</v>
      </c>
      <c r="AA141" s="273">
        <v>0</v>
      </c>
      <c r="AB141" s="268">
        <v>94</v>
      </c>
      <c r="AC141" s="269">
        <v>0</v>
      </c>
      <c r="AD141" s="269">
        <v>0</v>
      </c>
      <c r="AE141" s="269">
        <v>0</v>
      </c>
      <c r="AF141" s="269">
        <v>0</v>
      </c>
      <c r="AG141" s="268">
        <v>12</v>
      </c>
      <c r="AH141" s="269">
        <v>0</v>
      </c>
      <c r="AI141" s="270"/>
    </row>
    <row r="142" spans="1:35" s="271" customFormat="1" ht="18.75" customHeight="1">
      <c r="A142" s="185"/>
      <c r="B142" s="471" t="s">
        <v>867</v>
      </c>
      <c r="C142" s="472"/>
      <c r="D142" s="272" t="s">
        <v>649</v>
      </c>
      <c r="E142" s="267">
        <v>92</v>
      </c>
      <c r="F142" s="268">
        <v>52</v>
      </c>
      <c r="G142" s="268">
        <v>40</v>
      </c>
      <c r="H142" s="269">
        <v>0</v>
      </c>
      <c r="I142" s="269">
        <v>0</v>
      </c>
      <c r="J142" s="269">
        <v>0</v>
      </c>
      <c r="K142" s="268">
        <v>6</v>
      </c>
      <c r="L142" s="268">
        <v>16</v>
      </c>
      <c r="M142" s="269">
        <v>0</v>
      </c>
      <c r="N142" s="268">
        <v>13</v>
      </c>
      <c r="O142" s="269">
        <v>0</v>
      </c>
      <c r="P142" s="267">
        <v>3</v>
      </c>
      <c r="Q142" s="269">
        <v>0</v>
      </c>
      <c r="R142" s="268">
        <v>3</v>
      </c>
      <c r="S142" s="268">
        <v>6</v>
      </c>
      <c r="T142" s="268">
        <v>24</v>
      </c>
      <c r="U142" s="268">
        <v>15</v>
      </c>
      <c r="V142" s="269">
        <v>0</v>
      </c>
      <c r="W142" s="268">
        <v>6</v>
      </c>
      <c r="X142" s="269">
        <v>0</v>
      </c>
      <c r="Y142" s="269">
        <v>0</v>
      </c>
      <c r="Z142" s="269">
        <v>0</v>
      </c>
      <c r="AA142" s="273">
        <v>0</v>
      </c>
      <c r="AB142" s="269">
        <v>0</v>
      </c>
      <c r="AC142" s="269">
        <v>0</v>
      </c>
      <c r="AD142" s="269">
        <v>0</v>
      </c>
      <c r="AE142" s="269">
        <v>0</v>
      </c>
      <c r="AF142" s="269">
        <v>0</v>
      </c>
      <c r="AG142" s="269">
        <v>0</v>
      </c>
      <c r="AH142" s="269">
        <v>0</v>
      </c>
      <c r="AI142" s="270"/>
    </row>
    <row r="143" spans="1:35" s="271" customFormat="1" ht="18.75" customHeight="1">
      <c r="A143" s="185"/>
      <c r="B143" s="471" t="s">
        <v>868</v>
      </c>
      <c r="C143" s="472"/>
      <c r="D143" s="272" t="s">
        <v>649</v>
      </c>
      <c r="E143" s="267">
        <v>195</v>
      </c>
      <c r="F143" s="268">
        <v>91</v>
      </c>
      <c r="G143" s="268">
        <v>104</v>
      </c>
      <c r="H143" s="269">
        <v>0</v>
      </c>
      <c r="I143" s="268">
        <v>18</v>
      </c>
      <c r="J143" s="269">
        <v>0</v>
      </c>
      <c r="K143" s="268">
        <v>25</v>
      </c>
      <c r="L143" s="268">
        <v>7</v>
      </c>
      <c r="M143" s="269">
        <v>0</v>
      </c>
      <c r="N143" s="268">
        <v>63</v>
      </c>
      <c r="O143" s="269">
        <v>0</v>
      </c>
      <c r="P143" s="267">
        <v>10</v>
      </c>
      <c r="Q143" s="269">
        <v>0</v>
      </c>
      <c r="R143" s="268">
        <v>13</v>
      </c>
      <c r="S143" s="268">
        <v>4</v>
      </c>
      <c r="T143" s="268">
        <v>35</v>
      </c>
      <c r="U143" s="268">
        <v>20</v>
      </c>
      <c r="V143" s="269">
        <v>0</v>
      </c>
      <c r="W143" s="269">
        <v>0</v>
      </c>
      <c r="X143" s="269">
        <v>0</v>
      </c>
      <c r="Y143" s="269">
        <v>0</v>
      </c>
      <c r="Z143" s="269">
        <v>0</v>
      </c>
      <c r="AA143" s="273">
        <v>0</v>
      </c>
      <c r="AB143" s="269">
        <v>0</v>
      </c>
      <c r="AC143" s="269">
        <v>0</v>
      </c>
      <c r="AD143" s="269">
        <v>0</v>
      </c>
      <c r="AE143" s="269">
        <v>0</v>
      </c>
      <c r="AF143" s="269">
        <v>0</v>
      </c>
      <c r="AG143" s="269">
        <v>0</v>
      </c>
      <c r="AH143" s="269">
        <v>0</v>
      </c>
      <c r="AI143" s="270"/>
    </row>
    <row r="144" spans="1:35" s="271" customFormat="1" ht="18.75" customHeight="1">
      <c r="A144" s="185"/>
      <c r="B144" s="471" t="s">
        <v>869</v>
      </c>
      <c r="C144" s="472"/>
      <c r="D144" s="272" t="s">
        <v>649</v>
      </c>
      <c r="E144" s="267">
        <v>339</v>
      </c>
      <c r="F144" s="268">
        <v>229</v>
      </c>
      <c r="G144" s="268">
        <v>110</v>
      </c>
      <c r="H144" s="269">
        <v>0</v>
      </c>
      <c r="I144" s="268">
        <v>8</v>
      </c>
      <c r="J144" s="269">
        <v>0</v>
      </c>
      <c r="K144" s="269">
        <v>0</v>
      </c>
      <c r="L144" s="269">
        <v>0</v>
      </c>
      <c r="M144" s="269">
        <v>0</v>
      </c>
      <c r="N144" s="268">
        <v>57</v>
      </c>
      <c r="O144" s="268">
        <v>2</v>
      </c>
      <c r="P144" s="267">
        <v>17</v>
      </c>
      <c r="Q144" s="269">
        <v>0</v>
      </c>
      <c r="R144" s="268">
        <v>1</v>
      </c>
      <c r="S144" s="269">
        <v>0</v>
      </c>
      <c r="T144" s="268">
        <v>62</v>
      </c>
      <c r="U144" s="268">
        <v>11</v>
      </c>
      <c r="V144" s="268">
        <v>60</v>
      </c>
      <c r="W144" s="269">
        <v>0</v>
      </c>
      <c r="X144" s="269">
        <v>0</v>
      </c>
      <c r="Y144" s="269">
        <v>0</v>
      </c>
      <c r="Z144" s="268">
        <v>43</v>
      </c>
      <c r="AA144" s="273">
        <v>0</v>
      </c>
      <c r="AB144" s="269">
        <v>0</v>
      </c>
      <c r="AC144" s="269">
        <v>0</v>
      </c>
      <c r="AD144" s="269">
        <v>0</v>
      </c>
      <c r="AE144" s="269">
        <v>0</v>
      </c>
      <c r="AF144" s="269">
        <v>0</v>
      </c>
      <c r="AG144" s="268">
        <v>78</v>
      </c>
      <c r="AH144" s="269">
        <v>0</v>
      </c>
      <c r="AI144" s="270"/>
    </row>
    <row r="145" spans="1:35" s="271" customFormat="1" ht="18.75" customHeight="1">
      <c r="A145" s="185"/>
      <c r="B145" s="471" t="s">
        <v>870</v>
      </c>
      <c r="C145" s="472"/>
      <c r="D145" s="272" t="s">
        <v>649</v>
      </c>
      <c r="E145" s="267">
        <v>120</v>
      </c>
      <c r="F145" s="268">
        <v>69</v>
      </c>
      <c r="G145" s="268">
        <v>51</v>
      </c>
      <c r="H145" s="269">
        <v>0</v>
      </c>
      <c r="I145" s="269">
        <v>0</v>
      </c>
      <c r="J145" s="268">
        <v>7</v>
      </c>
      <c r="K145" s="268">
        <v>6</v>
      </c>
      <c r="L145" s="268">
        <v>19</v>
      </c>
      <c r="M145" s="268">
        <v>7</v>
      </c>
      <c r="N145" s="268">
        <v>37</v>
      </c>
      <c r="O145" s="269">
        <v>0</v>
      </c>
      <c r="P145" s="267">
        <v>7</v>
      </c>
      <c r="Q145" s="269">
        <v>0</v>
      </c>
      <c r="R145" s="268">
        <v>2</v>
      </c>
      <c r="S145" s="269">
        <v>0</v>
      </c>
      <c r="T145" s="268">
        <v>31</v>
      </c>
      <c r="U145" s="268">
        <v>2</v>
      </c>
      <c r="V145" s="269">
        <v>0</v>
      </c>
      <c r="W145" s="269">
        <v>0</v>
      </c>
      <c r="X145" s="269">
        <v>0</v>
      </c>
      <c r="Y145" s="269">
        <v>0</v>
      </c>
      <c r="Z145" s="269">
        <v>0</v>
      </c>
      <c r="AA145" s="273">
        <v>0</v>
      </c>
      <c r="AB145" s="269">
        <v>0</v>
      </c>
      <c r="AC145" s="268">
        <v>1</v>
      </c>
      <c r="AD145" s="268">
        <v>1</v>
      </c>
      <c r="AE145" s="269">
        <v>0</v>
      </c>
      <c r="AF145" s="269">
        <v>0</v>
      </c>
      <c r="AG145" s="269">
        <v>0</v>
      </c>
      <c r="AH145" s="269">
        <v>0</v>
      </c>
      <c r="AI145" s="270"/>
    </row>
    <row r="146" spans="1:35" s="271" customFormat="1" ht="18.75" customHeight="1">
      <c r="A146" s="185"/>
      <c r="B146" s="471" t="s">
        <v>893</v>
      </c>
      <c r="C146" s="472"/>
      <c r="D146" s="272" t="s">
        <v>649</v>
      </c>
      <c r="E146" s="267">
        <v>43</v>
      </c>
      <c r="F146" s="268">
        <v>21</v>
      </c>
      <c r="G146" s="268">
        <v>22</v>
      </c>
      <c r="H146" s="268">
        <v>10</v>
      </c>
      <c r="I146" s="268">
        <v>7</v>
      </c>
      <c r="J146" s="269">
        <v>0</v>
      </c>
      <c r="K146" s="268">
        <v>12</v>
      </c>
      <c r="L146" s="268">
        <v>1</v>
      </c>
      <c r="M146" s="269">
        <v>0</v>
      </c>
      <c r="N146" s="268">
        <v>3</v>
      </c>
      <c r="O146" s="269">
        <v>0</v>
      </c>
      <c r="P146" s="267">
        <v>1</v>
      </c>
      <c r="Q146" s="269">
        <v>0</v>
      </c>
      <c r="R146" s="269">
        <v>0</v>
      </c>
      <c r="S146" s="268">
        <v>5</v>
      </c>
      <c r="T146" s="268">
        <v>2</v>
      </c>
      <c r="U146" s="268">
        <v>2</v>
      </c>
      <c r="V146" s="269">
        <v>0</v>
      </c>
      <c r="W146" s="269">
        <v>0</v>
      </c>
      <c r="X146" s="269">
        <v>0</v>
      </c>
      <c r="Y146" s="269">
        <v>0</v>
      </c>
      <c r="Z146" s="269">
        <v>0</v>
      </c>
      <c r="AA146" s="273">
        <v>0</v>
      </c>
      <c r="AB146" s="269">
        <v>0</v>
      </c>
      <c r="AC146" s="269">
        <v>0</v>
      </c>
      <c r="AD146" s="269">
        <v>0</v>
      </c>
      <c r="AE146" s="269">
        <v>0</v>
      </c>
      <c r="AF146" s="269">
        <v>0</v>
      </c>
      <c r="AG146" s="269">
        <v>0</v>
      </c>
      <c r="AH146" s="269">
        <v>0</v>
      </c>
      <c r="AI146" s="270"/>
    </row>
    <row r="147" spans="1:35" s="271" customFormat="1" ht="18.75" customHeight="1">
      <c r="A147" s="185"/>
      <c r="B147" s="471" t="s">
        <v>871</v>
      </c>
      <c r="C147" s="472"/>
      <c r="D147" s="272" t="s">
        <v>649</v>
      </c>
      <c r="E147" s="267">
        <v>134</v>
      </c>
      <c r="F147" s="268">
        <v>56</v>
      </c>
      <c r="G147" s="268">
        <v>78</v>
      </c>
      <c r="H147" s="268">
        <v>17</v>
      </c>
      <c r="I147" s="268">
        <v>21</v>
      </c>
      <c r="J147" s="269">
        <v>0</v>
      </c>
      <c r="K147" s="268">
        <v>15</v>
      </c>
      <c r="L147" s="268">
        <v>34</v>
      </c>
      <c r="M147" s="269">
        <v>0</v>
      </c>
      <c r="N147" s="268">
        <v>11</v>
      </c>
      <c r="O147" s="269">
        <v>0</v>
      </c>
      <c r="P147" s="267">
        <v>3</v>
      </c>
      <c r="Q147" s="269">
        <v>0</v>
      </c>
      <c r="R147" s="268">
        <v>1</v>
      </c>
      <c r="S147" s="268">
        <v>2</v>
      </c>
      <c r="T147" s="268">
        <v>15</v>
      </c>
      <c r="U147" s="268">
        <v>15</v>
      </c>
      <c r="V147" s="269">
        <v>0</v>
      </c>
      <c r="W147" s="269">
        <v>0</v>
      </c>
      <c r="X147" s="269">
        <v>0</v>
      </c>
      <c r="Y147" s="269">
        <v>0</v>
      </c>
      <c r="Z147" s="269">
        <v>0</v>
      </c>
      <c r="AA147" s="273">
        <v>0</v>
      </c>
      <c r="AB147" s="269">
        <v>0</v>
      </c>
      <c r="AC147" s="269">
        <v>0</v>
      </c>
      <c r="AD147" s="269">
        <v>0</v>
      </c>
      <c r="AE147" s="269">
        <v>0</v>
      </c>
      <c r="AF147" s="269">
        <v>0</v>
      </c>
      <c r="AG147" s="269">
        <v>0</v>
      </c>
      <c r="AH147" s="269">
        <v>0</v>
      </c>
      <c r="AI147" s="270"/>
    </row>
    <row r="148" spans="1:35" s="271" customFormat="1" ht="18.75" customHeight="1">
      <c r="A148" s="185"/>
      <c r="B148" s="471" t="s">
        <v>872</v>
      </c>
      <c r="C148" s="472"/>
      <c r="D148" s="272" t="s">
        <v>649</v>
      </c>
      <c r="E148" s="267">
        <v>306</v>
      </c>
      <c r="F148" s="268">
        <v>117</v>
      </c>
      <c r="G148" s="268">
        <v>189</v>
      </c>
      <c r="H148" s="269">
        <v>0</v>
      </c>
      <c r="I148" s="269">
        <v>0</v>
      </c>
      <c r="J148" s="268">
        <v>10</v>
      </c>
      <c r="K148" s="268">
        <v>39</v>
      </c>
      <c r="L148" s="268">
        <v>43</v>
      </c>
      <c r="M148" s="269">
        <v>0</v>
      </c>
      <c r="N148" s="268">
        <v>141</v>
      </c>
      <c r="O148" s="268">
        <v>4</v>
      </c>
      <c r="P148" s="273">
        <v>0</v>
      </c>
      <c r="Q148" s="269">
        <v>0</v>
      </c>
      <c r="R148" s="269">
        <v>0</v>
      </c>
      <c r="S148" s="268">
        <v>12</v>
      </c>
      <c r="T148" s="268">
        <v>18</v>
      </c>
      <c r="U148" s="268">
        <v>15</v>
      </c>
      <c r="V148" s="269">
        <v>0</v>
      </c>
      <c r="W148" s="269">
        <v>0</v>
      </c>
      <c r="X148" s="269">
        <v>0</v>
      </c>
      <c r="Y148" s="269">
        <v>0</v>
      </c>
      <c r="Z148" s="269">
        <v>0</v>
      </c>
      <c r="AA148" s="273">
        <v>0</v>
      </c>
      <c r="AB148" s="269">
        <v>0</v>
      </c>
      <c r="AC148" s="268">
        <v>6</v>
      </c>
      <c r="AD148" s="268">
        <v>18</v>
      </c>
      <c r="AE148" s="269">
        <v>0</v>
      </c>
      <c r="AF148" s="269">
        <v>0</v>
      </c>
      <c r="AG148" s="269">
        <v>0</v>
      </c>
      <c r="AH148" s="269">
        <v>0</v>
      </c>
      <c r="AI148" s="270"/>
    </row>
    <row r="149" spans="1:35" s="271" customFormat="1" ht="18.75" customHeight="1">
      <c r="A149" s="185"/>
      <c r="B149" s="471" t="s">
        <v>894</v>
      </c>
      <c r="C149" s="472"/>
      <c r="D149" s="272" t="s">
        <v>649</v>
      </c>
      <c r="E149" s="267">
        <v>143</v>
      </c>
      <c r="F149" s="268">
        <v>68</v>
      </c>
      <c r="G149" s="268">
        <v>75</v>
      </c>
      <c r="H149" s="268">
        <v>14</v>
      </c>
      <c r="I149" s="268">
        <v>5</v>
      </c>
      <c r="J149" s="268">
        <v>2</v>
      </c>
      <c r="K149" s="268">
        <v>12</v>
      </c>
      <c r="L149" s="268">
        <v>11</v>
      </c>
      <c r="M149" s="269">
        <v>0</v>
      </c>
      <c r="N149" s="268">
        <v>29</v>
      </c>
      <c r="O149" s="269">
        <v>0</v>
      </c>
      <c r="P149" s="267">
        <v>4</v>
      </c>
      <c r="Q149" s="269">
        <v>0</v>
      </c>
      <c r="R149" s="268">
        <v>1</v>
      </c>
      <c r="S149" s="268">
        <v>1</v>
      </c>
      <c r="T149" s="268">
        <v>12</v>
      </c>
      <c r="U149" s="268">
        <v>3</v>
      </c>
      <c r="V149" s="268">
        <v>8</v>
      </c>
      <c r="W149" s="269">
        <v>0</v>
      </c>
      <c r="X149" s="268">
        <v>16</v>
      </c>
      <c r="Y149" s="268">
        <v>1</v>
      </c>
      <c r="Z149" s="268">
        <v>1</v>
      </c>
      <c r="AA149" s="267">
        <v>23</v>
      </c>
      <c r="AB149" s="269">
        <v>0</v>
      </c>
      <c r="AC149" s="269">
        <v>0</v>
      </c>
      <c r="AD149" s="269">
        <v>0</v>
      </c>
      <c r="AE149" s="269">
        <v>0</v>
      </c>
      <c r="AF149" s="269">
        <v>0</v>
      </c>
      <c r="AG149" s="269">
        <v>0</v>
      </c>
      <c r="AH149" s="269">
        <v>0</v>
      </c>
      <c r="AI149" s="270"/>
    </row>
    <row r="150" spans="1:35" s="271" customFormat="1" ht="18.75" customHeight="1">
      <c r="A150" s="185"/>
      <c r="B150" s="471" t="s">
        <v>895</v>
      </c>
      <c r="C150" s="472"/>
      <c r="D150" s="272" t="s">
        <v>649</v>
      </c>
      <c r="E150" s="267">
        <v>167</v>
      </c>
      <c r="F150" s="268">
        <v>78</v>
      </c>
      <c r="G150" s="268">
        <v>89</v>
      </c>
      <c r="H150" s="269">
        <v>0</v>
      </c>
      <c r="I150" s="268">
        <v>4</v>
      </c>
      <c r="J150" s="269">
        <v>0</v>
      </c>
      <c r="K150" s="268">
        <v>35</v>
      </c>
      <c r="L150" s="268">
        <v>2</v>
      </c>
      <c r="M150" s="269">
        <v>0</v>
      </c>
      <c r="N150" s="268">
        <v>50</v>
      </c>
      <c r="O150" s="268">
        <v>1</v>
      </c>
      <c r="P150" s="267">
        <v>1</v>
      </c>
      <c r="Q150" s="269">
        <v>0</v>
      </c>
      <c r="R150" s="269">
        <v>0</v>
      </c>
      <c r="S150" s="269">
        <v>0</v>
      </c>
      <c r="T150" s="268">
        <v>47</v>
      </c>
      <c r="U150" s="268">
        <v>6</v>
      </c>
      <c r="V150" s="269">
        <v>0</v>
      </c>
      <c r="W150" s="268">
        <v>16</v>
      </c>
      <c r="X150" s="269">
        <v>0</v>
      </c>
      <c r="Y150" s="269">
        <v>0</v>
      </c>
      <c r="Z150" s="269">
        <v>0</v>
      </c>
      <c r="AA150" s="273">
        <v>0</v>
      </c>
      <c r="AB150" s="269">
        <v>0</v>
      </c>
      <c r="AC150" s="269">
        <v>0</v>
      </c>
      <c r="AD150" s="268">
        <v>5</v>
      </c>
      <c r="AE150" s="269">
        <v>0</v>
      </c>
      <c r="AF150" s="269">
        <v>0</v>
      </c>
      <c r="AG150" s="269">
        <v>0</v>
      </c>
      <c r="AH150" s="269">
        <v>0</v>
      </c>
      <c r="AI150" s="270"/>
    </row>
    <row r="151" spans="1:35" s="271" customFormat="1" ht="18.75" customHeight="1">
      <c r="A151" s="185"/>
      <c r="B151" s="471" t="s">
        <v>896</v>
      </c>
      <c r="C151" s="472"/>
      <c r="D151" s="272" t="s">
        <v>649</v>
      </c>
      <c r="E151" s="267">
        <v>245</v>
      </c>
      <c r="F151" s="268">
        <v>121</v>
      </c>
      <c r="G151" s="268">
        <v>124</v>
      </c>
      <c r="H151" s="268">
        <v>25</v>
      </c>
      <c r="I151" s="268">
        <v>35</v>
      </c>
      <c r="J151" s="268">
        <v>5</v>
      </c>
      <c r="K151" s="268">
        <v>15</v>
      </c>
      <c r="L151" s="268">
        <v>29</v>
      </c>
      <c r="M151" s="269">
        <v>0</v>
      </c>
      <c r="N151" s="268">
        <v>69</v>
      </c>
      <c r="O151" s="269">
        <v>0</v>
      </c>
      <c r="P151" s="267">
        <v>1</v>
      </c>
      <c r="Q151" s="268">
        <v>2</v>
      </c>
      <c r="R151" s="269">
        <v>0</v>
      </c>
      <c r="S151" s="268">
        <v>2</v>
      </c>
      <c r="T151" s="268">
        <v>48</v>
      </c>
      <c r="U151" s="268">
        <v>2</v>
      </c>
      <c r="V151" s="269">
        <v>0</v>
      </c>
      <c r="W151" s="269">
        <v>0</v>
      </c>
      <c r="X151" s="269">
        <v>0</v>
      </c>
      <c r="Y151" s="269">
        <v>0</v>
      </c>
      <c r="Z151" s="269">
        <v>0</v>
      </c>
      <c r="AA151" s="273">
        <v>0</v>
      </c>
      <c r="AB151" s="269">
        <v>0</v>
      </c>
      <c r="AC151" s="269">
        <v>0</v>
      </c>
      <c r="AD151" s="268">
        <v>12</v>
      </c>
      <c r="AE151" s="269">
        <v>0</v>
      </c>
      <c r="AF151" s="269">
        <v>0</v>
      </c>
      <c r="AG151" s="269">
        <v>0</v>
      </c>
      <c r="AH151" s="269">
        <v>0</v>
      </c>
      <c r="AI151" s="270"/>
    </row>
    <row r="152" spans="1:35" s="271" customFormat="1" ht="18.75" customHeight="1">
      <c r="A152" s="185"/>
      <c r="B152" s="471" t="s">
        <v>873</v>
      </c>
      <c r="C152" s="472"/>
      <c r="D152" s="272" t="s">
        <v>649</v>
      </c>
      <c r="E152" s="267">
        <v>340</v>
      </c>
      <c r="F152" s="268">
        <v>190</v>
      </c>
      <c r="G152" s="268">
        <v>150</v>
      </c>
      <c r="H152" s="268">
        <v>27</v>
      </c>
      <c r="I152" s="269">
        <v>0</v>
      </c>
      <c r="J152" s="268">
        <v>8</v>
      </c>
      <c r="K152" s="268">
        <v>13</v>
      </c>
      <c r="L152" s="268">
        <v>7</v>
      </c>
      <c r="M152" s="269">
        <v>0</v>
      </c>
      <c r="N152" s="268">
        <v>113</v>
      </c>
      <c r="O152" s="269">
        <v>0</v>
      </c>
      <c r="P152" s="273">
        <v>0</v>
      </c>
      <c r="Q152" s="269">
        <v>0</v>
      </c>
      <c r="R152" s="268">
        <v>3</v>
      </c>
      <c r="S152" s="269">
        <v>0</v>
      </c>
      <c r="T152" s="268">
        <v>71</v>
      </c>
      <c r="U152" s="268">
        <v>4</v>
      </c>
      <c r="V152" s="269">
        <v>0</v>
      </c>
      <c r="W152" s="269">
        <v>0</v>
      </c>
      <c r="X152" s="269">
        <v>0</v>
      </c>
      <c r="Y152" s="269">
        <v>0</v>
      </c>
      <c r="Z152" s="269">
        <v>0</v>
      </c>
      <c r="AA152" s="273">
        <v>0</v>
      </c>
      <c r="AB152" s="268">
        <v>2</v>
      </c>
      <c r="AC152" s="268">
        <v>8</v>
      </c>
      <c r="AD152" s="268">
        <v>84</v>
      </c>
      <c r="AE152" s="269">
        <v>0</v>
      </c>
      <c r="AF152" s="269">
        <v>0</v>
      </c>
      <c r="AG152" s="269">
        <v>0</v>
      </c>
      <c r="AH152" s="269">
        <v>0</v>
      </c>
      <c r="AI152" s="270"/>
    </row>
    <row r="153" spans="1:35" s="271" customFormat="1" ht="18.75" customHeight="1">
      <c r="A153" s="185"/>
      <c r="B153" s="471" t="s">
        <v>874</v>
      </c>
      <c r="C153" s="472"/>
      <c r="D153" s="272" t="s">
        <v>649</v>
      </c>
      <c r="E153" s="267">
        <v>213</v>
      </c>
      <c r="F153" s="268">
        <v>143</v>
      </c>
      <c r="G153" s="268">
        <v>70</v>
      </c>
      <c r="H153" s="269">
        <v>0</v>
      </c>
      <c r="I153" s="268">
        <v>14</v>
      </c>
      <c r="J153" s="269">
        <v>0</v>
      </c>
      <c r="K153" s="268">
        <v>7</v>
      </c>
      <c r="L153" s="269">
        <v>0</v>
      </c>
      <c r="M153" s="269">
        <v>0</v>
      </c>
      <c r="N153" s="268">
        <v>16</v>
      </c>
      <c r="O153" s="269">
        <v>0</v>
      </c>
      <c r="P153" s="273">
        <v>0</v>
      </c>
      <c r="Q153" s="269">
        <v>0</v>
      </c>
      <c r="R153" s="269">
        <v>0</v>
      </c>
      <c r="S153" s="269">
        <v>0</v>
      </c>
      <c r="T153" s="268">
        <v>42</v>
      </c>
      <c r="U153" s="268">
        <v>102</v>
      </c>
      <c r="V153" s="269">
        <v>0</v>
      </c>
      <c r="W153" s="268">
        <v>32</v>
      </c>
      <c r="X153" s="269">
        <v>0</v>
      </c>
      <c r="Y153" s="269">
        <v>0</v>
      </c>
      <c r="Z153" s="269">
        <v>0</v>
      </c>
      <c r="AA153" s="273">
        <v>0</v>
      </c>
      <c r="AB153" s="269">
        <v>0</v>
      </c>
      <c r="AC153" s="269">
        <v>0</v>
      </c>
      <c r="AD153" s="269">
        <v>0</v>
      </c>
      <c r="AE153" s="269">
        <v>0</v>
      </c>
      <c r="AF153" s="269">
        <v>0</v>
      </c>
      <c r="AG153" s="269">
        <v>0</v>
      </c>
      <c r="AH153" s="269">
        <v>0</v>
      </c>
      <c r="AI153" s="270"/>
    </row>
    <row r="154" spans="1:35" s="271" customFormat="1" ht="18.75" customHeight="1">
      <c r="A154" s="185"/>
      <c r="B154" s="471" t="s">
        <v>875</v>
      </c>
      <c r="C154" s="472"/>
      <c r="D154" s="272" t="s">
        <v>649</v>
      </c>
      <c r="E154" s="267">
        <v>99</v>
      </c>
      <c r="F154" s="268">
        <v>58</v>
      </c>
      <c r="G154" s="268">
        <v>41</v>
      </c>
      <c r="H154" s="269">
        <v>0</v>
      </c>
      <c r="I154" s="268">
        <v>41</v>
      </c>
      <c r="J154" s="269">
        <v>0</v>
      </c>
      <c r="K154" s="268">
        <v>3</v>
      </c>
      <c r="L154" s="269">
        <v>0</v>
      </c>
      <c r="M154" s="269">
        <v>0</v>
      </c>
      <c r="N154" s="268">
        <v>26</v>
      </c>
      <c r="O154" s="269">
        <v>0</v>
      </c>
      <c r="P154" s="273">
        <v>0</v>
      </c>
      <c r="Q154" s="269">
        <v>0</v>
      </c>
      <c r="R154" s="269">
        <v>0</v>
      </c>
      <c r="S154" s="269">
        <v>0</v>
      </c>
      <c r="T154" s="268">
        <v>3</v>
      </c>
      <c r="U154" s="268">
        <v>15</v>
      </c>
      <c r="V154" s="269">
        <v>0</v>
      </c>
      <c r="W154" s="268">
        <v>11</v>
      </c>
      <c r="X154" s="269">
        <v>0</v>
      </c>
      <c r="Y154" s="269">
        <v>0</v>
      </c>
      <c r="Z154" s="269">
        <v>0</v>
      </c>
      <c r="AA154" s="273">
        <v>0</v>
      </c>
      <c r="AB154" s="269">
        <v>0</v>
      </c>
      <c r="AC154" s="269">
        <v>0</v>
      </c>
      <c r="AD154" s="269">
        <v>0</v>
      </c>
      <c r="AE154" s="269">
        <v>0</v>
      </c>
      <c r="AF154" s="269">
        <v>0</v>
      </c>
      <c r="AG154" s="269">
        <v>0</v>
      </c>
      <c r="AH154" s="269">
        <v>0</v>
      </c>
      <c r="AI154" s="270"/>
    </row>
    <row r="155" spans="1:35" s="271" customFormat="1" ht="18.75" customHeight="1">
      <c r="A155" s="185"/>
      <c r="B155" s="471" t="s">
        <v>897</v>
      </c>
      <c r="C155" s="472"/>
      <c r="D155" s="272" t="s">
        <v>649</v>
      </c>
      <c r="E155" s="267">
        <v>131</v>
      </c>
      <c r="F155" s="268">
        <v>77</v>
      </c>
      <c r="G155" s="268">
        <v>54</v>
      </c>
      <c r="H155" s="269">
        <v>0</v>
      </c>
      <c r="I155" s="268">
        <v>3</v>
      </c>
      <c r="J155" s="269">
        <v>0</v>
      </c>
      <c r="K155" s="268">
        <v>1</v>
      </c>
      <c r="L155" s="269">
        <v>0</v>
      </c>
      <c r="M155" s="269">
        <v>0</v>
      </c>
      <c r="N155" s="268">
        <v>6</v>
      </c>
      <c r="O155" s="269">
        <v>0</v>
      </c>
      <c r="P155" s="267">
        <v>1</v>
      </c>
      <c r="Q155" s="269">
        <v>0</v>
      </c>
      <c r="R155" s="269">
        <v>0</v>
      </c>
      <c r="S155" s="269">
        <v>0</v>
      </c>
      <c r="T155" s="269">
        <v>0</v>
      </c>
      <c r="U155" s="268">
        <v>1</v>
      </c>
      <c r="V155" s="268">
        <v>2</v>
      </c>
      <c r="W155" s="268">
        <v>1</v>
      </c>
      <c r="X155" s="268">
        <v>50</v>
      </c>
      <c r="Y155" s="268">
        <v>2</v>
      </c>
      <c r="Z155" s="268">
        <v>7</v>
      </c>
      <c r="AA155" s="267">
        <v>38</v>
      </c>
      <c r="AB155" s="269">
        <v>0</v>
      </c>
      <c r="AC155" s="268">
        <v>2</v>
      </c>
      <c r="AD155" s="268">
        <v>17</v>
      </c>
      <c r="AE155" s="269">
        <v>0</v>
      </c>
      <c r="AF155" s="269">
        <v>0</v>
      </c>
      <c r="AG155" s="269">
        <v>0</v>
      </c>
      <c r="AH155" s="269">
        <v>0</v>
      </c>
      <c r="AI155" s="270"/>
    </row>
    <row r="156" spans="1:35" s="271" customFormat="1" ht="18.75" customHeight="1">
      <c r="A156" s="185"/>
      <c r="B156" s="471" t="s">
        <v>876</v>
      </c>
      <c r="C156" s="472"/>
      <c r="D156" s="272" t="s">
        <v>649</v>
      </c>
      <c r="E156" s="267">
        <v>296</v>
      </c>
      <c r="F156" s="268">
        <v>161</v>
      </c>
      <c r="G156" s="268">
        <v>135</v>
      </c>
      <c r="H156" s="269">
        <v>0</v>
      </c>
      <c r="I156" s="268">
        <v>88</v>
      </c>
      <c r="J156" s="268">
        <v>1</v>
      </c>
      <c r="K156" s="268">
        <v>9</v>
      </c>
      <c r="L156" s="269">
        <v>0</v>
      </c>
      <c r="M156" s="269">
        <v>0</v>
      </c>
      <c r="N156" s="268">
        <v>32</v>
      </c>
      <c r="O156" s="269">
        <v>0</v>
      </c>
      <c r="P156" s="273">
        <v>0</v>
      </c>
      <c r="Q156" s="269">
        <v>0</v>
      </c>
      <c r="R156" s="269">
        <v>0</v>
      </c>
      <c r="S156" s="269">
        <v>0</v>
      </c>
      <c r="T156" s="268">
        <v>58</v>
      </c>
      <c r="U156" s="268">
        <v>84</v>
      </c>
      <c r="V156" s="269">
        <v>0</v>
      </c>
      <c r="W156" s="268">
        <v>24</v>
      </c>
      <c r="X156" s="269">
        <v>0</v>
      </c>
      <c r="Y156" s="269">
        <v>0</v>
      </c>
      <c r="Z156" s="269">
        <v>0</v>
      </c>
      <c r="AA156" s="273">
        <v>0</v>
      </c>
      <c r="AB156" s="269">
        <v>0</v>
      </c>
      <c r="AC156" s="269">
        <v>0</v>
      </c>
      <c r="AD156" s="269">
        <v>0</v>
      </c>
      <c r="AE156" s="269">
        <v>0</v>
      </c>
      <c r="AF156" s="269">
        <v>0</v>
      </c>
      <c r="AG156" s="269">
        <v>0</v>
      </c>
      <c r="AH156" s="269">
        <v>0</v>
      </c>
      <c r="AI156" s="270"/>
    </row>
    <row r="157" spans="1:35" s="271" customFormat="1" ht="18.75" customHeight="1">
      <c r="A157" s="185"/>
      <c r="B157" s="471" t="s">
        <v>877</v>
      </c>
      <c r="C157" s="472"/>
      <c r="D157" s="272" t="s">
        <v>649</v>
      </c>
      <c r="E157" s="267">
        <v>18</v>
      </c>
      <c r="F157" s="268">
        <v>8</v>
      </c>
      <c r="G157" s="268">
        <v>10</v>
      </c>
      <c r="H157" s="269">
        <v>0</v>
      </c>
      <c r="I157" s="268">
        <v>18</v>
      </c>
      <c r="J157" s="269">
        <v>0</v>
      </c>
      <c r="K157" s="269">
        <v>0</v>
      </c>
      <c r="L157" s="269">
        <v>0</v>
      </c>
      <c r="M157" s="269">
        <v>0</v>
      </c>
      <c r="N157" s="269">
        <v>0</v>
      </c>
      <c r="O157" s="269">
        <v>0</v>
      </c>
      <c r="P157" s="273">
        <v>0</v>
      </c>
      <c r="Q157" s="269">
        <v>0</v>
      </c>
      <c r="R157" s="269">
        <v>0</v>
      </c>
      <c r="S157" s="269">
        <v>0</v>
      </c>
      <c r="T157" s="269">
        <v>0</v>
      </c>
      <c r="U157" s="269">
        <v>0</v>
      </c>
      <c r="V157" s="269">
        <v>0</v>
      </c>
      <c r="W157" s="269">
        <v>0</v>
      </c>
      <c r="X157" s="269">
        <v>0</v>
      </c>
      <c r="Y157" s="269">
        <v>0</v>
      </c>
      <c r="Z157" s="269">
        <v>0</v>
      </c>
      <c r="AA157" s="273">
        <v>0</v>
      </c>
      <c r="AB157" s="269">
        <v>0</v>
      </c>
      <c r="AC157" s="269">
        <v>0</v>
      </c>
      <c r="AD157" s="269">
        <v>0</v>
      </c>
      <c r="AE157" s="269">
        <v>0</v>
      </c>
      <c r="AF157" s="269">
        <v>0</v>
      </c>
      <c r="AG157" s="269">
        <v>0</v>
      </c>
      <c r="AH157" s="269">
        <v>0</v>
      </c>
      <c r="AI157" s="270"/>
    </row>
    <row r="158" spans="1:35" s="271" customFormat="1" ht="18.75" customHeight="1">
      <c r="A158" s="185"/>
      <c r="B158" s="471" t="s">
        <v>878</v>
      </c>
      <c r="C158" s="472"/>
      <c r="D158" s="272" t="s">
        <v>649</v>
      </c>
      <c r="E158" s="267">
        <v>52</v>
      </c>
      <c r="F158" s="268">
        <v>18</v>
      </c>
      <c r="G158" s="268">
        <v>34</v>
      </c>
      <c r="H158" s="269">
        <v>0</v>
      </c>
      <c r="I158" s="268">
        <v>48</v>
      </c>
      <c r="J158" s="269">
        <v>0</v>
      </c>
      <c r="K158" s="269">
        <v>0</v>
      </c>
      <c r="L158" s="269">
        <v>0</v>
      </c>
      <c r="M158" s="268">
        <v>4</v>
      </c>
      <c r="N158" s="269">
        <v>0</v>
      </c>
      <c r="O158" s="269">
        <v>0</v>
      </c>
      <c r="P158" s="273">
        <v>0</v>
      </c>
      <c r="Q158" s="269">
        <v>0</v>
      </c>
      <c r="R158" s="269">
        <v>0</v>
      </c>
      <c r="S158" s="269">
        <v>0</v>
      </c>
      <c r="T158" s="269">
        <v>0</v>
      </c>
      <c r="U158" s="269">
        <v>0</v>
      </c>
      <c r="V158" s="269">
        <v>0</v>
      </c>
      <c r="W158" s="269">
        <v>0</v>
      </c>
      <c r="X158" s="269">
        <v>0</v>
      </c>
      <c r="Y158" s="269">
        <v>0</v>
      </c>
      <c r="Z158" s="269">
        <v>0</v>
      </c>
      <c r="AA158" s="273">
        <v>0</v>
      </c>
      <c r="AB158" s="269">
        <v>0</v>
      </c>
      <c r="AC158" s="269">
        <v>0</v>
      </c>
      <c r="AD158" s="269">
        <v>0</v>
      </c>
      <c r="AE158" s="269">
        <v>0</v>
      </c>
      <c r="AF158" s="269">
        <v>0</v>
      </c>
      <c r="AG158" s="269">
        <v>0</v>
      </c>
      <c r="AH158" s="269">
        <v>0</v>
      </c>
      <c r="AI158" s="270"/>
    </row>
    <row r="159" spans="1:35" s="271" customFormat="1" ht="18.75" customHeight="1">
      <c r="A159" s="185"/>
      <c r="B159" s="471" t="s">
        <v>898</v>
      </c>
      <c r="C159" s="472"/>
      <c r="D159" s="272" t="s">
        <v>649</v>
      </c>
      <c r="E159" s="267">
        <v>11</v>
      </c>
      <c r="F159" s="268">
        <v>7</v>
      </c>
      <c r="G159" s="268">
        <v>4</v>
      </c>
      <c r="H159" s="268">
        <v>2</v>
      </c>
      <c r="I159" s="268">
        <v>7</v>
      </c>
      <c r="J159" s="269">
        <v>0</v>
      </c>
      <c r="K159" s="269">
        <v>0</v>
      </c>
      <c r="L159" s="269">
        <v>0</v>
      </c>
      <c r="M159" s="269">
        <v>0</v>
      </c>
      <c r="N159" s="269">
        <v>0</v>
      </c>
      <c r="O159" s="269">
        <v>0</v>
      </c>
      <c r="P159" s="273">
        <v>0</v>
      </c>
      <c r="Q159" s="269">
        <v>0</v>
      </c>
      <c r="R159" s="269">
        <v>0</v>
      </c>
      <c r="S159" s="268">
        <v>1</v>
      </c>
      <c r="T159" s="268">
        <v>1</v>
      </c>
      <c r="U159" s="269">
        <v>0</v>
      </c>
      <c r="V159" s="269">
        <v>0</v>
      </c>
      <c r="W159" s="269">
        <v>0</v>
      </c>
      <c r="X159" s="269">
        <v>0</v>
      </c>
      <c r="Y159" s="269">
        <v>0</v>
      </c>
      <c r="Z159" s="269">
        <v>0</v>
      </c>
      <c r="AA159" s="273">
        <v>0</v>
      </c>
      <c r="AB159" s="269">
        <v>0</v>
      </c>
      <c r="AC159" s="269">
        <v>0</v>
      </c>
      <c r="AD159" s="269">
        <v>0</v>
      </c>
      <c r="AE159" s="269">
        <v>0</v>
      </c>
      <c r="AF159" s="269">
        <v>0</v>
      </c>
      <c r="AG159" s="269">
        <v>0</v>
      </c>
      <c r="AH159" s="269">
        <v>0</v>
      </c>
      <c r="AI159" s="270"/>
    </row>
    <row r="160" spans="1:35" s="271" customFormat="1" ht="18.75" customHeight="1">
      <c r="A160" s="185"/>
      <c r="B160" s="471" t="s">
        <v>899</v>
      </c>
      <c r="C160" s="472"/>
      <c r="D160" s="272" t="s">
        <v>649</v>
      </c>
      <c r="E160" s="267">
        <v>18</v>
      </c>
      <c r="F160" s="268">
        <v>11</v>
      </c>
      <c r="G160" s="268">
        <v>7</v>
      </c>
      <c r="H160" s="269">
        <v>0</v>
      </c>
      <c r="I160" s="269">
        <v>0</v>
      </c>
      <c r="J160" s="269">
        <v>0</v>
      </c>
      <c r="K160" s="268">
        <v>2</v>
      </c>
      <c r="L160" s="269">
        <v>0</v>
      </c>
      <c r="M160" s="269">
        <v>0</v>
      </c>
      <c r="N160" s="269">
        <v>0</v>
      </c>
      <c r="O160" s="269">
        <v>0</v>
      </c>
      <c r="P160" s="273">
        <v>0</v>
      </c>
      <c r="Q160" s="269">
        <v>0</v>
      </c>
      <c r="R160" s="269">
        <v>0</v>
      </c>
      <c r="S160" s="269">
        <v>0</v>
      </c>
      <c r="T160" s="269">
        <v>0</v>
      </c>
      <c r="U160" s="268">
        <v>6</v>
      </c>
      <c r="V160" s="268">
        <v>4</v>
      </c>
      <c r="W160" s="268">
        <v>1</v>
      </c>
      <c r="X160" s="268">
        <v>1</v>
      </c>
      <c r="Y160" s="269">
        <v>0</v>
      </c>
      <c r="Z160" s="269">
        <v>0</v>
      </c>
      <c r="AA160" s="273">
        <v>0</v>
      </c>
      <c r="AB160" s="269">
        <v>0</v>
      </c>
      <c r="AC160" s="269">
        <v>0</v>
      </c>
      <c r="AD160" s="268">
        <v>4</v>
      </c>
      <c r="AE160" s="269">
        <v>0</v>
      </c>
      <c r="AF160" s="269">
        <v>0</v>
      </c>
      <c r="AG160" s="269">
        <v>0</v>
      </c>
      <c r="AH160" s="269">
        <v>0</v>
      </c>
      <c r="AI160" s="270"/>
    </row>
    <row r="161" spans="1:35" s="271" customFormat="1" ht="18.75" customHeight="1">
      <c r="A161" s="185"/>
      <c r="B161" s="471" t="s">
        <v>900</v>
      </c>
      <c r="C161" s="472"/>
      <c r="D161" s="272" t="s">
        <v>649</v>
      </c>
      <c r="E161" s="267">
        <v>37</v>
      </c>
      <c r="F161" s="268">
        <v>21</v>
      </c>
      <c r="G161" s="268">
        <v>16</v>
      </c>
      <c r="H161" s="269">
        <v>0</v>
      </c>
      <c r="I161" s="268">
        <v>3</v>
      </c>
      <c r="J161" s="269">
        <v>0</v>
      </c>
      <c r="K161" s="268">
        <v>7</v>
      </c>
      <c r="L161" s="269">
        <v>0</v>
      </c>
      <c r="M161" s="269">
        <v>0</v>
      </c>
      <c r="N161" s="268">
        <v>13</v>
      </c>
      <c r="O161" s="269">
        <v>0</v>
      </c>
      <c r="P161" s="273">
        <v>0</v>
      </c>
      <c r="Q161" s="269">
        <v>0</v>
      </c>
      <c r="R161" s="269">
        <v>0</v>
      </c>
      <c r="S161" s="269">
        <v>0</v>
      </c>
      <c r="T161" s="268">
        <v>6</v>
      </c>
      <c r="U161" s="268">
        <v>2</v>
      </c>
      <c r="V161" s="269">
        <v>0</v>
      </c>
      <c r="W161" s="268">
        <v>6</v>
      </c>
      <c r="X161" s="269">
        <v>0</v>
      </c>
      <c r="Y161" s="269">
        <v>0</v>
      </c>
      <c r="Z161" s="269">
        <v>0</v>
      </c>
      <c r="AA161" s="273">
        <v>0</v>
      </c>
      <c r="AB161" s="269">
        <v>0</v>
      </c>
      <c r="AC161" s="269">
        <v>0</v>
      </c>
      <c r="AD161" s="269">
        <v>0</v>
      </c>
      <c r="AE161" s="269">
        <v>0</v>
      </c>
      <c r="AF161" s="269">
        <v>0</v>
      </c>
      <c r="AG161" s="269">
        <v>0</v>
      </c>
      <c r="AH161" s="269">
        <v>0</v>
      </c>
      <c r="AI161" s="270"/>
    </row>
    <row r="162" spans="1:35" s="271" customFormat="1" ht="18.75" customHeight="1">
      <c r="A162" s="185"/>
      <c r="B162" s="471" t="s">
        <v>901</v>
      </c>
      <c r="C162" s="472"/>
      <c r="D162" s="272" t="s">
        <v>649</v>
      </c>
      <c r="E162" s="267">
        <v>18</v>
      </c>
      <c r="F162" s="268">
        <v>11</v>
      </c>
      <c r="G162" s="268">
        <v>7</v>
      </c>
      <c r="H162" s="269">
        <v>0</v>
      </c>
      <c r="I162" s="268">
        <v>15</v>
      </c>
      <c r="J162" s="269">
        <v>0</v>
      </c>
      <c r="K162" s="268">
        <v>1</v>
      </c>
      <c r="L162" s="269">
        <v>0</v>
      </c>
      <c r="M162" s="269">
        <v>0</v>
      </c>
      <c r="N162" s="268">
        <v>1</v>
      </c>
      <c r="O162" s="269">
        <v>0</v>
      </c>
      <c r="P162" s="273">
        <v>0</v>
      </c>
      <c r="Q162" s="269">
        <v>0</v>
      </c>
      <c r="R162" s="269">
        <v>0</v>
      </c>
      <c r="S162" s="269">
        <v>0</v>
      </c>
      <c r="T162" s="269">
        <v>0</v>
      </c>
      <c r="U162" s="268">
        <v>1</v>
      </c>
      <c r="V162" s="269">
        <v>0</v>
      </c>
      <c r="W162" s="269">
        <v>0</v>
      </c>
      <c r="X162" s="269">
        <v>0</v>
      </c>
      <c r="Y162" s="269">
        <v>0</v>
      </c>
      <c r="Z162" s="269">
        <v>0</v>
      </c>
      <c r="AA162" s="273">
        <v>0</v>
      </c>
      <c r="AB162" s="269">
        <v>0</v>
      </c>
      <c r="AC162" s="269">
        <v>0</v>
      </c>
      <c r="AD162" s="269">
        <v>0</v>
      </c>
      <c r="AE162" s="269">
        <v>0</v>
      </c>
      <c r="AF162" s="269">
        <v>0</v>
      </c>
      <c r="AG162" s="269">
        <v>0</v>
      </c>
      <c r="AH162" s="269">
        <v>0</v>
      </c>
      <c r="AI162" s="270"/>
    </row>
    <row r="163" spans="1:35" s="271" customFormat="1" ht="18.75" customHeight="1">
      <c r="A163" s="185"/>
      <c r="B163" s="471" t="s">
        <v>879</v>
      </c>
      <c r="C163" s="472"/>
      <c r="D163" s="272" t="s">
        <v>649</v>
      </c>
      <c r="E163" s="267">
        <v>11</v>
      </c>
      <c r="F163" s="268">
        <v>6</v>
      </c>
      <c r="G163" s="268">
        <v>5</v>
      </c>
      <c r="H163" s="269">
        <v>0</v>
      </c>
      <c r="I163" s="268">
        <v>11</v>
      </c>
      <c r="J163" s="269">
        <v>0</v>
      </c>
      <c r="K163" s="269">
        <v>0</v>
      </c>
      <c r="L163" s="269">
        <v>0</v>
      </c>
      <c r="M163" s="269">
        <v>0</v>
      </c>
      <c r="N163" s="269">
        <v>0</v>
      </c>
      <c r="O163" s="269">
        <v>0</v>
      </c>
      <c r="P163" s="273">
        <v>0</v>
      </c>
      <c r="Q163" s="269">
        <v>0</v>
      </c>
      <c r="R163" s="269">
        <v>0</v>
      </c>
      <c r="S163" s="269">
        <v>0</v>
      </c>
      <c r="T163" s="269">
        <v>0</v>
      </c>
      <c r="U163" s="269">
        <v>0</v>
      </c>
      <c r="V163" s="269">
        <v>0</v>
      </c>
      <c r="W163" s="269">
        <v>0</v>
      </c>
      <c r="X163" s="269">
        <v>0</v>
      </c>
      <c r="Y163" s="269">
        <v>0</v>
      </c>
      <c r="Z163" s="269">
        <v>0</v>
      </c>
      <c r="AA163" s="273">
        <v>0</v>
      </c>
      <c r="AB163" s="269">
        <v>0</v>
      </c>
      <c r="AC163" s="269">
        <v>0</v>
      </c>
      <c r="AD163" s="269">
        <v>0</v>
      </c>
      <c r="AE163" s="269">
        <v>0</v>
      </c>
      <c r="AF163" s="269">
        <v>0</v>
      </c>
      <c r="AG163" s="269">
        <v>0</v>
      </c>
      <c r="AH163" s="269">
        <v>0</v>
      </c>
      <c r="AI163" s="270"/>
    </row>
    <row r="164" spans="1:35" s="271" customFormat="1" ht="18.75" customHeight="1">
      <c r="A164" s="185"/>
      <c r="B164" s="471" t="s">
        <v>902</v>
      </c>
      <c r="C164" s="472"/>
      <c r="D164" s="272" t="s">
        <v>649</v>
      </c>
      <c r="E164" s="267">
        <v>51</v>
      </c>
      <c r="F164" s="268">
        <v>20</v>
      </c>
      <c r="G164" s="268">
        <v>31</v>
      </c>
      <c r="H164" s="268">
        <v>11</v>
      </c>
      <c r="I164" s="268">
        <v>9</v>
      </c>
      <c r="J164" s="269">
        <v>0</v>
      </c>
      <c r="K164" s="268">
        <v>2</v>
      </c>
      <c r="L164" s="268">
        <v>6</v>
      </c>
      <c r="M164" s="269">
        <v>0</v>
      </c>
      <c r="N164" s="268">
        <v>12</v>
      </c>
      <c r="O164" s="269">
        <v>0</v>
      </c>
      <c r="P164" s="267">
        <v>1</v>
      </c>
      <c r="Q164" s="269">
        <v>0</v>
      </c>
      <c r="R164" s="269">
        <v>0</v>
      </c>
      <c r="S164" s="269">
        <v>0</v>
      </c>
      <c r="T164" s="268">
        <v>9</v>
      </c>
      <c r="U164" s="268">
        <v>1</v>
      </c>
      <c r="V164" s="269">
        <v>0</v>
      </c>
      <c r="W164" s="269">
        <v>0</v>
      </c>
      <c r="X164" s="269">
        <v>0</v>
      </c>
      <c r="Y164" s="269">
        <v>0</v>
      </c>
      <c r="Z164" s="269">
        <v>0</v>
      </c>
      <c r="AA164" s="273">
        <v>0</v>
      </c>
      <c r="AB164" s="269">
        <v>0</v>
      </c>
      <c r="AC164" s="269">
        <v>0</v>
      </c>
      <c r="AD164" s="269">
        <v>0</v>
      </c>
      <c r="AE164" s="269">
        <v>0</v>
      </c>
      <c r="AF164" s="269">
        <v>0</v>
      </c>
      <c r="AG164" s="269">
        <v>0</v>
      </c>
      <c r="AH164" s="269">
        <v>0</v>
      </c>
      <c r="AI164" s="270"/>
    </row>
    <row r="165" spans="1:35" s="271" customFormat="1" ht="18.75" customHeight="1">
      <c r="A165" s="185"/>
      <c r="B165" s="471" t="s">
        <v>903</v>
      </c>
      <c r="C165" s="472"/>
      <c r="D165" s="272" t="s">
        <v>649</v>
      </c>
      <c r="E165" s="267">
        <v>47</v>
      </c>
      <c r="F165" s="268">
        <v>14</v>
      </c>
      <c r="G165" s="268">
        <v>33</v>
      </c>
      <c r="H165" s="268">
        <v>25</v>
      </c>
      <c r="I165" s="268">
        <v>15</v>
      </c>
      <c r="J165" s="269">
        <v>0</v>
      </c>
      <c r="K165" s="268">
        <v>2</v>
      </c>
      <c r="L165" s="268">
        <v>4</v>
      </c>
      <c r="M165" s="269">
        <v>0</v>
      </c>
      <c r="N165" s="269">
        <v>0</v>
      </c>
      <c r="O165" s="269">
        <v>0</v>
      </c>
      <c r="P165" s="273">
        <v>0</v>
      </c>
      <c r="Q165" s="269">
        <v>0</v>
      </c>
      <c r="R165" s="269">
        <v>0</v>
      </c>
      <c r="S165" s="269">
        <v>0</v>
      </c>
      <c r="T165" s="268">
        <v>1</v>
      </c>
      <c r="U165" s="269">
        <v>0</v>
      </c>
      <c r="V165" s="269">
        <v>0</v>
      </c>
      <c r="W165" s="269">
        <v>0</v>
      </c>
      <c r="X165" s="269">
        <v>0</v>
      </c>
      <c r="Y165" s="269">
        <v>0</v>
      </c>
      <c r="Z165" s="269">
        <v>0</v>
      </c>
      <c r="AA165" s="273">
        <v>0</v>
      </c>
      <c r="AB165" s="269">
        <v>0</v>
      </c>
      <c r="AC165" s="269">
        <v>0</v>
      </c>
      <c r="AD165" s="269">
        <v>0</v>
      </c>
      <c r="AE165" s="269">
        <v>0</v>
      </c>
      <c r="AF165" s="269">
        <v>0</v>
      </c>
      <c r="AG165" s="269">
        <v>0</v>
      </c>
      <c r="AH165" s="269">
        <v>0</v>
      </c>
      <c r="AI165" s="270"/>
    </row>
    <row r="166" spans="1:35" s="271" customFormat="1" ht="18.75" customHeight="1">
      <c r="A166" s="185"/>
      <c r="B166" s="471" t="s">
        <v>904</v>
      </c>
      <c r="C166" s="472"/>
      <c r="D166" s="272" t="s">
        <v>649</v>
      </c>
      <c r="E166" s="267">
        <v>80</v>
      </c>
      <c r="F166" s="268">
        <v>39</v>
      </c>
      <c r="G166" s="268">
        <v>41</v>
      </c>
      <c r="H166" s="268">
        <v>13</v>
      </c>
      <c r="I166" s="268">
        <v>14</v>
      </c>
      <c r="J166" s="269">
        <v>0</v>
      </c>
      <c r="K166" s="268">
        <v>5</v>
      </c>
      <c r="L166" s="268">
        <v>5</v>
      </c>
      <c r="M166" s="269">
        <v>0</v>
      </c>
      <c r="N166" s="268">
        <v>39</v>
      </c>
      <c r="O166" s="269">
        <v>0</v>
      </c>
      <c r="P166" s="273">
        <v>0</v>
      </c>
      <c r="Q166" s="269">
        <v>0</v>
      </c>
      <c r="R166" s="269">
        <v>0</v>
      </c>
      <c r="S166" s="269">
        <v>0</v>
      </c>
      <c r="T166" s="268">
        <v>4</v>
      </c>
      <c r="U166" s="269">
        <v>0</v>
      </c>
      <c r="V166" s="269">
        <v>0</v>
      </c>
      <c r="W166" s="269">
        <v>0</v>
      </c>
      <c r="X166" s="269">
        <v>0</v>
      </c>
      <c r="Y166" s="269">
        <v>0</v>
      </c>
      <c r="Z166" s="269">
        <v>0</v>
      </c>
      <c r="AA166" s="273">
        <v>0</v>
      </c>
      <c r="AB166" s="269">
        <v>0</v>
      </c>
      <c r="AC166" s="269">
        <v>0</v>
      </c>
      <c r="AD166" s="269">
        <v>0</v>
      </c>
      <c r="AE166" s="269">
        <v>0</v>
      </c>
      <c r="AF166" s="269">
        <v>0</v>
      </c>
      <c r="AG166" s="269">
        <v>0</v>
      </c>
      <c r="AH166" s="269">
        <v>0</v>
      </c>
      <c r="AI166" s="270"/>
    </row>
    <row r="167" spans="1:35" s="271" customFormat="1" ht="18.75" customHeight="1">
      <c r="A167" s="185"/>
      <c r="B167" s="471" t="s">
        <v>957</v>
      </c>
      <c r="C167" s="472"/>
      <c r="D167" s="272" t="s">
        <v>649</v>
      </c>
      <c r="E167" s="267">
        <v>3</v>
      </c>
      <c r="F167" s="268">
        <v>2</v>
      </c>
      <c r="G167" s="268">
        <v>1</v>
      </c>
      <c r="H167" s="269">
        <v>0</v>
      </c>
      <c r="I167" s="269">
        <v>0</v>
      </c>
      <c r="J167" s="269">
        <v>0</v>
      </c>
      <c r="K167" s="269">
        <v>0</v>
      </c>
      <c r="L167" s="269">
        <v>0</v>
      </c>
      <c r="M167" s="269">
        <v>0</v>
      </c>
      <c r="N167" s="269">
        <v>0</v>
      </c>
      <c r="O167" s="269">
        <v>0</v>
      </c>
      <c r="P167" s="273">
        <v>0</v>
      </c>
      <c r="Q167" s="269">
        <v>0</v>
      </c>
      <c r="R167" s="269">
        <v>0</v>
      </c>
      <c r="S167" s="269">
        <v>0</v>
      </c>
      <c r="T167" s="269">
        <v>0</v>
      </c>
      <c r="U167" s="269">
        <v>0</v>
      </c>
      <c r="V167" s="269">
        <v>0</v>
      </c>
      <c r="W167" s="269">
        <v>0</v>
      </c>
      <c r="X167" s="269">
        <v>0</v>
      </c>
      <c r="Y167" s="269">
        <v>0</v>
      </c>
      <c r="Z167" s="269">
        <v>0</v>
      </c>
      <c r="AA167" s="273">
        <v>0</v>
      </c>
      <c r="AB167" s="269">
        <v>0</v>
      </c>
      <c r="AC167" s="269">
        <v>0</v>
      </c>
      <c r="AD167" s="268">
        <v>3</v>
      </c>
      <c r="AE167" s="269">
        <v>0</v>
      </c>
      <c r="AF167" s="269">
        <v>0</v>
      </c>
      <c r="AG167" s="269">
        <v>0</v>
      </c>
      <c r="AH167" s="269">
        <v>0</v>
      </c>
      <c r="AI167" s="270"/>
    </row>
    <row r="168" spans="1:35" s="271" customFormat="1" ht="18.75" customHeight="1">
      <c r="A168" s="185"/>
      <c r="B168" s="471" t="s">
        <v>958</v>
      </c>
      <c r="C168" s="472"/>
      <c r="D168" s="272" t="s">
        <v>649</v>
      </c>
      <c r="E168" s="267">
        <v>217</v>
      </c>
      <c r="F168" s="268">
        <v>151</v>
      </c>
      <c r="G168" s="268">
        <v>66</v>
      </c>
      <c r="H168" s="269">
        <v>0</v>
      </c>
      <c r="I168" s="269">
        <v>0</v>
      </c>
      <c r="J168" s="268">
        <v>1</v>
      </c>
      <c r="K168" s="268">
        <v>1</v>
      </c>
      <c r="L168" s="269">
        <v>0</v>
      </c>
      <c r="M168" s="269">
        <v>0</v>
      </c>
      <c r="N168" s="268">
        <v>10</v>
      </c>
      <c r="O168" s="269">
        <v>0</v>
      </c>
      <c r="P168" s="273">
        <v>0</v>
      </c>
      <c r="Q168" s="269">
        <v>0</v>
      </c>
      <c r="R168" s="269">
        <v>0</v>
      </c>
      <c r="S168" s="269">
        <v>0</v>
      </c>
      <c r="T168" s="268">
        <v>107</v>
      </c>
      <c r="U168" s="268">
        <v>96</v>
      </c>
      <c r="V168" s="269">
        <v>0</v>
      </c>
      <c r="W168" s="268">
        <v>2</v>
      </c>
      <c r="X168" s="269">
        <v>0</v>
      </c>
      <c r="Y168" s="269">
        <v>0</v>
      </c>
      <c r="Z168" s="269">
        <v>0</v>
      </c>
      <c r="AA168" s="273">
        <v>0</v>
      </c>
      <c r="AB168" s="269">
        <v>0</v>
      </c>
      <c r="AC168" s="269">
        <v>0</v>
      </c>
      <c r="AD168" s="269">
        <v>0</v>
      </c>
      <c r="AE168" s="269">
        <v>0</v>
      </c>
      <c r="AF168" s="269">
        <v>0</v>
      </c>
      <c r="AG168" s="269">
        <v>0</v>
      </c>
      <c r="AH168" s="269">
        <v>0</v>
      </c>
      <c r="AI168" s="270"/>
    </row>
    <row r="169" spans="1:35" s="271" customFormat="1" ht="18.75" customHeight="1">
      <c r="A169" s="185"/>
      <c r="B169" s="471" t="s">
        <v>880</v>
      </c>
      <c r="C169" s="472"/>
      <c r="D169" s="272" t="s">
        <v>649</v>
      </c>
      <c r="E169" s="267">
        <v>13</v>
      </c>
      <c r="F169" s="268">
        <v>9</v>
      </c>
      <c r="G169" s="268">
        <v>4</v>
      </c>
      <c r="H169" s="268">
        <v>5</v>
      </c>
      <c r="I169" s="269">
        <v>0</v>
      </c>
      <c r="J169" s="269">
        <v>0</v>
      </c>
      <c r="K169" s="269">
        <v>0</v>
      </c>
      <c r="L169" s="269">
        <v>0</v>
      </c>
      <c r="M169" s="269">
        <v>0</v>
      </c>
      <c r="N169" s="269">
        <v>0</v>
      </c>
      <c r="O169" s="269">
        <v>0</v>
      </c>
      <c r="P169" s="273">
        <v>0</v>
      </c>
      <c r="Q169" s="269">
        <v>0</v>
      </c>
      <c r="R169" s="269">
        <v>0</v>
      </c>
      <c r="S169" s="269">
        <v>0</v>
      </c>
      <c r="T169" s="269">
        <v>0</v>
      </c>
      <c r="U169" s="269">
        <v>0</v>
      </c>
      <c r="V169" s="269">
        <v>0</v>
      </c>
      <c r="W169" s="269">
        <v>0</v>
      </c>
      <c r="X169" s="269">
        <v>0</v>
      </c>
      <c r="Y169" s="269">
        <v>0</v>
      </c>
      <c r="Z169" s="269">
        <v>0</v>
      </c>
      <c r="AA169" s="273">
        <v>0</v>
      </c>
      <c r="AB169" s="269">
        <v>0</v>
      </c>
      <c r="AC169" s="269">
        <v>0</v>
      </c>
      <c r="AD169" s="268">
        <v>8</v>
      </c>
      <c r="AE169" s="269">
        <v>0</v>
      </c>
      <c r="AF169" s="269">
        <v>0</v>
      </c>
      <c r="AG169" s="269">
        <v>0</v>
      </c>
      <c r="AH169" s="269">
        <v>0</v>
      </c>
      <c r="AI169" s="270"/>
    </row>
    <row r="170" spans="1:35" s="271" customFormat="1" ht="18.75" customHeight="1">
      <c r="A170" s="185"/>
      <c r="B170" s="471" t="s">
        <v>905</v>
      </c>
      <c r="C170" s="472"/>
      <c r="D170" s="272" t="s">
        <v>649</v>
      </c>
      <c r="E170" s="267">
        <v>28</v>
      </c>
      <c r="F170" s="268">
        <v>10</v>
      </c>
      <c r="G170" s="268">
        <v>18</v>
      </c>
      <c r="H170" s="269">
        <v>0</v>
      </c>
      <c r="I170" s="269">
        <v>0</v>
      </c>
      <c r="J170" s="269">
        <v>0</v>
      </c>
      <c r="K170" s="269">
        <v>0</v>
      </c>
      <c r="L170" s="268">
        <v>5</v>
      </c>
      <c r="M170" s="269">
        <v>0</v>
      </c>
      <c r="N170" s="268">
        <v>5</v>
      </c>
      <c r="O170" s="269">
        <v>0</v>
      </c>
      <c r="P170" s="273">
        <v>0</v>
      </c>
      <c r="Q170" s="269">
        <v>0</v>
      </c>
      <c r="R170" s="269">
        <v>0</v>
      </c>
      <c r="S170" s="269">
        <v>0</v>
      </c>
      <c r="T170" s="268">
        <v>3</v>
      </c>
      <c r="U170" s="269">
        <v>0</v>
      </c>
      <c r="V170" s="269">
        <v>0</v>
      </c>
      <c r="W170" s="269">
        <v>0</v>
      </c>
      <c r="X170" s="269">
        <v>0</v>
      </c>
      <c r="Y170" s="269">
        <v>0</v>
      </c>
      <c r="Z170" s="269">
        <v>0</v>
      </c>
      <c r="AA170" s="273">
        <v>0</v>
      </c>
      <c r="AB170" s="268">
        <v>9</v>
      </c>
      <c r="AC170" s="268">
        <v>5</v>
      </c>
      <c r="AD170" s="268">
        <v>1</v>
      </c>
      <c r="AE170" s="269">
        <v>0</v>
      </c>
      <c r="AF170" s="269">
        <v>0</v>
      </c>
      <c r="AG170" s="269">
        <v>0</v>
      </c>
      <c r="AH170" s="269">
        <v>0</v>
      </c>
      <c r="AI170" s="270"/>
    </row>
    <row r="171" spans="1:35" s="271" customFormat="1" ht="18.75" customHeight="1">
      <c r="A171" s="185"/>
      <c r="B171" s="471" t="s">
        <v>959</v>
      </c>
      <c r="C171" s="472"/>
      <c r="D171" s="272" t="s">
        <v>649</v>
      </c>
      <c r="E171" s="267">
        <v>134</v>
      </c>
      <c r="F171" s="268">
        <v>39</v>
      </c>
      <c r="G171" s="268">
        <v>95</v>
      </c>
      <c r="H171" s="269">
        <v>0</v>
      </c>
      <c r="I171" s="269">
        <v>0</v>
      </c>
      <c r="J171" s="269">
        <v>0</v>
      </c>
      <c r="K171" s="268">
        <v>2</v>
      </c>
      <c r="L171" s="269">
        <v>0</v>
      </c>
      <c r="M171" s="269">
        <v>0</v>
      </c>
      <c r="N171" s="268">
        <v>8</v>
      </c>
      <c r="O171" s="269">
        <v>0</v>
      </c>
      <c r="P171" s="273">
        <v>0</v>
      </c>
      <c r="Q171" s="269">
        <v>0</v>
      </c>
      <c r="R171" s="269">
        <v>0</v>
      </c>
      <c r="S171" s="269">
        <v>0</v>
      </c>
      <c r="T171" s="269">
        <v>0</v>
      </c>
      <c r="U171" s="269">
        <v>0</v>
      </c>
      <c r="V171" s="269">
        <v>0</v>
      </c>
      <c r="W171" s="269">
        <v>0</v>
      </c>
      <c r="X171" s="269">
        <v>0</v>
      </c>
      <c r="Y171" s="269">
        <v>0</v>
      </c>
      <c r="Z171" s="269">
        <v>0</v>
      </c>
      <c r="AA171" s="273">
        <v>0</v>
      </c>
      <c r="AB171" s="269">
        <v>0</v>
      </c>
      <c r="AC171" s="269">
        <v>0</v>
      </c>
      <c r="AD171" s="268">
        <v>121</v>
      </c>
      <c r="AE171" s="269">
        <v>0</v>
      </c>
      <c r="AF171" s="269">
        <v>0</v>
      </c>
      <c r="AG171" s="268">
        <v>3</v>
      </c>
      <c r="AH171" s="269">
        <v>0</v>
      </c>
      <c r="AI171" s="270"/>
    </row>
    <row r="172" spans="1:35" s="271" customFormat="1" ht="18.75" customHeight="1">
      <c r="A172" s="185"/>
      <c r="B172" s="471" t="s">
        <v>906</v>
      </c>
      <c r="C172" s="472"/>
      <c r="D172" s="272" t="s">
        <v>649</v>
      </c>
      <c r="E172" s="267">
        <v>191</v>
      </c>
      <c r="F172" s="268">
        <v>110</v>
      </c>
      <c r="G172" s="268">
        <v>81</v>
      </c>
      <c r="H172" s="269">
        <v>0</v>
      </c>
      <c r="I172" s="269">
        <v>0</v>
      </c>
      <c r="J172" s="269">
        <v>0</v>
      </c>
      <c r="K172" s="268">
        <v>20</v>
      </c>
      <c r="L172" s="268">
        <v>2</v>
      </c>
      <c r="M172" s="269">
        <v>0</v>
      </c>
      <c r="N172" s="268">
        <v>76</v>
      </c>
      <c r="O172" s="269">
        <v>0</v>
      </c>
      <c r="P172" s="273">
        <v>0</v>
      </c>
      <c r="Q172" s="269">
        <v>0</v>
      </c>
      <c r="R172" s="269">
        <v>0</v>
      </c>
      <c r="S172" s="269">
        <v>0</v>
      </c>
      <c r="T172" s="268">
        <v>32</v>
      </c>
      <c r="U172" s="268">
        <v>10</v>
      </c>
      <c r="V172" s="268">
        <v>3</v>
      </c>
      <c r="W172" s="269">
        <v>0</v>
      </c>
      <c r="X172" s="269">
        <v>0</v>
      </c>
      <c r="Y172" s="269">
        <v>0</v>
      </c>
      <c r="Z172" s="269">
        <v>0</v>
      </c>
      <c r="AA172" s="273">
        <v>0</v>
      </c>
      <c r="AB172" s="268">
        <v>4</v>
      </c>
      <c r="AC172" s="268">
        <v>2</v>
      </c>
      <c r="AD172" s="268">
        <v>42</v>
      </c>
      <c r="AE172" s="269">
        <v>0</v>
      </c>
      <c r="AF172" s="269">
        <v>0</v>
      </c>
      <c r="AG172" s="269">
        <v>0</v>
      </c>
      <c r="AH172" s="269">
        <v>0</v>
      </c>
      <c r="AI172" s="270"/>
    </row>
    <row r="173" spans="1:35" s="271" customFormat="1" ht="18.75" customHeight="1">
      <c r="A173" s="185"/>
      <c r="B173" s="471" t="s">
        <v>907</v>
      </c>
      <c r="C173" s="472"/>
      <c r="D173" s="272" t="s">
        <v>649</v>
      </c>
      <c r="E173" s="267">
        <v>37</v>
      </c>
      <c r="F173" s="268">
        <v>26</v>
      </c>
      <c r="G173" s="268">
        <v>11</v>
      </c>
      <c r="H173" s="268">
        <v>5</v>
      </c>
      <c r="I173" s="268">
        <v>10</v>
      </c>
      <c r="J173" s="269">
        <v>0</v>
      </c>
      <c r="K173" s="269">
        <v>0</v>
      </c>
      <c r="L173" s="269">
        <v>0</v>
      </c>
      <c r="M173" s="269">
        <v>0</v>
      </c>
      <c r="N173" s="268">
        <v>9</v>
      </c>
      <c r="O173" s="269">
        <v>0</v>
      </c>
      <c r="P173" s="273">
        <v>0</v>
      </c>
      <c r="Q173" s="269">
        <v>0</v>
      </c>
      <c r="R173" s="269">
        <v>0</v>
      </c>
      <c r="S173" s="269">
        <v>0</v>
      </c>
      <c r="T173" s="269">
        <v>0</v>
      </c>
      <c r="U173" s="269">
        <v>0</v>
      </c>
      <c r="V173" s="269">
        <v>0</v>
      </c>
      <c r="W173" s="269">
        <v>0</v>
      </c>
      <c r="X173" s="269">
        <v>0</v>
      </c>
      <c r="Y173" s="269">
        <v>0</v>
      </c>
      <c r="Z173" s="269">
        <v>0</v>
      </c>
      <c r="AA173" s="273">
        <v>0</v>
      </c>
      <c r="AB173" s="269">
        <v>0</v>
      </c>
      <c r="AC173" s="269">
        <v>0</v>
      </c>
      <c r="AD173" s="268">
        <v>13</v>
      </c>
      <c r="AE173" s="269">
        <v>0</v>
      </c>
      <c r="AF173" s="269">
        <v>0</v>
      </c>
      <c r="AG173" s="269">
        <v>0</v>
      </c>
      <c r="AH173" s="269">
        <v>0</v>
      </c>
      <c r="AI173" s="270"/>
    </row>
    <row r="174" spans="1:35" s="271" customFormat="1" ht="18.75" customHeight="1">
      <c r="A174" s="185"/>
      <c r="B174" s="471" t="s">
        <v>908</v>
      </c>
      <c r="C174" s="472"/>
      <c r="D174" s="272" t="s">
        <v>649</v>
      </c>
      <c r="E174" s="267">
        <v>206</v>
      </c>
      <c r="F174" s="268">
        <v>116</v>
      </c>
      <c r="G174" s="268">
        <v>90</v>
      </c>
      <c r="H174" s="269">
        <v>0</v>
      </c>
      <c r="I174" s="268">
        <v>61</v>
      </c>
      <c r="J174" s="269">
        <v>0</v>
      </c>
      <c r="K174" s="268">
        <v>19</v>
      </c>
      <c r="L174" s="269">
        <v>0</v>
      </c>
      <c r="M174" s="269">
        <v>0</v>
      </c>
      <c r="N174" s="268">
        <v>60</v>
      </c>
      <c r="O174" s="269">
        <v>0</v>
      </c>
      <c r="P174" s="273">
        <v>0</v>
      </c>
      <c r="Q174" s="269">
        <v>0</v>
      </c>
      <c r="R174" s="269">
        <v>0</v>
      </c>
      <c r="S174" s="269">
        <v>0</v>
      </c>
      <c r="T174" s="268">
        <v>12</v>
      </c>
      <c r="U174" s="268">
        <v>35</v>
      </c>
      <c r="V174" s="269">
        <v>0</v>
      </c>
      <c r="W174" s="269">
        <v>0</v>
      </c>
      <c r="X174" s="269">
        <v>0</v>
      </c>
      <c r="Y174" s="269">
        <v>0</v>
      </c>
      <c r="Z174" s="269">
        <v>0</v>
      </c>
      <c r="AA174" s="273">
        <v>0</v>
      </c>
      <c r="AB174" s="269">
        <v>0</v>
      </c>
      <c r="AC174" s="268">
        <v>1</v>
      </c>
      <c r="AD174" s="268">
        <v>18</v>
      </c>
      <c r="AE174" s="269">
        <v>0</v>
      </c>
      <c r="AF174" s="269">
        <v>0</v>
      </c>
      <c r="AG174" s="269">
        <v>0</v>
      </c>
      <c r="AH174" s="269">
        <v>0</v>
      </c>
      <c r="AI174" s="270"/>
    </row>
    <row r="175" spans="1:35" s="271" customFormat="1" ht="18.75" customHeight="1">
      <c r="A175" s="185"/>
      <c r="B175" s="471" t="s">
        <v>909</v>
      </c>
      <c r="C175" s="472"/>
      <c r="D175" s="272" t="s">
        <v>649</v>
      </c>
      <c r="E175" s="267">
        <v>137</v>
      </c>
      <c r="F175" s="268">
        <v>60</v>
      </c>
      <c r="G175" s="268">
        <v>77</v>
      </c>
      <c r="H175" s="269">
        <v>0</v>
      </c>
      <c r="I175" s="268">
        <v>19</v>
      </c>
      <c r="J175" s="269">
        <v>0</v>
      </c>
      <c r="K175" s="268">
        <v>13</v>
      </c>
      <c r="L175" s="269">
        <v>0</v>
      </c>
      <c r="M175" s="269">
        <v>0</v>
      </c>
      <c r="N175" s="268">
        <v>96</v>
      </c>
      <c r="O175" s="269">
        <v>0</v>
      </c>
      <c r="P175" s="273">
        <v>0</v>
      </c>
      <c r="Q175" s="269">
        <v>0</v>
      </c>
      <c r="R175" s="269">
        <v>0</v>
      </c>
      <c r="S175" s="269">
        <v>0</v>
      </c>
      <c r="T175" s="268">
        <v>9</v>
      </c>
      <c r="U175" s="269">
        <v>0</v>
      </c>
      <c r="V175" s="269">
        <v>0</v>
      </c>
      <c r="W175" s="269">
        <v>0</v>
      </c>
      <c r="X175" s="269">
        <v>0</v>
      </c>
      <c r="Y175" s="269">
        <v>0</v>
      </c>
      <c r="Z175" s="269">
        <v>0</v>
      </c>
      <c r="AA175" s="273">
        <v>0</v>
      </c>
      <c r="AB175" s="269">
        <v>0</v>
      </c>
      <c r="AC175" s="269">
        <v>0</v>
      </c>
      <c r="AD175" s="269">
        <v>0</v>
      </c>
      <c r="AE175" s="269">
        <v>0</v>
      </c>
      <c r="AF175" s="269">
        <v>0</v>
      </c>
      <c r="AG175" s="269">
        <v>0</v>
      </c>
      <c r="AH175" s="269">
        <v>0</v>
      </c>
      <c r="AI175" s="270"/>
    </row>
    <row r="176" spans="1:35" s="271" customFormat="1" ht="18.75" customHeight="1">
      <c r="A176" s="185"/>
      <c r="B176" s="471" t="s">
        <v>910</v>
      </c>
      <c r="C176" s="472"/>
      <c r="D176" s="272" t="s">
        <v>649</v>
      </c>
      <c r="E176" s="267">
        <v>45</v>
      </c>
      <c r="F176" s="268">
        <v>24</v>
      </c>
      <c r="G176" s="268">
        <v>21</v>
      </c>
      <c r="H176" s="268">
        <v>11</v>
      </c>
      <c r="I176" s="268">
        <v>8</v>
      </c>
      <c r="J176" s="268">
        <v>1</v>
      </c>
      <c r="K176" s="268">
        <v>10</v>
      </c>
      <c r="L176" s="268">
        <v>1</v>
      </c>
      <c r="M176" s="269">
        <v>0</v>
      </c>
      <c r="N176" s="268">
        <v>10</v>
      </c>
      <c r="O176" s="269">
        <v>0</v>
      </c>
      <c r="P176" s="273">
        <v>0</v>
      </c>
      <c r="Q176" s="269">
        <v>0</v>
      </c>
      <c r="R176" s="269">
        <v>0</v>
      </c>
      <c r="S176" s="268">
        <v>1</v>
      </c>
      <c r="T176" s="268">
        <v>1</v>
      </c>
      <c r="U176" s="268">
        <v>1</v>
      </c>
      <c r="V176" s="269">
        <v>0</v>
      </c>
      <c r="W176" s="269">
        <v>0</v>
      </c>
      <c r="X176" s="269">
        <v>0</v>
      </c>
      <c r="Y176" s="269">
        <v>0</v>
      </c>
      <c r="Z176" s="269">
        <v>0</v>
      </c>
      <c r="AA176" s="273">
        <v>0</v>
      </c>
      <c r="AB176" s="269">
        <v>0</v>
      </c>
      <c r="AC176" s="269">
        <v>0</v>
      </c>
      <c r="AD176" s="268">
        <v>1</v>
      </c>
      <c r="AE176" s="269">
        <v>0</v>
      </c>
      <c r="AF176" s="269">
        <v>0</v>
      </c>
      <c r="AG176" s="269">
        <v>0</v>
      </c>
      <c r="AH176" s="269">
        <v>0</v>
      </c>
      <c r="AI176" s="270"/>
    </row>
    <row r="177" spans="1:35" s="271" customFormat="1" ht="18.75" customHeight="1">
      <c r="A177" s="185"/>
      <c r="B177" s="471" t="s">
        <v>911</v>
      </c>
      <c r="C177" s="472"/>
      <c r="D177" s="272" t="s">
        <v>649</v>
      </c>
      <c r="E177" s="267">
        <v>176</v>
      </c>
      <c r="F177" s="268">
        <v>102</v>
      </c>
      <c r="G177" s="268">
        <v>74</v>
      </c>
      <c r="H177" s="269">
        <v>0</v>
      </c>
      <c r="I177" s="268">
        <v>10</v>
      </c>
      <c r="J177" s="269">
        <v>0</v>
      </c>
      <c r="K177" s="268">
        <v>6</v>
      </c>
      <c r="L177" s="269">
        <v>0</v>
      </c>
      <c r="M177" s="269">
        <v>0</v>
      </c>
      <c r="N177" s="268">
        <v>67</v>
      </c>
      <c r="O177" s="269">
        <v>0</v>
      </c>
      <c r="P177" s="273">
        <v>0</v>
      </c>
      <c r="Q177" s="269">
        <v>0</v>
      </c>
      <c r="R177" s="269">
        <v>0</v>
      </c>
      <c r="S177" s="269">
        <v>0</v>
      </c>
      <c r="T177" s="268">
        <v>33</v>
      </c>
      <c r="U177" s="268">
        <v>28</v>
      </c>
      <c r="V177" s="268">
        <v>1</v>
      </c>
      <c r="W177" s="268">
        <v>1</v>
      </c>
      <c r="X177" s="269">
        <v>0</v>
      </c>
      <c r="Y177" s="269">
        <v>0</v>
      </c>
      <c r="Z177" s="268">
        <v>6</v>
      </c>
      <c r="AA177" s="273">
        <v>0</v>
      </c>
      <c r="AB177" s="269">
        <v>0</v>
      </c>
      <c r="AC177" s="269">
        <v>0</v>
      </c>
      <c r="AD177" s="268">
        <v>20</v>
      </c>
      <c r="AE177" s="269">
        <v>0</v>
      </c>
      <c r="AF177" s="269">
        <v>0</v>
      </c>
      <c r="AG177" s="268">
        <v>4</v>
      </c>
      <c r="AH177" s="269">
        <v>0</v>
      </c>
      <c r="AI177" s="270"/>
    </row>
    <row r="178" spans="1:35" s="271" customFormat="1" ht="18.75" customHeight="1">
      <c r="A178" s="185"/>
      <c r="B178" s="471" t="s">
        <v>881</v>
      </c>
      <c r="C178" s="472"/>
      <c r="D178" s="272" t="s">
        <v>649</v>
      </c>
      <c r="E178" s="267">
        <v>133</v>
      </c>
      <c r="F178" s="268">
        <v>66</v>
      </c>
      <c r="G178" s="268">
        <v>67</v>
      </c>
      <c r="H178" s="269">
        <v>0</v>
      </c>
      <c r="I178" s="268">
        <v>13</v>
      </c>
      <c r="J178" s="268">
        <v>3</v>
      </c>
      <c r="K178" s="268">
        <v>9</v>
      </c>
      <c r="L178" s="268">
        <v>7</v>
      </c>
      <c r="M178" s="269">
        <v>0</v>
      </c>
      <c r="N178" s="268">
        <v>54</v>
      </c>
      <c r="O178" s="269">
        <v>0</v>
      </c>
      <c r="P178" s="267">
        <v>3</v>
      </c>
      <c r="Q178" s="268">
        <v>2</v>
      </c>
      <c r="R178" s="268">
        <v>2</v>
      </c>
      <c r="S178" s="268">
        <v>2</v>
      </c>
      <c r="T178" s="268">
        <v>10</v>
      </c>
      <c r="U178" s="268">
        <v>3</v>
      </c>
      <c r="V178" s="268">
        <v>4</v>
      </c>
      <c r="W178" s="268">
        <v>2</v>
      </c>
      <c r="X178" s="268">
        <v>1</v>
      </c>
      <c r="Y178" s="269">
        <v>0</v>
      </c>
      <c r="Z178" s="269">
        <v>0</v>
      </c>
      <c r="AA178" s="273">
        <v>0</v>
      </c>
      <c r="AB178" s="269">
        <v>0</v>
      </c>
      <c r="AC178" s="268">
        <v>2</v>
      </c>
      <c r="AD178" s="268">
        <v>11</v>
      </c>
      <c r="AE178" s="269">
        <v>0</v>
      </c>
      <c r="AF178" s="269">
        <v>0</v>
      </c>
      <c r="AG178" s="269">
        <v>0</v>
      </c>
      <c r="AH178" s="268">
        <v>5</v>
      </c>
      <c r="AI178" s="270"/>
    </row>
    <row r="179" spans="1:35" s="271" customFormat="1" ht="18.75" customHeight="1">
      <c r="A179" s="185"/>
      <c r="B179" s="471" t="s">
        <v>882</v>
      </c>
      <c r="C179" s="472"/>
      <c r="D179" s="272" t="s">
        <v>649</v>
      </c>
      <c r="E179" s="267">
        <v>208</v>
      </c>
      <c r="F179" s="268">
        <v>81</v>
      </c>
      <c r="G179" s="268">
        <v>127</v>
      </c>
      <c r="H179" s="269">
        <v>0</v>
      </c>
      <c r="I179" s="268">
        <v>27</v>
      </c>
      <c r="J179" s="268">
        <v>6</v>
      </c>
      <c r="K179" s="268">
        <v>17</v>
      </c>
      <c r="L179" s="268">
        <v>16</v>
      </c>
      <c r="M179" s="268">
        <v>28</v>
      </c>
      <c r="N179" s="268">
        <v>54</v>
      </c>
      <c r="O179" s="269">
        <v>0</v>
      </c>
      <c r="P179" s="267">
        <v>5</v>
      </c>
      <c r="Q179" s="269">
        <v>0</v>
      </c>
      <c r="R179" s="268">
        <v>1</v>
      </c>
      <c r="S179" s="268">
        <v>1</v>
      </c>
      <c r="T179" s="268">
        <v>10</v>
      </c>
      <c r="U179" s="269">
        <v>0</v>
      </c>
      <c r="V179" s="268">
        <v>3</v>
      </c>
      <c r="W179" s="268">
        <v>1</v>
      </c>
      <c r="X179" s="269">
        <v>0</v>
      </c>
      <c r="Y179" s="269">
        <v>0</v>
      </c>
      <c r="Z179" s="269">
        <v>0</v>
      </c>
      <c r="AA179" s="273">
        <v>0</v>
      </c>
      <c r="AB179" s="268">
        <v>20</v>
      </c>
      <c r="AC179" s="269">
        <v>0</v>
      </c>
      <c r="AD179" s="268">
        <v>19</v>
      </c>
      <c r="AE179" s="269">
        <v>0</v>
      </c>
      <c r="AF179" s="269">
        <v>0</v>
      </c>
      <c r="AG179" s="269">
        <v>0</v>
      </c>
      <c r="AH179" s="269">
        <v>0</v>
      </c>
      <c r="AI179" s="270"/>
    </row>
    <row r="180" spans="1:35" s="271" customFormat="1" ht="18.75" customHeight="1">
      <c r="A180" s="185"/>
      <c r="B180" s="471" t="s">
        <v>912</v>
      </c>
      <c r="C180" s="472"/>
      <c r="D180" s="272" t="s">
        <v>649</v>
      </c>
      <c r="E180" s="267">
        <v>58</v>
      </c>
      <c r="F180" s="268">
        <v>29</v>
      </c>
      <c r="G180" s="268">
        <v>29</v>
      </c>
      <c r="H180" s="269">
        <v>0</v>
      </c>
      <c r="I180" s="268">
        <v>7</v>
      </c>
      <c r="J180" s="268">
        <v>4</v>
      </c>
      <c r="K180" s="268">
        <v>18</v>
      </c>
      <c r="L180" s="268">
        <v>7</v>
      </c>
      <c r="M180" s="269">
        <v>0</v>
      </c>
      <c r="N180" s="268">
        <v>17</v>
      </c>
      <c r="O180" s="268">
        <v>3</v>
      </c>
      <c r="P180" s="267">
        <v>1</v>
      </c>
      <c r="Q180" s="269">
        <v>0</v>
      </c>
      <c r="R180" s="269">
        <v>0</v>
      </c>
      <c r="S180" s="269">
        <v>0</v>
      </c>
      <c r="T180" s="268">
        <v>1</v>
      </c>
      <c r="U180" s="269">
        <v>0</v>
      </c>
      <c r="V180" s="269">
        <v>0</v>
      </c>
      <c r="W180" s="269">
        <v>0</v>
      </c>
      <c r="X180" s="269">
        <v>0</v>
      </c>
      <c r="Y180" s="269">
        <v>0</v>
      </c>
      <c r="Z180" s="269">
        <v>0</v>
      </c>
      <c r="AA180" s="273">
        <v>0</v>
      </c>
      <c r="AB180" s="269">
        <v>0</v>
      </c>
      <c r="AC180" s="269">
        <v>0</v>
      </c>
      <c r="AD180" s="269">
        <v>0</v>
      </c>
      <c r="AE180" s="269">
        <v>0</v>
      </c>
      <c r="AF180" s="269">
        <v>0</v>
      </c>
      <c r="AG180" s="269">
        <v>0</v>
      </c>
      <c r="AH180" s="269">
        <v>0</v>
      </c>
      <c r="AI180" s="270"/>
    </row>
    <row r="181" spans="1:35" s="271" customFormat="1" ht="18.75" customHeight="1">
      <c r="A181" s="185"/>
      <c r="B181" s="471" t="s">
        <v>883</v>
      </c>
      <c r="C181" s="472"/>
      <c r="D181" s="272" t="s">
        <v>649</v>
      </c>
      <c r="E181" s="267">
        <v>195</v>
      </c>
      <c r="F181" s="268">
        <v>105</v>
      </c>
      <c r="G181" s="268">
        <v>90</v>
      </c>
      <c r="H181" s="268">
        <v>1</v>
      </c>
      <c r="I181" s="268">
        <v>57</v>
      </c>
      <c r="J181" s="269">
        <v>0</v>
      </c>
      <c r="K181" s="268">
        <v>19</v>
      </c>
      <c r="L181" s="268">
        <v>11</v>
      </c>
      <c r="M181" s="269">
        <v>0</v>
      </c>
      <c r="N181" s="268">
        <v>73</v>
      </c>
      <c r="O181" s="269">
        <v>0</v>
      </c>
      <c r="P181" s="267">
        <v>1</v>
      </c>
      <c r="Q181" s="269">
        <v>0</v>
      </c>
      <c r="R181" s="268">
        <v>1</v>
      </c>
      <c r="S181" s="269">
        <v>0</v>
      </c>
      <c r="T181" s="268">
        <v>17</v>
      </c>
      <c r="U181" s="268">
        <v>5</v>
      </c>
      <c r="V181" s="269">
        <v>0</v>
      </c>
      <c r="W181" s="268">
        <v>10</v>
      </c>
      <c r="X181" s="269">
        <v>0</v>
      </c>
      <c r="Y181" s="269">
        <v>0</v>
      </c>
      <c r="Z181" s="269">
        <v>0</v>
      </c>
      <c r="AA181" s="273">
        <v>0</v>
      </c>
      <c r="AB181" s="269">
        <v>0</v>
      </c>
      <c r="AC181" s="269">
        <v>0</v>
      </c>
      <c r="AD181" s="269">
        <v>0</v>
      </c>
      <c r="AE181" s="269">
        <v>0</v>
      </c>
      <c r="AF181" s="269">
        <v>0</v>
      </c>
      <c r="AG181" s="269">
        <v>0</v>
      </c>
      <c r="AH181" s="269">
        <v>0</v>
      </c>
      <c r="AI181" s="270"/>
    </row>
    <row r="182" spans="1:35" s="271" customFormat="1" ht="18.75" customHeight="1">
      <c r="A182" s="185"/>
      <c r="B182" s="471" t="s">
        <v>884</v>
      </c>
      <c r="C182" s="472"/>
      <c r="D182" s="272" t="s">
        <v>649</v>
      </c>
      <c r="E182" s="267">
        <v>340</v>
      </c>
      <c r="F182" s="268">
        <v>197</v>
      </c>
      <c r="G182" s="268">
        <v>143</v>
      </c>
      <c r="H182" s="268">
        <v>2</v>
      </c>
      <c r="I182" s="269">
        <v>0</v>
      </c>
      <c r="J182" s="268">
        <v>2</v>
      </c>
      <c r="K182" s="268">
        <v>27</v>
      </c>
      <c r="L182" s="268">
        <v>13</v>
      </c>
      <c r="M182" s="268">
        <v>27</v>
      </c>
      <c r="N182" s="268">
        <v>156</v>
      </c>
      <c r="O182" s="269">
        <v>0</v>
      </c>
      <c r="P182" s="273">
        <v>0</v>
      </c>
      <c r="Q182" s="269">
        <v>0</v>
      </c>
      <c r="R182" s="269">
        <v>0</v>
      </c>
      <c r="S182" s="268">
        <v>1</v>
      </c>
      <c r="T182" s="268">
        <v>87</v>
      </c>
      <c r="U182" s="268">
        <v>7</v>
      </c>
      <c r="V182" s="269">
        <v>0</v>
      </c>
      <c r="W182" s="268">
        <v>4</v>
      </c>
      <c r="X182" s="269">
        <v>0</v>
      </c>
      <c r="Y182" s="269">
        <v>0</v>
      </c>
      <c r="Z182" s="269">
        <v>0</v>
      </c>
      <c r="AA182" s="273">
        <v>0</v>
      </c>
      <c r="AB182" s="269">
        <v>0</v>
      </c>
      <c r="AC182" s="269">
        <v>0</v>
      </c>
      <c r="AD182" s="268">
        <v>11</v>
      </c>
      <c r="AE182" s="269">
        <v>0</v>
      </c>
      <c r="AF182" s="269">
        <v>0</v>
      </c>
      <c r="AG182" s="268">
        <v>3</v>
      </c>
      <c r="AH182" s="269">
        <v>0</v>
      </c>
      <c r="AI182" s="270"/>
    </row>
    <row r="183" spans="1:35" s="271" customFormat="1" ht="18.75" customHeight="1">
      <c r="A183" s="185"/>
      <c r="B183" s="471" t="s">
        <v>913</v>
      </c>
      <c r="C183" s="472"/>
      <c r="D183" s="272" t="s">
        <v>649</v>
      </c>
      <c r="E183" s="267">
        <v>165</v>
      </c>
      <c r="F183" s="268">
        <v>72</v>
      </c>
      <c r="G183" s="268">
        <v>93</v>
      </c>
      <c r="H183" s="268">
        <v>3</v>
      </c>
      <c r="I183" s="268">
        <v>23</v>
      </c>
      <c r="J183" s="269">
        <v>0</v>
      </c>
      <c r="K183" s="268">
        <v>13</v>
      </c>
      <c r="L183" s="268">
        <v>6</v>
      </c>
      <c r="M183" s="268">
        <v>23</v>
      </c>
      <c r="N183" s="268">
        <v>40</v>
      </c>
      <c r="O183" s="269">
        <v>0</v>
      </c>
      <c r="P183" s="267">
        <v>2</v>
      </c>
      <c r="Q183" s="269">
        <v>0</v>
      </c>
      <c r="R183" s="268">
        <v>2</v>
      </c>
      <c r="S183" s="269">
        <v>0</v>
      </c>
      <c r="T183" s="268">
        <v>10</v>
      </c>
      <c r="U183" s="268">
        <v>1</v>
      </c>
      <c r="V183" s="269">
        <v>0</v>
      </c>
      <c r="W183" s="268">
        <v>13</v>
      </c>
      <c r="X183" s="268">
        <v>4</v>
      </c>
      <c r="Y183" s="269">
        <v>0</v>
      </c>
      <c r="Z183" s="269">
        <v>0</v>
      </c>
      <c r="AA183" s="273">
        <v>0</v>
      </c>
      <c r="AB183" s="269">
        <v>0</v>
      </c>
      <c r="AC183" s="269">
        <v>0</v>
      </c>
      <c r="AD183" s="268">
        <v>25</v>
      </c>
      <c r="AE183" s="269">
        <v>0</v>
      </c>
      <c r="AF183" s="269">
        <v>0</v>
      </c>
      <c r="AG183" s="269">
        <v>0</v>
      </c>
      <c r="AH183" s="269">
        <v>0</v>
      </c>
      <c r="AI183" s="270"/>
    </row>
    <row r="184" spans="1:35" s="271" customFormat="1" ht="18.75" customHeight="1">
      <c r="A184" s="185"/>
      <c r="B184" s="471" t="s">
        <v>914</v>
      </c>
      <c r="C184" s="472"/>
      <c r="D184" s="272" t="s">
        <v>649</v>
      </c>
      <c r="E184" s="267">
        <v>169</v>
      </c>
      <c r="F184" s="268">
        <v>105</v>
      </c>
      <c r="G184" s="268">
        <v>64</v>
      </c>
      <c r="H184" s="269">
        <v>0</v>
      </c>
      <c r="I184" s="268">
        <v>6</v>
      </c>
      <c r="J184" s="269">
        <v>0</v>
      </c>
      <c r="K184" s="268">
        <v>9</v>
      </c>
      <c r="L184" s="268">
        <v>2</v>
      </c>
      <c r="M184" s="269">
        <v>0</v>
      </c>
      <c r="N184" s="268">
        <v>86</v>
      </c>
      <c r="O184" s="269">
        <v>0</v>
      </c>
      <c r="P184" s="273">
        <v>0</v>
      </c>
      <c r="Q184" s="269">
        <v>0</v>
      </c>
      <c r="R184" s="269">
        <v>0</v>
      </c>
      <c r="S184" s="268">
        <v>5</v>
      </c>
      <c r="T184" s="268">
        <v>32</v>
      </c>
      <c r="U184" s="268">
        <v>11</v>
      </c>
      <c r="V184" s="269">
        <v>0</v>
      </c>
      <c r="W184" s="268">
        <v>5</v>
      </c>
      <c r="X184" s="269">
        <v>0</v>
      </c>
      <c r="Y184" s="269">
        <v>0</v>
      </c>
      <c r="Z184" s="269">
        <v>0</v>
      </c>
      <c r="AA184" s="273">
        <v>0</v>
      </c>
      <c r="AB184" s="269">
        <v>0</v>
      </c>
      <c r="AC184" s="269">
        <v>0</v>
      </c>
      <c r="AD184" s="269">
        <v>0</v>
      </c>
      <c r="AE184" s="269">
        <v>0</v>
      </c>
      <c r="AF184" s="269">
        <v>0</v>
      </c>
      <c r="AG184" s="268">
        <v>11</v>
      </c>
      <c r="AH184" s="268">
        <v>2</v>
      </c>
      <c r="AI184" s="270"/>
    </row>
    <row r="185" spans="1:35" s="271" customFormat="1" ht="18.75" customHeight="1">
      <c r="A185" s="185"/>
      <c r="B185" s="471" t="s">
        <v>915</v>
      </c>
      <c r="C185" s="472"/>
      <c r="D185" s="272" t="s">
        <v>649</v>
      </c>
      <c r="E185" s="267">
        <v>54</v>
      </c>
      <c r="F185" s="268">
        <v>25</v>
      </c>
      <c r="G185" s="268">
        <v>29</v>
      </c>
      <c r="H185" s="269">
        <v>0</v>
      </c>
      <c r="I185" s="269">
        <v>0</v>
      </c>
      <c r="J185" s="269">
        <v>0</v>
      </c>
      <c r="K185" s="268">
        <v>7</v>
      </c>
      <c r="L185" s="269">
        <v>0</v>
      </c>
      <c r="M185" s="268">
        <v>14</v>
      </c>
      <c r="N185" s="268">
        <v>4</v>
      </c>
      <c r="O185" s="269">
        <v>0</v>
      </c>
      <c r="P185" s="267">
        <v>4</v>
      </c>
      <c r="Q185" s="269">
        <v>0</v>
      </c>
      <c r="R185" s="269">
        <v>0</v>
      </c>
      <c r="S185" s="269">
        <v>0</v>
      </c>
      <c r="T185" s="268">
        <v>3</v>
      </c>
      <c r="U185" s="268">
        <v>2</v>
      </c>
      <c r="V185" s="269">
        <v>0</v>
      </c>
      <c r="W185" s="269">
        <v>0</v>
      </c>
      <c r="X185" s="269">
        <v>0</v>
      </c>
      <c r="Y185" s="269">
        <v>0</v>
      </c>
      <c r="Z185" s="269">
        <v>0</v>
      </c>
      <c r="AA185" s="273">
        <v>0</v>
      </c>
      <c r="AB185" s="268">
        <v>9</v>
      </c>
      <c r="AC185" s="268">
        <v>1</v>
      </c>
      <c r="AD185" s="268">
        <v>10</v>
      </c>
      <c r="AE185" s="269">
        <v>0</v>
      </c>
      <c r="AF185" s="269">
        <v>0</v>
      </c>
      <c r="AG185" s="269">
        <v>0</v>
      </c>
      <c r="AH185" s="269">
        <v>0</v>
      </c>
      <c r="AI185" s="270"/>
    </row>
    <row r="186" spans="1:35" s="271" customFormat="1" ht="18.75" customHeight="1">
      <c r="A186" s="185"/>
      <c r="B186" s="471" t="s">
        <v>885</v>
      </c>
      <c r="C186" s="472"/>
      <c r="D186" s="272" t="s">
        <v>649</v>
      </c>
      <c r="E186" s="267">
        <v>80</v>
      </c>
      <c r="F186" s="268">
        <v>32</v>
      </c>
      <c r="G186" s="268">
        <v>48</v>
      </c>
      <c r="H186" s="269">
        <v>0</v>
      </c>
      <c r="I186" s="269">
        <v>0</v>
      </c>
      <c r="J186" s="269">
        <v>0</v>
      </c>
      <c r="K186" s="269">
        <v>0</v>
      </c>
      <c r="L186" s="269">
        <v>0</v>
      </c>
      <c r="M186" s="269">
        <v>0</v>
      </c>
      <c r="N186" s="268">
        <v>1</v>
      </c>
      <c r="O186" s="269">
        <v>0</v>
      </c>
      <c r="P186" s="267">
        <v>3</v>
      </c>
      <c r="Q186" s="269">
        <v>0</v>
      </c>
      <c r="R186" s="269">
        <v>0</v>
      </c>
      <c r="S186" s="269">
        <v>0</v>
      </c>
      <c r="T186" s="268">
        <v>9</v>
      </c>
      <c r="U186" s="269">
        <v>0</v>
      </c>
      <c r="V186" s="269">
        <v>0</v>
      </c>
      <c r="W186" s="269">
        <v>0</v>
      </c>
      <c r="X186" s="269">
        <v>0</v>
      </c>
      <c r="Y186" s="269">
        <v>0</v>
      </c>
      <c r="Z186" s="269">
        <v>0</v>
      </c>
      <c r="AA186" s="273">
        <v>0</v>
      </c>
      <c r="AB186" s="268">
        <v>67</v>
      </c>
      <c r="AC186" s="269">
        <v>0</v>
      </c>
      <c r="AD186" s="269">
        <v>0</v>
      </c>
      <c r="AE186" s="269">
        <v>0</v>
      </c>
      <c r="AF186" s="269">
        <v>0</v>
      </c>
      <c r="AG186" s="269">
        <v>0</v>
      </c>
      <c r="AH186" s="269">
        <v>0</v>
      </c>
      <c r="AI186" s="270"/>
    </row>
    <row r="187" spans="1:35" s="271" customFormat="1" ht="18.75" customHeight="1">
      <c r="A187" s="185"/>
      <c r="B187" s="471" t="s">
        <v>960</v>
      </c>
      <c r="C187" s="472"/>
      <c r="D187" s="272" t="s">
        <v>649</v>
      </c>
      <c r="E187" s="267">
        <v>40</v>
      </c>
      <c r="F187" s="268">
        <v>25</v>
      </c>
      <c r="G187" s="268">
        <v>15</v>
      </c>
      <c r="H187" s="269">
        <v>0</v>
      </c>
      <c r="I187" s="269">
        <v>0</v>
      </c>
      <c r="J187" s="268">
        <v>2</v>
      </c>
      <c r="K187" s="268">
        <v>3</v>
      </c>
      <c r="L187" s="269">
        <v>0</v>
      </c>
      <c r="M187" s="269">
        <v>0</v>
      </c>
      <c r="N187" s="268">
        <v>10</v>
      </c>
      <c r="O187" s="269">
        <v>0</v>
      </c>
      <c r="P187" s="273">
        <v>0</v>
      </c>
      <c r="Q187" s="269">
        <v>0</v>
      </c>
      <c r="R187" s="269">
        <v>0</v>
      </c>
      <c r="S187" s="269">
        <v>0</v>
      </c>
      <c r="T187" s="268">
        <v>20</v>
      </c>
      <c r="U187" s="268">
        <v>5</v>
      </c>
      <c r="V187" s="269">
        <v>0</v>
      </c>
      <c r="W187" s="269">
        <v>0</v>
      </c>
      <c r="X187" s="269">
        <v>0</v>
      </c>
      <c r="Y187" s="269">
        <v>0</v>
      </c>
      <c r="Z187" s="269">
        <v>0</v>
      </c>
      <c r="AA187" s="273">
        <v>0</v>
      </c>
      <c r="AB187" s="269">
        <v>0</v>
      </c>
      <c r="AC187" s="269">
        <v>0</v>
      </c>
      <c r="AD187" s="269">
        <v>0</v>
      </c>
      <c r="AE187" s="269">
        <v>0</v>
      </c>
      <c r="AF187" s="269">
        <v>0</v>
      </c>
      <c r="AG187" s="269">
        <v>0</v>
      </c>
      <c r="AH187" s="269">
        <v>0</v>
      </c>
      <c r="AI187" s="270"/>
    </row>
    <row r="188" spans="1:35" s="271" customFormat="1" ht="18.75" customHeight="1">
      <c r="A188" s="185"/>
      <c r="B188" s="471" t="s">
        <v>961</v>
      </c>
      <c r="C188" s="472"/>
      <c r="D188" s="272" t="s">
        <v>649</v>
      </c>
      <c r="E188" s="267">
        <v>15</v>
      </c>
      <c r="F188" s="268">
        <v>11</v>
      </c>
      <c r="G188" s="268">
        <v>4</v>
      </c>
      <c r="H188" s="269">
        <v>0</v>
      </c>
      <c r="I188" s="269">
        <v>0</v>
      </c>
      <c r="J188" s="269">
        <v>0</v>
      </c>
      <c r="K188" s="268">
        <v>2</v>
      </c>
      <c r="L188" s="269">
        <v>0</v>
      </c>
      <c r="M188" s="269">
        <v>0</v>
      </c>
      <c r="N188" s="268">
        <v>1</v>
      </c>
      <c r="O188" s="269">
        <v>0</v>
      </c>
      <c r="P188" s="273">
        <v>0</v>
      </c>
      <c r="Q188" s="269">
        <v>0</v>
      </c>
      <c r="R188" s="269">
        <v>0</v>
      </c>
      <c r="S188" s="269">
        <v>0</v>
      </c>
      <c r="T188" s="268">
        <v>4</v>
      </c>
      <c r="U188" s="268">
        <v>1</v>
      </c>
      <c r="V188" s="269">
        <v>0</v>
      </c>
      <c r="W188" s="268">
        <v>3</v>
      </c>
      <c r="X188" s="269">
        <v>0</v>
      </c>
      <c r="Y188" s="269">
        <v>0</v>
      </c>
      <c r="Z188" s="269">
        <v>0</v>
      </c>
      <c r="AA188" s="273">
        <v>0</v>
      </c>
      <c r="AB188" s="269">
        <v>0</v>
      </c>
      <c r="AC188" s="269">
        <v>0</v>
      </c>
      <c r="AD188" s="268">
        <v>4</v>
      </c>
      <c r="AE188" s="269">
        <v>0</v>
      </c>
      <c r="AF188" s="269">
        <v>0</v>
      </c>
      <c r="AG188" s="269">
        <v>0</v>
      </c>
      <c r="AH188" s="269">
        <v>0</v>
      </c>
      <c r="AI188" s="270"/>
    </row>
    <row r="189" spans="1:35" s="271" customFormat="1" ht="18.75" customHeight="1">
      <c r="A189" s="185"/>
      <c r="B189" s="471" t="s">
        <v>916</v>
      </c>
      <c r="C189" s="472"/>
      <c r="D189" s="272" t="s">
        <v>649</v>
      </c>
      <c r="E189" s="267">
        <v>30</v>
      </c>
      <c r="F189" s="268">
        <v>17</v>
      </c>
      <c r="G189" s="268">
        <v>13</v>
      </c>
      <c r="H189" s="269">
        <v>0</v>
      </c>
      <c r="I189" s="268">
        <v>10</v>
      </c>
      <c r="J189" s="269">
        <v>0</v>
      </c>
      <c r="K189" s="268">
        <v>1</v>
      </c>
      <c r="L189" s="269">
        <v>0</v>
      </c>
      <c r="M189" s="269">
        <v>0</v>
      </c>
      <c r="N189" s="268">
        <v>6</v>
      </c>
      <c r="O189" s="269">
        <v>0</v>
      </c>
      <c r="P189" s="273">
        <v>0</v>
      </c>
      <c r="Q189" s="269">
        <v>0</v>
      </c>
      <c r="R189" s="269">
        <v>0</v>
      </c>
      <c r="S189" s="269">
        <v>0</v>
      </c>
      <c r="T189" s="268">
        <v>2</v>
      </c>
      <c r="U189" s="268">
        <v>1</v>
      </c>
      <c r="V189" s="269">
        <v>0</v>
      </c>
      <c r="W189" s="269">
        <v>0</v>
      </c>
      <c r="X189" s="269">
        <v>0</v>
      </c>
      <c r="Y189" s="269">
        <v>0</v>
      </c>
      <c r="Z189" s="269">
        <v>0</v>
      </c>
      <c r="AA189" s="273">
        <v>0</v>
      </c>
      <c r="AB189" s="268">
        <v>2</v>
      </c>
      <c r="AC189" s="269">
        <v>0</v>
      </c>
      <c r="AD189" s="268">
        <v>8</v>
      </c>
      <c r="AE189" s="269">
        <v>0</v>
      </c>
      <c r="AF189" s="269">
        <v>0</v>
      </c>
      <c r="AG189" s="269">
        <v>0</v>
      </c>
      <c r="AH189" s="269">
        <v>0</v>
      </c>
      <c r="AI189" s="270"/>
    </row>
    <row r="190" spans="1:35" s="271" customFormat="1" ht="18.75" customHeight="1">
      <c r="A190" s="185"/>
      <c r="B190" s="471" t="s">
        <v>917</v>
      </c>
      <c r="C190" s="472"/>
      <c r="D190" s="272" t="s">
        <v>649</v>
      </c>
      <c r="E190" s="267">
        <v>5</v>
      </c>
      <c r="F190" s="268">
        <v>2</v>
      </c>
      <c r="G190" s="268">
        <v>3</v>
      </c>
      <c r="H190" s="269">
        <v>0</v>
      </c>
      <c r="I190" s="268">
        <v>3</v>
      </c>
      <c r="J190" s="269">
        <v>0</v>
      </c>
      <c r="K190" s="269">
        <v>0</v>
      </c>
      <c r="L190" s="269">
        <v>0</v>
      </c>
      <c r="M190" s="269">
        <v>0</v>
      </c>
      <c r="N190" s="269">
        <v>0</v>
      </c>
      <c r="O190" s="269">
        <v>0</v>
      </c>
      <c r="P190" s="273">
        <v>0</v>
      </c>
      <c r="Q190" s="269">
        <v>0</v>
      </c>
      <c r="R190" s="269">
        <v>0</v>
      </c>
      <c r="S190" s="269">
        <v>0</v>
      </c>
      <c r="T190" s="268">
        <v>2</v>
      </c>
      <c r="U190" s="269">
        <v>0</v>
      </c>
      <c r="V190" s="269">
        <v>0</v>
      </c>
      <c r="W190" s="269">
        <v>0</v>
      </c>
      <c r="X190" s="269">
        <v>0</v>
      </c>
      <c r="Y190" s="269">
        <v>0</v>
      </c>
      <c r="Z190" s="269">
        <v>0</v>
      </c>
      <c r="AA190" s="273">
        <v>0</v>
      </c>
      <c r="AB190" s="269">
        <v>0</v>
      </c>
      <c r="AC190" s="269">
        <v>0</v>
      </c>
      <c r="AD190" s="269">
        <v>0</v>
      </c>
      <c r="AE190" s="269">
        <v>0</v>
      </c>
      <c r="AF190" s="269">
        <v>0</v>
      </c>
      <c r="AG190" s="269">
        <v>0</v>
      </c>
      <c r="AH190" s="269">
        <v>0</v>
      </c>
      <c r="AI190" s="270"/>
    </row>
    <row r="191" spans="1:35" s="271" customFormat="1" ht="18.75" customHeight="1">
      <c r="A191" s="185"/>
      <c r="B191" s="471" t="s">
        <v>918</v>
      </c>
      <c r="C191" s="472"/>
      <c r="D191" s="272" t="s">
        <v>649</v>
      </c>
      <c r="E191" s="267">
        <v>104</v>
      </c>
      <c r="F191" s="268">
        <v>50</v>
      </c>
      <c r="G191" s="268">
        <v>54</v>
      </c>
      <c r="H191" s="269">
        <v>0</v>
      </c>
      <c r="I191" s="268">
        <v>20</v>
      </c>
      <c r="J191" s="269">
        <v>0</v>
      </c>
      <c r="K191" s="268">
        <v>2</v>
      </c>
      <c r="L191" s="269">
        <v>0</v>
      </c>
      <c r="M191" s="268">
        <v>8</v>
      </c>
      <c r="N191" s="268">
        <v>12</v>
      </c>
      <c r="O191" s="269">
        <v>0</v>
      </c>
      <c r="P191" s="267">
        <v>1</v>
      </c>
      <c r="Q191" s="269">
        <v>0</v>
      </c>
      <c r="R191" s="269">
        <v>0</v>
      </c>
      <c r="S191" s="269">
        <v>0</v>
      </c>
      <c r="T191" s="268">
        <v>1</v>
      </c>
      <c r="U191" s="268">
        <v>2</v>
      </c>
      <c r="V191" s="269">
        <v>0</v>
      </c>
      <c r="W191" s="269">
        <v>0</v>
      </c>
      <c r="X191" s="269">
        <v>0</v>
      </c>
      <c r="Y191" s="269">
        <v>0</v>
      </c>
      <c r="Z191" s="269">
        <v>0</v>
      </c>
      <c r="AA191" s="273">
        <v>0</v>
      </c>
      <c r="AB191" s="268">
        <v>6</v>
      </c>
      <c r="AC191" s="269">
        <v>0</v>
      </c>
      <c r="AD191" s="268">
        <v>52</v>
      </c>
      <c r="AE191" s="269">
        <v>0</v>
      </c>
      <c r="AF191" s="269">
        <v>0</v>
      </c>
      <c r="AG191" s="269">
        <v>0</v>
      </c>
      <c r="AH191" s="269">
        <v>0</v>
      </c>
      <c r="AI191" s="270"/>
    </row>
    <row r="192" spans="1:35" s="271" customFormat="1" ht="18.75" customHeight="1">
      <c r="A192" s="185"/>
      <c r="B192" s="471" t="s">
        <v>919</v>
      </c>
      <c r="C192" s="472"/>
      <c r="D192" s="272" t="s">
        <v>649</v>
      </c>
      <c r="E192" s="267">
        <v>136</v>
      </c>
      <c r="F192" s="268">
        <v>53</v>
      </c>
      <c r="G192" s="268">
        <v>83</v>
      </c>
      <c r="H192" s="269">
        <v>0</v>
      </c>
      <c r="I192" s="268">
        <v>87</v>
      </c>
      <c r="J192" s="269">
        <v>0</v>
      </c>
      <c r="K192" s="268">
        <v>3</v>
      </c>
      <c r="L192" s="268">
        <v>4</v>
      </c>
      <c r="M192" s="268">
        <v>23</v>
      </c>
      <c r="N192" s="268">
        <v>18</v>
      </c>
      <c r="O192" s="268">
        <v>1</v>
      </c>
      <c r="P192" s="273">
        <v>0</v>
      </c>
      <c r="Q192" s="269">
        <v>0</v>
      </c>
      <c r="R192" s="269">
        <v>0</v>
      </c>
      <c r="S192" s="269">
        <v>0</v>
      </c>
      <c r="T192" s="269">
        <v>0</v>
      </c>
      <c r="U192" s="269">
        <v>0</v>
      </c>
      <c r="V192" s="269">
        <v>0</v>
      </c>
      <c r="W192" s="269">
        <v>0</v>
      </c>
      <c r="X192" s="269">
        <v>0</v>
      </c>
      <c r="Y192" s="269">
        <v>0</v>
      </c>
      <c r="Z192" s="269">
        <v>0</v>
      </c>
      <c r="AA192" s="273">
        <v>0</v>
      </c>
      <c r="AB192" s="269">
        <v>0</v>
      </c>
      <c r="AC192" s="269">
        <v>0</v>
      </c>
      <c r="AD192" s="269">
        <v>0</v>
      </c>
      <c r="AE192" s="269">
        <v>0</v>
      </c>
      <c r="AF192" s="269">
        <v>0</v>
      </c>
      <c r="AG192" s="269">
        <v>0</v>
      </c>
      <c r="AH192" s="269">
        <v>0</v>
      </c>
      <c r="AI192" s="270"/>
    </row>
    <row r="193" spans="1:35" s="271" customFormat="1" ht="18.75" customHeight="1">
      <c r="A193" s="185"/>
      <c r="B193" s="471" t="s">
        <v>920</v>
      </c>
      <c r="C193" s="472"/>
      <c r="D193" s="272" t="s">
        <v>649</v>
      </c>
      <c r="E193" s="267">
        <v>414</v>
      </c>
      <c r="F193" s="268">
        <v>162</v>
      </c>
      <c r="G193" s="268">
        <v>252</v>
      </c>
      <c r="H193" s="269">
        <v>0</v>
      </c>
      <c r="I193" s="268">
        <v>67</v>
      </c>
      <c r="J193" s="269">
        <v>0</v>
      </c>
      <c r="K193" s="268">
        <v>12</v>
      </c>
      <c r="L193" s="268">
        <v>23</v>
      </c>
      <c r="M193" s="268">
        <v>138</v>
      </c>
      <c r="N193" s="268">
        <v>97</v>
      </c>
      <c r="O193" s="269">
        <v>0</v>
      </c>
      <c r="P193" s="273">
        <v>0</v>
      </c>
      <c r="Q193" s="269">
        <v>0</v>
      </c>
      <c r="R193" s="269">
        <v>0</v>
      </c>
      <c r="S193" s="268">
        <v>2</v>
      </c>
      <c r="T193" s="268">
        <v>9</v>
      </c>
      <c r="U193" s="269">
        <v>0</v>
      </c>
      <c r="V193" s="269">
        <v>0</v>
      </c>
      <c r="W193" s="268">
        <v>1</v>
      </c>
      <c r="X193" s="269">
        <v>0</v>
      </c>
      <c r="Y193" s="269">
        <v>0</v>
      </c>
      <c r="Z193" s="269">
        <v>0</v>
      </c>
      <c r="AA193" s="273">
        <v>0</v>
      </c>
      <c r="AB193" s="269">
        <v>0</v>
      </c>
      <c r="AC193" s="269">
        <v>0</v>
      </c>
      <c r="AD193" s="268">
        <v>65</v>
      </c>
      <c r="AE193" s="269">
        <v>0</v>
      </c>
      <c r="AF193" s="269">
        <v>0</v>
      </c>
      <c r="AG193" s="269">
        <v>0</v>
      </c>
      <c r="AH193" s="269">
        <v>0</v>
      </c>
      <c r="AI193" s="270"/>
    </row>
    <row r="194" spans="1:35" s="271" customFormat="1" ht="18.75" customHeight="1">
      <c r="A194" s="185"/>
      <c r="B194" s="471" t="s">
        <v>921</v>
      </c>
      <c r="C194" s="472"/>
      <c r="D194" s="272" t="s">
        <v>649</v>
      </c>
      <c r="E194" s="267">
        <v>176</v>
      </c>
      <c r="F194" s="268">
        <v>54</v>
      </c>
      <c r="G194" s="268">
        <v>122</v>
      </c>
      <c r="H194" s="269">
        <v>0</v>
      </c>
      <c r="I194" s="268">
        <v>89</v>
      </c>
      <c r="J194" s="269">
        <v>0</v>
      </c>
      <c r="K194" s="268">
        <v>5</v>
      </c>
      <c r="L194" s="269">
        <v>0</v>
      </c>
      <c r="M194" s="269">
        <v>0</v>
      </c>
      <c r="N194" s="268">
        <v>31</v>
      </c>
      <c r="O194" s="269">
        <v>0</v>
      </c>
      <c r="P194" s="267">
        <v>1</v>
      </c>
      <c r="Q194" s="269">
        <v>0</v>
      </c>
      <c r="R194" s="269">
        <v>0</v>
      </c>
      <c r="S194" s="269">
        <v>0</v>
      </c>
      <c r="T194" s="268">
        <v>2</v>
      </c>
      <c r="U194" s="269">
        <v>0</v>
      </c>
      <c r="V194" s="269">
        <v>0</v>
      </c>
      <c r="W194" s="268">
        <v>4</v>
      </c>
      <c r="X194" s="269">
        <v>0</v>
      </c>
      <c r="Y194" s="269">
        <v>0</v>
      </c>
      <c r="Z194" s="269">
        <v>0</v>
      </c>
      <c r="AA194" s="273">
        <v>0</v>
      </c>
      <c r="AB194" s="269">
        <v>0</v>
      </c>
      <c r="AC194" s="269">
        <v>0</v>
      </c>
      <c r="AD194" s="268">
        <v>44</v>
      </c>
      <c r="AE194" s="269">
        <v>0</v>
      </c>
      <c r="AF194" s="269">
        <v>0</v>
      </c>
      <c r="AG194" s="269">
        <v>0</v>
      </c>
      <c r="AH194" s="269">
        <v>0</v>
      </c>
      <c r="AI194" s="270"/>
    </row>
    <row r="195" spans="1:35" s="271" customFormat="1" ht="18.75" customHeight="1">
      <c r="A195" s="185"/>
      <c r="B195" s="471" t="s">
        <v>922</v>
      </c>
      <c r="C195" s="472"/>
      <c r="D195" s="272" t="s">
        <v>649</v>
      </c>
      <c r="E195" s="267">
        <v>71</v>
      </c>
      <c r="F195" s="268">
        <v>32</v>
      </c>
      <c r="G195" s="268">
        <v>39</v>
      </c>
      <c r="H195" s="269">
        <v>0</v>
      </c>
      <c r="I195" s="268">
        <v>13</v>
      </c>
      <c r="J195" s="269">
        <v>0</v>
      </c>
      <c r="K195" s="268">
        <v>7</v>
      </c>
      <c r="L195" s="269">
        <v>0</v>
      </c>
      <c r="M195" s="268">
        <v>6</v>
      </c>
      <c r="N195" s="268">
        <v>21</v>
      </c>
      <c r="O195" s="269">
        <v>0</v>
      </c>
      <c r="P195" s="273">
        <v>0</v>
      </c>
      <c r="Q195" s="269">
        <v>0</v>
      </c>
      <c r="R195" s="269">
        <v>0</v>
      </c>
      <c r="S195" s="269">
        <v>0</v>
      </c>
      <c r="T195" s="268">
        <v>5</v>
      </c>
      <c r="U195" s="268">
        <v>7</v>
      </c>
      <c r="V195" s="269">
        <v>0</v>
      </c>
      <c r="W195" s="268">
        <v>2</v>
      </c>
      <c r="X195" s="269">
        <v>0</v>
      </c>
      <c r="Y195" s="269">
        <v>0</v>
      </c>
      <c r="Z195" s="269">
        <v>0</v>
      </c>
      <c r="AA195" s="273">
        <v>0</v>
      </c>
      <c r="AB195" s="269">
        <v>0</v>
      </c>
      <c r="AC195" s="268">
        <v>2</v>
      </c>
      <c r="AD195" s="268">
        <v>7</v>
      </c>
      <c r="AE195" s="269">
        <v>0</v>
      </c>
      <c r="AF195" s="269">
        <v>0</v>
      </c>
      <c r="AG195" s="268">
        <v>1</v>
      </c>
      <c r="AH195" s="269">
        <v>0</v>
      </c>
      <c r="AI195" s="270"/>
    </row>
    <row r="196" spans="1:35" s="271" customFormat="1" ht="18.75" customHeight="1">
      <c r="A196" s="185"/>
      <c r="B196" s="471" t="s">
        <v>886</v>
      </c>
      <c r="C196" s="472"/>
      <c r="D196" s="272" t="s">
        <v>649</v>
      </c>
      <c r="E196" s="267">
        <v>116</v>
      </c>
      <c r="F196" s="268">
        <v>43</v>
      </c>
      <c r="G196" s="268">
        <v>73</v>
      </c>
      <c r="H196" s="269">
        <v>0</v>
      </c>
      <c r="I196" s="269">
        <v>0</v>
      </c>
      <c r="J196" s="269">
        <v>0</v>
      </c>
      <c r="K196" s="269">
        <v>0</v>
      </c>
      <c r="L196" s="268">
        <v>10</v>
      </c>
      <c r="M196" s="269">
        <v>0</v>
      </c>
      <c r="N196" s="269">
        <v>0</v>
      </c>
      <c r="O196" s="269">
        <v>0</v>
      </c>
      <c r="P196" s="267">
        <v>1</v>
      </c>
      <c r="Q196" s="269">
        <v>0</v>
      </c>
      <c r="R196" s="269">
        <v>0</v>
      </c>
      <c r="S196" s="269">
        <v>0</v>
      </c>
      <c r="T196" s="269">
        <v>0</v>
      </c>
      <c r="U196" s="269">
        <v>0</v>
      </c>
      <c r="V196" s="269">
        <v>0</v>
      </c>
      <c r="W196" s="269">
        <v>0</v>
      </c>
      <c r="X196" s="269">
        <v>0</v>
      </c>
      <c r="Y196" s="269">
        <v>0</v>
      </c>
      <c r="Z196" s="269">
        <v>0</v>
      </c>
      <c r="AA196" s="273">
        <v>0</v>
      </c>
      <c r="AB196" s="268">
        <v>103</v>
      </c>
      <c r="AC196" s="268">
        <v>2</v>
      </c>
      <c r="AD196" s="269">
        <v>0</v>
      </c>
      <c r="AE196" s="269">
        <v>0</v>
      </c>
      <c r="AF196" s="269">
        <v>0</v>
      </c>
      <c r="AG196" s="269">
        <v>0</v>
      </c>
      <c r="AH196" s="269">
        <v>0</v>
      </c>
      <c r="AI196" s="270"/>
    </row>
    <row r="197" spans="1:35" s="271" customFormat="1" ht="18.75" customHeight="1">
      <c r="A197" s="185"/>
      <c r="B197" s="471" t="s">
        <v>923</v>
      </c>
      <c r="C197" s="472"/>
      <c r="D197" s="272" t="s">
        <v>649</v>
      </c>
      <c r="E197" s="267">
        <v>28</v>
      </c>
      <c r="F197" s="268">
        <v>11</v>
      </c>
      <c r="G197" s="268">
        <v>17</v>
      </c>
      <c r="H197" s="269">
        <v>0</v>
      </c>
      <c r="I197" s="268">
        <v>7</v>
      </c>
      <c r="J197" s="268">
        <v>11</v>
      </c>
      <c r="K197" s="268">
        <v>2</v>
      </c>
      <c r="L197" s="269">
        <v>0</v>
      </c>
      <c r="M197" s="268">
        <v>2</v>
      </c>
      <c r="N197" s="268">
        <v>3</v>
      </c>
      <c r="O197" s="269">
        <v>0</v>
      </c>
      <c r="P197" s="273">
        <v>0</v>
      </c>
      <c r="Q197" s="269">
        <v>0</v>
      </c>
      <c r="R197" s="269">
        <v>0</v>
      </c>
      <c r="S197" s="269">
        <v>0</v>
      </c>
      <c r="T197" s="269">
        <v>0</v>
      </c>
      <c r="U197" s="268">
        <v>1</v>
      </c>
      <c r="V197" s="269">
        <v>0</v>
      </c>
      <c r="W197" s="268">
        <v>2</v>
      </c>
      <c r="X197" s="269">
        <v>0</v>
      </c>
      <c r="Y197" s="269">
        <v>0</v>
      </c>
      <c r="Z197" s="269">
        <v>0</v>
      </c>
      <c r="AA197" s="273">
        <v>0</v>
      </c>
      <c r="AB197" s="269">
        <v>0</v>
      </c>
      <c r="AC197" s="269">
        <v>0</v>
      </c>
      <c r="AD197" s="269">
        <v>0</v>
      </c>
      <c r="AE197" s="269">
        <v>0</v>
      </c>
      <c r="AF197" s="269">
        <v>0</v>
      </c>
      <c r="AG197" s="269">
        <v>0</v>
      </c>
      <c r="AH197" s="269">
        <v>0</v>
      </c>
      <c r="AI197" s="270"/>
    </row>
    <row r="198" spans="1:35" s="271" customFormat="1" ht="18.75" customHeight="1">
      <c r="A198" s="185"/>
      <c r="B198" s="471" t="s">
        <v>924</v>
      </c>
      <c r="C198" s="472"/>
      <c r="D198" s="272" t="s">
        <v>649</v>
      </c>
      <c r="E198" s="267">
        <v>85</v>
      </c>
      <c r="F198" s="268">
        <v>49</v>
      </c>
      <c r="G198" s="268">
        <v>36</v>
      </c>
      <c r="H198" s="269">
        <v>0</v>
      </c>
      <c r="I198" s="268">
        <v>16</v>
      </c>
      <c r="J198" s="268">
        <v>3</v>
      </c>
      <c r="K198" s="268">
        <v>7</v>
      </c>
      <c r="L198" s="269">
        <v>0</v>
      </c>
      <c r="M198" s="268">
        <v>8</v>
      </c>
      <c r="N198" s="268">
        <v>27</v>
      </c>
      <c r="O198" s="269">
        <v>0</v>
      </c>
      <c r="P198" s="273">
        <v>0</v>
      </c>
      <c r="Q198" s="269">
        <v>0</v>
      </c>
      <c r="R198" s="269">
        <v>0</v>
      </c>
      <c r="S198" s="269">
        <v>0</v>
      </c>
      <c r="T198" s="268">
        <v>19</v>
      </c>
      <c r="U198" s="269">
        <v>0</v>
      </c>
      <c r="V198" s="269">
        <v>0</v>
      </c>
      <c r="W198" s="269">
        <v>0</v>
      </c>
      <c r="X198" s="269">
        <v>0</v>
      </c>
      <c r="Y198" s="269">
        <v>0</v>
      </c>
      <c r="Z198" s="269">
        <v>0</v>
      </c>
      <c r="AA198" s="273">
        <v>0</v>
      </c>
      <c r="AB198" s="269">
        <v>0</v>
      </c>
      <c r="AC198" s="269">
        <v>0</v>
      </c>
      <c r="AD198" s="268">
        <v>5</v>
      </c>
      <c r="AE198" s="269">
        <v>0</v>
      </c>
      <c r="AF198" s="269">
        <v>0</v>
      </c>
      <c r="AG198" s="269">
        <v>0</v>
      </c>
      <c r="AH198" s="269">
        <v>0</v>
      </c>
      <c r="AI198" s="270"/>
    </row>
    <row r="199" spans="1:35" s="271" customFormat="1" ht="18.75" customHeight="1">
      <c r="A199" s="185"/>
      <c r="B199" s="471" t="s">
        <v>962</v>
      </c>
      <c r="C199" s="472"/>
      <c r="D199" s="272" t="s">
        <v>649</v>
      </c>
      <c r="E199" s="267">
        <v>14</v>
      </c>
      <c r="F199" s="268">
        <v>8</v>
      </c>
      <c r="G199" s="268">
        <v>6</v>
      </c>
      <c r="H199" s="269">
        <v>0</v>
      </c>
      <c r="I199" s="268">
        <v>10</v>
      </c>
      <c r="J199" s="269">
        <v>0</v>
      </c>
      <c r="K199" s="268">
        <v>2</v>
      </c>
      <c r="L199" s="269">
        <v>0</v>
      </c>
      <c r="M199" s="269">
        <v>0</v>
      </c>
      <c r="N199" s="268">
        <v>1</v>
      </c>
      <c r="O199" s="269">
        <v>0</v>
      </c>
      <c r="P199" s="273">
        <v>0</v>
      </c>
      <c r="Q199" s="269">
        <v>0</v>
      </c>
      <c r="R199" s="269">
        <v>0</v>
      </c>
      <c r="S199" s="269">
        <v>0</v>
      </c>
      <c r="T199" s="268">
        <v>1</v>
      </c>
      <c r="U199" s="269">
        <v>0</v>
      </c>
      <c r="V199" s="269">
        <v>0</v>
      </c>
      <c r="W199" s="269">
        <v>0</v>
      </c>
      <c r="X199" s="269">
        <v>0</v>
      </c>
      <c r="Y199" s="269">
        <v>0</v>
      </c>
      <c r="Z199" s="269">
        <v>0</v>
      </c>
      <c r="AA199" s="273">
        <v>0</v>
      </c>
      <c r="AB199" s="269">
        <v>0</v>
      </c>
      <c r="AC199" s="269">
        <v>0</v>
      </c>
      <c r="AD199" s="269">
        <v>0</v>
      </c>
      <c r="AE199" s="269">
        <v>0</v>
      </c>
      <c r="AF199" s="269">
        <v>0</v>
      </c>
      <c r="AG199" s="269">
        <v>0</v>
      </c>
      <c r="AH199" s="269">
        <v>0</v>
      </c>
      <c r="AI199" s="270"/>
    </row>
    <row r="200" spans="1:35" s="271" customFormat="1" ht="18.75" customHeight="1">
      <c r="A200" s="185"/>
      <c r="B200" s="471" t="s">
        <v>925</v>
      </c>
      <c r="C200" s="472"/>
      <c r="D200" s="272" t="s">
        <v>649</v>
      </c>
      <c r="E200" s="267">
        <v>42</v>
      </c>
      <c r="F200" s="268">
        <v>29</v>
      </c>
      <c r="G200" s="268">
        <v>13</v>
      </c>
      <c r="H200" s="269">
        <v>0</v>
      </c>
      <c r="I200" s="268">
        <v>21</v>
      </c>
      <c r="J200" s="269">
        <v>0</v>
      </c>
      <c r="K200" s="268">
        <v>3</v>
      </c>
      <c r="L200" s="269">
        <v>0</v>
      </c>
      <c r="M200" s="268">
        <v>2</v>
      </c>
      <c r="N200" s="268">
        <v>5</v>
      </c>
      <c r="O200" s="269">
        <v>0</v>
      </c>
      <c r="P200" s="273">
        <v>0</v>
      </c>
      <c r="Q200" s="269">
        <v>0</v>
      </c>
      <c r="R200" s="269">
        <v>0</v>
      </c>
      <c r="S200" s="269">
        <v>0</v>
      </c>
      <c r="T200" s="268">
        <v>7</v>
      </c>
      <c r="U200" s="268">
        <v>3</v>
      </c>
      <c r="V200" s="269">
        <v>0</v>
      </c>
      <c r="W200" s="269">
        <v>0</v>
      </c>
      <c r="X200" s="269">
        <v>0</v>
      </c>
      <c r="Y200" s="269">
        <v>0</v>
      </c>
      <c r="Z200" s="269">
        <v>0</v>
      </c>
      <c r="AA200" s="273">
        <v>0</v>
      </c>
      <c r="AB200" s="269">
        <v>0</v>
      </c>
      <c r="AC200" s="269">
        <v>0</v>
      </c>
      <c r="AD200" s="268">
        <v>1</v>
      </c>
      <c r="AE200" s="269">
        <v>0</v>
      </c>
      <c r="AF200" s="269">
        <v>0</v>
      </c>
      <c r="AG200" s="269">
        <v>0</v>
      </c>
      <c r="AH200" s="269">
        <v>0</v>
      </c>
      <c r="AI200" s="270"/>
    </row>
    <row r="201" spans="1:35" s="271" customFormat="1" ht="18.75" customHeight="1">
      <c r="A201" s="185"/>
      <c r="B201" s="471" t="s">
        <v>926</v>
      </c>
      <c r="C201" s="472"/>
      <c r="D201" s="272" t="s">
        <v>649</v>
      </c>
      <c r="E201" s="267">
        <v>510</v>
      </c>
      <c r="F201" s="268">
        <v>287</v>
      </c>
      <c r="G201" s="268">
        <v>223</v>
      </c>
      <c r="H201" s="269">
        <v>0</v>
      </c>
      <c r="I201" s="268">
        <v>2</v>
      </c>
      <c r="J201" s="269">
        <v>0</v>
      </c>
      <c r="K201" s="269">
        <v>0</v>
      </c>
      <c r="L201" s="269">
        <v>0</v>
      </c>
      <c r="M201" s="269">
        <v>0</v>
      </c>
      <c r="N201" s="268">
        <v>98</v>
      </c>
      <c r="O201" s="269">
        <v>0</v>
      </c>
      <c r="P201" s="273">
        <v>0</v>
      </c>
      <c r="Q201" s="269">
        <v>0</v>
      </c>
      <c r="R201" s="269">
        <v>0</v>
      </c>
      <c r="S201" s="269">
        <v>0</v>
      </c>
      <c r="T201" s="268">
        <v>182</v>
      </c>
      <c r="U201" s="268">
        <v>45</v>
      </c>
      <c r="V201" s="269">
        <v>0</v>
      </c>
      <c r="W201" s="269">
        <v>0</v>
      </c>
      <c r="X201" s="269">
        <v>0</v>
      </c>
      <c r="Y201" s="269">
        <v>0</v>
      </c>
      <c r="Z201" s="269">
        <v>0</v>
      </c>
      <c r="AA201" s="273">
        <v>0</v>
      </c>
      <c r="AB201" s="269">
        <v>0</v>
      </c>
      <c r="AC201" s="269">
        <v>0</v>
      </c>
      <c r="AD201" s="268">
        <v>183</v>
      </c>
      <c r="AE201" s="269">
        <v>0</v>
      </c>
      <c r="AF201" s="269">
        <v>0</v>
      </c>
      <c r="AG201" s="269">
        <v>0</v>
      </c>
      <c r="AH201" s="269">
        <v>0</v>
      </c>
      <c r="AI201" s="270"/>
    </row>
    <row r="202" spans="1:35" s="271" customFormat="1" ht="18.75" customHeight="1">
      <c r="A202" s="185"/>
      <c r="B202" s="471" t="s">
        <v>963</v>
      </c>
      <c r="C202" s="472"/>
      <c r="D202" s="272" t="s">
        <v>649</v>
      </c>
      <c r="E202" s="267">
        <v>10</v>
      </c>
      <c r="F202" s="268">
        <v>6</v>
      </c>
      <c r="G202" s="268">
        <v>4</v>
      </c>
      <c r="H202" s="269">
        <v>0</v>
      </c>
      <c r="I202" s="269">
        <v>0</v>
      </c>
      <c r="J202" s="269">
        <v>0</v>
      </c>
      <c r="K202" s="269">
        <v>0</v>
      </c>
      <c r="L202" s="269">
        <v>0</v>
      </c>
      <c r="M202" s="269">
        <v>0</v>
      </c>
      <c r="N202" s="269">
        <v>0</v>
      </c>
      <c r="O202" s="269">
        <v>0</v>
      </c>
      <c r="P202" s="273">
        <v>0</v>
      </c>
      <c r="Q202" s="269">
        <v>0</v>
      </c>
      <c r="R202" s="269">
        <v>0</v>
      </c>
      <c r="S202" s="269">
        <v>0</v>
      </c>
      <c r="T202" s="269">
        <v>0</v>
      </c>
      <c r="U202" s="269">
        <v>0</v>
      </c>
      <c r="V202" s="269">
        <v>0</v>
      </c>
      <c r="W202" s="269">
        <v>0</v>
      </c>
      <c r="X202" s="269">
        <v>0</v>
      </c>
      <c r="Y202" s="269">
        <v>0</v>
      </c>
      <c r="Z202" s="269">
        <v>0</v>
      </c>
      <c r="AA202" s="273">
        <v>0</v>
      </c>
      <c r="AB202" s="268">
        <v>7</v>
      </c>
      <c r="AC202" s="268">
        <v>2</v>
      </c>
      <c r="AD202" s="268">
        <v>1</v>
      </c>
      <c r="AE202" s="269">
        <v>0</v>
      </c>
      <c r="AF202" s="269">
        <v>0</v>
      </c>
      <c r="AG202" s="269">
        <v>0</v>
      </c>
      <c r="AH202" s="269">
        <v>0</v>
      </c>
      <c r="AI202" s="270"/>
    </row>
    <row r="203" spans="1:35" s="271" customFormat="1" ht="18.75" customHeight="1">
      <c r="A203" s="185"/>
      <c r="B203" s="471" t="s">
        <v>927</v>
      </c>
      <c r="C203" s="472"/>
      <c r="D203" s="272" t="s">
        <v>649</v>
      </c>
      <c r="E203" s="267">
        <v>403</v>
      </c>
      <c r="F203" s="268">
        <v>164</v>
      </c>
      <c r="G203" s="268">
        <v>239</v>
      </c>
      <c r="H203" s="269">
        <v>0</v>
      </c>
      <c r="I203" s="268">
        <v>188</v>
      </c>
      <c r="J203" s="269">
        <v>0</v>
      </c>
      <c r="K203" s="268">
        <v>8</v>
      </c>
      <c r="L203" s="269">
        <v>0</v>
      </c>
      <c r="M203" s="269">
        <v>0</v>
      </c>
      <c r="N203" s="268">
        <v>10</v>
      </c>
      <c r="O203" s="269">
        <v>0</v>
      </c>
      <c r="P203" s="273">
        <v>0</v>
      </c>
      <c r="Q203" s="269">
        <v>0</v>
      </c>
      <c r="R203" s="269">
        <v>0</v>
      </c>
      <c r="S203" s="269">
        <v>0</v>
      </c>
      <c r="T203" s="268">
        <v>13</v>
      </c>
      <c r="U203" s="269">
        <v>0</v>
      </c>
      <c r="V203" s="269">
        <v>0</v>
      </c>
      <c r="W203" s="269">
        <v>0</v>
      </c>
      <c r="X203" s="269">
        <v>0</v>
      </c>
      <c r="Y203" s="269">
        <v>0</v>
      </c>
      <c r="Z203" s="269">
        <v>0</v>
      </c>
      <c r="AA203" s="273">
        <v>0</v>
      </c>
      <c r="AB203" s="269">
        <v>0</v>
      </c>
      <c r="AC203" s="268">
        <v>2</v>
      </c>
      <c r="AD203" s="268">
        <v>182</v>
      </c>
      <c r="AE203" s="269">
        <v>0</v>
      </c>
      <c r="AF203" s="269">
        <v>0</v>
      </c>
      <c r="AG203" s="269">
        <v>0</v>
      </c>
      <c r="AH203" s="269">
        <v>0</v>
      </c>
      <c r="AI203" s="270"/>
    </row>
    <row r="204" spans="1:35" s="271" customFormat="1" ht="18.75" customHeight="1">
      <c r="A204" s="185"/>
      <c r="B204" s="471" t="s">
        <v>887</v>
      </c>
      <c r="C204" s="472"/>
      <c r="D204" s="272" t="s">
        <v>649</v>
      </c>
      <c r="E204" s="267">
        <v>67</v>
      </c>
      <c r="F204" s="268">
        <v>29</v>
      </c>
      <c r="G204" s="268">
        <v>38</v>
      </c>
      <c r="H204" s="269">
        <v>0</v>
      </c>
      <c r="I204" s="269">
        <v>0</v>
      </c>
      <c r="J204" s="269">
        <v>0</v>
      </c>
      <c r="K204" s="268">
        <v>3</v>
      </c>
      <c r="L204" s="268">
        <v>4</v>
      </c>
      <c r="M204" s="268">
        <v>14</v>
      </c>
      <c r="N204" s="268">
        <v>12</v>
      </c>
      <c r="O204" s="269">
        <v>0</v>
      </c>
      <c r="P204" s="267">
        <v>2</v>
      </c>
      <c r="Q204" s="269">
        <v>0</v>
      </c>
      <c r="R204" s="269">
        <v>0</v>
      </c>
      <c r="S204" s="269">
        <v>0</v>
      </c>
      <c r="T204" s="268">
        <v>7</v>
      </c>
      <c r="U204" s="269">
        <v>0</v>
      </c>
      <c r="V204" s="269">
        <v>0</v>
      </c>
      <c r="W204" s="269">
        <v>0</v>
      </c>
      <c r="X204" s="269">
        <v>0</v>
      </c>
      <c r="Y204" s="269">
        <v>0</v>
      </c>
      <c r="Z204" s="269">
        <v>0</v>
      </c>
      <c r="AA204" s="273">
        <v>0</v>
      </c>
      <c r="AB204" s="268">
        <v>20</v>
      </c>
      <c r="AC204" s="268">
        <v>5</v>
      </c>
      <c r="AD204" s="269">
        <v>0</v>
      </c>
      <c r="AE204" s="269">
        <v>0</v>
      </c>
      <c r="AF204" s="269">
        <v>0</v>
      </c>
      <c r="AG204" s="269">
        <v>0</v>
      </c>
      <c r="AH204" s="269">
        <v>0</v>
      </c>
      <c r="AI204" s="270"/>
    </row>
    <row r="205" spans="1:35" s="271" customFormat="1" ht="18.75" customHeight="1">
      <c r="A205" s="185"/>
      <c r="B205" s="471" t="s">
        <v>888</v>
      </c>
      <c r="C205" s="472"/>
      <c r="D205" s="272" t="s">
        <v>649</v>
      </c>
      <c r="E205" s="267">
        <v>124</v>
      </c>
      <c r="F205" s="268">
        <v>37</v>
      </c>
      <c r="G205" s="268">
        <v>87</v>
      </c>
      <c r="H205" s="269">
        <v>0</v>
      </c>
      <c r="I205" s="269">
        <v>0</v>
      </c>
      <c r="J205" s="269">
        <v>0</v>
      </c>
      <c r="K205" s="269">
        <v>0</v>
      </c>
      <c r="L205" s="269">
        <v>0</v>
      </c>
      <c r="M205" s="269">
        <v>0</v>
      </c>
      <c r="N205" s="269">
        <v>0</v>
      </c>
      <c r="O205" s="269">
        <v>0</v>
      </c>
      <c r="P205" s="267">
        <v>11</v>
      </c>
      <c r="Q205" s="269">
        <v>0</v>
      </c>
      <c r="R205" s="269">
        <v>0</v>
      </c>
      <c r="S205" s="269">
        <v>0</v>
      </c>
      <c r="T205" s="269">
        <v>0</v>
      </c>
      <c r="U205" s="268">
        <v>1</v>
      </c>
      <c r="V205" s="269">
        <v>0</v>
      </c>
      <c r="W205" s="269">
        <v>0</v>
      </c>
      <c r="X205" s="269">
        <v>0</v>
      </c>
      <c r="Y205" s="269">
        <v>0</v>
      </c>
      <c r="Z205" s="269">
        <v>0</v>
      </c>
      <c r="AA205" s="273">
        <v>0</v>
      </c>
      <c r="AB205" s="268">
        <v>112</v>
      </c>
      <c r="AC205" s="269">
        <v>0</v>
      </c>
      <c r="AD205" s="269">
        <v>0</v>
      </c>
      <c r="AE205" s="269">
        <v>0</v>
      </c>
      <c r="AF205" s="269">
        <v>0</v>
      </c>
      <c r="AG205" s="269">
        <v>0</v>
      </c>
      <c r="AH205" s="269">
        <v>0</v>
      </c>
      <c r="AI205" s="270"/>
    </row>
    <row r="206" spans="1:35" s="271" customFormat="1" ht="18.75" customHeight="1">
      <c r="A206" s="185"/>
      <c r="B206" s="471" t="s">
        <v>889</v>
      </c>
      <c r="C206" s="472"/>
      <c r="D206" s="272" t="s">
        <v>649</v>
      </c>
      <c r="E206" s="267">
        <v>82</v>
      </c>
      <c r="F206" s="268">
        <v>31</v>
      </c>
      <c r="G206" s="268">
        <v>51</v>
      </c>
      <c r="H206" s="269">
        <v>0</v>
      </c>
      <c r="I206" s="269">
        <v>0</v>
      </c>
      <c r="J206" s="269">
        <v>0</v>
      </c>
      <c r="K206" s="268">
        <v>2</v>
      </c>
      <c r="L206" s="268">
        <v>3</v>
      </c>
      <c r="M206" s="269">
        <v>0</v>
      </c>
      <c r="N206" s="269">
        <v>0</v>
      </c>
      <c r="O206" s="269">
        <v>0</v>
      </c>
      <c r="P206" s="267">
        <v>5</v>
      </c>
      <c r="Q206" s="269">
        <v>0</v>
      </c>
      <c r="R206" s="268">
        <v>1</v>
      </c>
      <c r="S206" s="269">
        <v>0</v>
      </c>
      <c r="T206" s="269">
        <v>0</v>
      </c>
      <c r="U206" s="269">
        <v>0</v>
      </c>
      <c r="V206" s="269">
        <v>0</v>
      </c>
      <c r="W206" s="269">
        <v>0</v>
      </c>
      <c r="X206" s="269">
        <v>0</v>
      </c>
      <c r="Y206" s="269">
        <v>0</v>
      </c>
      <c r="Z206" s="269">
        <v>0</v>
      </c>
      <c r="AA206" s="273">
        <v>0</v>
      </c>
      <c r="AB206" s="268">
        <v>70</v>
      </c>
      <c r="AC206" s="269">
        <v>0</v>
      </c>
      <c r="AD206" s="268">
        <v>1</v>
      </c>
      <c r="AE206" s="269">
        <v>0</v>
      </c>
      <c r="AF206" s="269">
        <v>0</v>
      </c>
      <c r="AG206" s="269">
        <v>0</v>
      </c>
      <c r="AH206" s="269">
        <v>0</v>
      </c>
      <c r="AI206" s="270"/>
    </row>
    <row r="207" spans="1:35" s="271" customFormat="1" ht="18.75" customHeight="1">
      <c r="A207" s="185"/>
      <c r="B207" s="471" t="s">
        <v>964</v>
      </c>
      <c r="C207" s="472"/>
      <c r="D207" s="272" t="s">
        <v>649</v>
      </c>
      <c r="E207" s="267">
        <v>897</v>
      </c>
      <c r="F207" s="268">
        <v>579</v>
      </c>
      <c r="G207" s="268">
        <v>318</v>
      </c>
      <c r="H207" s="269">
        <v>0</v>
      </c>
      <c r="I207" s="268">
        <v>43</v>
      </c>
      <c r="J207" s="269">
        <v>0</v>
      </c>
      <c r="K207" s="268">
        <v>5</v>
      </c>
      <c r="L207" s="269">
        <v>0</v>
      </c>
      <c r="M207" s="269">
        <v>0</v>
      </c>
      <c r="N207" s="268">
        <v>128</v>
      </c>
      <c r="O207" s="269">
        <v>0</v>
      </c>
      <c r="P207" s="273">
        <v>0</v>
      </c>
      <c r="Q207" s="269">
        <v>0</v>
      </c>
      <c r="R207" s="269">
        <v>0</v>
      </c>
      <c r="S207" s="269">
        <v>0</v>
      </c>
      <c r="T207" s="268">
        <v>165</v>
      </c>
      <c r="U207" s="268">
        <v>441</v>
      </c>
      <c r="V207" s="269">
        <v>0</v>
      </c>
      <c r="W207" s="269">
        <v>0</v>
      </c>
      <c r="X207" s="269">
        <v>0</v>
      </c>
      <c r="Y207" s="269">
        <v>0</v>
      </c>
      <c r="Z207" s="269">
        <v>0</v>
      </c>
      <c r="AA207" s="273">
        <v>0</v>
      </c>
      <c r="AB207" s="269">
        <v>0</v>
      </c>
      <c r="AC207" s="269">
        <v>0</v>
      </c>
      <c r="AD207" s="268">
        <v>115</v>
      </c>
      <c r="AE207" s="269">
        <v>0</v>
      </c>
      <c r="AF207" s="269">
        <v>0</v>
      </c>
      <c r="AG207" s="269">
        <v>0</v>
      </c>
      <c r="AH207" s="269">
        <v>0</v>
      </c>
      <c r="AI207" s="270"/>
    </row>
    <row r="208" spans="1:35" s="271" customFormat="1" ht="18.75" customHeight="1">
      <c r="A208" s="185"/>
      <c r="B208" s="471" t="s">
        <v>928</v>
      </c>
      <c r="C208" s="472"/>
      <c r="D208" s="272" t="s">
        <v>649</v>
      </c>
      <c r="E208" s="267">
        <v>182</v>
      </c>
      <c r="F208" s="268">
        <v>73</v>
      </c>
      <c r="G208" s="268">
        <v>109</v>
      </c>
      <c r="H208" s="269">
        <v>0</v>
      </c>
      <c r="I208" s="269">
        <v>0</v>
      </c>
      <c r="J208" s="269">
        <v>0</v>
      </c>
      <c r="K208" s="268">
        <v>4</v>
      </c>
      <c r="L208" s="269">
        <v>0</v>
      </c>
      <c r="M208" s="269">
        <v>0</v>
      </c>
      <c r="N208" s="268">
        <v>2</v>
      </c>
      <c r="O208" s="269">
        <v>0</v>
      </c>
      <c r="P208" s="267">
        <v>1</v>
      </c>
      <c r="Q208" s="269">
        <v>0</v>
      </c>
      <c r="R208" s="269">
        <v>0</v>
      </c>
      <c r="S208" s="269">
        <v>0</v>
      </c>
      <c r="T208" s="268">
        <v>10</v>
      </c>
      <c r="U208" s="269">
        <v>0</v>
      </c>
      <c r="V208" s="269">
        <v>0</v>
      </c>
      <c r="W208" s="269">
        <v>0</v>
      </c>
      <c r="X208" s="269">
        <v>0</v>
      </c>
      <c r="Y208" s="269">
        <v>0</v>
      </c>
      <c r="Z208" s="269">
        <v>0</v>
      </c>
      <c r="AA208" s="273">
        <v>0</v>
      </c>
      <c r="AB208" s="268">
        <v>7</v>
      </c>
      <c r="AC208" s="268">
        <v>1</v>
      </c>
      <c r="AD208" s="268">
        <v>157</v>
      </c>
      <c r="AE208" s="269">
        <v>0</v>
      </c>
      <c r="AF208" s="269">
        <v>0</v>
      </c>
      <c r="AG208" s="269">
        <v>0</v>
      </c>
      <c r="AH208" s="269">
        <v>0</v>
      </c>
      <c r="AI208" s="270"/>
    </row>
    <row r="209" spans="1:35" s="271" customFormat="1" ht="18.75" customHeight="1">
      <c r="A209" s="185"/>
      <c r="B209" s="471" t="s">
        <v>929</v>
      </c>
      <c r="C209" s="472"/>
      <c r="D209" s="272" t="s">
        <v>649</v>
      </c>
      <c r="E209" s="267">
        <v>286</v>
      </c>
      <c r="F209" s="268">
        <v>170</v>
      </c>
      <c r="G209" s="268">
        <v>116</v>
      </c>
      <c r="H209" s="269">
        <v>0</v>
      </c>
      <c r="I209" s="269">
        <v>0</v>
      </c>
      <c r="J209" s="269">
        <v>0</v>
      </c>
      <c r="K209" s="269">
        <v>0</v>
      </c>
      <c r="L209" s="269">
        <v>0</v>
      </c>
      <c r="M209" s="269">
        <v>0</v>
      </c>
      <c r="N209" s="268">
        <v>3</v>
      </c>
      <c r="O209" s="269">
        <v>0</v>
      </c>
      <c r="P209" s="273">
        <v>0</v>
      </c>
      <c r="Q209" s="269">
        <v>0</v>
      </c>
      <c r="R209" s="269">
        <v>0</v>
      </c>
      <c r="S209" s="269">
        <v>0</v>
      </c>
      <c r="T209" s="268">
        <v>59</v>
      </c>
      <c r="U209" s="268">
        <v>109</v>
      </c>
      <c r="V209" s="269">
        <v>0</v>
      </c>
      <c r="W209" s="268">
        <v>2</v>
      </c>
      <c r="X209" s="269">
        <v>0</v>
      </c>
      <c r="Y209" s="269">
        <v>0</v>
      </c>
      <c r="Z209" s="269">
        <v>0</v>
      </c>
      <c r="AA209" s="273">
        <v>0</v>
      </c>
      <c r="AB209" s="269">
        <v>0</v>
      </c>
      <c r="AC209" s="269">
        <v>0</v>
      </c>
      <c r="AD209" s="268">
        <v>113</v>
      </c>
      <c r="AE209" s="269">
        <v>0</v>
      </c>
      <c r="AF209" s="269">
        <v>0</v>
      </c>
      <c r="AG209" s="269">
        <v>0</v>
      </c>
      <c r="AH209" s="269">
        <v>0</v>
      </c>
      <c r="AI209" s="270"/>
    </row>
    <row r="210" spans="1:35" s="271" customFormat="1" ht="18.75" customHeight="1">
      <c r="A210" s="185"/>
      <c r="B210" s="471" t="s">
        <v>930</v>
      </c>
      <c r="C210" s="472"/>
      <c r="D210" s="272" t="s">
        <v>649</v>
      </c>
      <c r="E210" s="267">
        <v>45</v>
      </c>
      <c r="F210" s="268">
        <v>28</v>
      </c>
      <c r="G210" s="268">
        <v>17</v>
      </c>
      <c r="H210" s="269">
        <v>0</v>
      </c>
      <c r="I210" s="268">
        <v>4</v>
      </c>
      <c r="J210" s="269">
        <v>0</v>
      </c>
      <c r="K210" s="268">
        <v>4</v>
      </c>
      <c r="L210" s="268">
        <v>2</v>
      </c>
      <c r="M210" s="268">
        <v>7</v>
      </c>
      <c r="N210" s="268">
        <v>6</v>
      </c>
      <c r="O210" s="269">
        <v>0</v>
      </c>
      <c r="P210" s="267">
        <v>1</v>
      </c>
      <c r="Q210" s="269">
        <v>0</v>
      </c>
      <c r="R210" s="269">
        <v>0</v>
      </c>
      <c r="S210" s="269">
        <v>0</v>
      </c>
      <c r="T210" s="268">
        <v>5</v>
      </c>
      <c r="U210" s="268">
        <v>2</v>
      </c>
      <c r="V210" s="269">
        <v>0</v>
      </c>
      <c r="W210" s="269">
        <v>0</v>
      </c>
      <c r="X210" s="269">
        <v>0</v>
      </c>
      <c r="Y210" s="269">
        <v>0</v>
      </c>
      <c r="Z210" s="269">
        <v>0</v>
      </c>
      <c r="AA210" s="273">
        <v>0</v>
      </c>
      <c r="AB210" s="268">
        <v>1</v>
      </c>
      <c r="AC210" s="268">
        <v>1</v>
      </c>
      <c r="AD210" s="268">
        <v>9</v>
      </c>
      <c r="AE210" s="269">
        <v>0</v>
      </c>
      <c r="AF210" s="269">
        <v>0</v>
      </c>
      <c r="AG210" s="268">
        <v>3</v>
      </c>
      <c r="AH210" s="269">
        <v>0</v>
      </c>
      <c r="AI210" s="270"/>
    </row>
    <row r="211" spans="1:35" s="271" customFormat="1" ht="18.75" customHeight="1">
      <c r="A211" s="185"/>
      <c r="B211" s="471" t="s">
        <v>931</v>
      </c>
      <c r="C211" s="472"/>
      <c r="D211" s="272" t="s">
        <v>649</v>
      </c>
      <c r="E211" s="267">
        <v>334</v>
      </c>
      <c r="F211" s="268">
        <v>148</v>
      </c>
      <c r="G211" s="268">
        <v>186</v>
      </c>
      <c r="H211" s="269">
        <v>0</v>
      </c>
      <c r="I211" s="268">
        <v>4</v>
      </c>
      <c r="J211" s="269">
        <v>0</v>
      </c>
      <c r="K211" s="268">
        <v>3</v>
      </c>
      <c r="L211" s="269">
        <v>0</v>
      </c>
      <c r="M211" s="269">
        <v>0</v>
      </c>
      <c r="N211" s="269">
        <v>0</v>
      </c>
      <c r="O211" s="269">
        <v>0</v>
      </c>
      <c r="P211" s="267">
        <v>13</v>
      </c>
      <c r="Q211" s="269">
        <v>0</v>
      </c>
      <c r="R211" s="269">
        <v>0</v>
      </c>
      <c r="S211" s="269">
        <v>0</v>
      </c>
      <c r="T211" s="268">
        <v>9</v>
      </c>
      <c r="U211" s="268">
        <v>1</v>
      </c>
      <c r="V211" s="268">
        <v>107</v>
      </c>
      <c r="W211" s="269">
        <v>0</v>
      </c>
      <c r="X211" s="269">
        <v>0</v>
      </c>
      <c r="Y211" s="269">
        <v>0</v>
      </c>
      <c r="Z211" s="269">
        <v>0</v>
      </c>
      <c r="AA211" s="273">
        <v>0</v>
      </c>
      <c r="AB211" s="268">
        <v>4</v>
      </c>
      <c r="AC211" s="268">
        <v>6</v>
      </c>
      <c r="AD211" s="268">
        <v>187</v>
      </c>
      <c r="AE211" s="269">
        <v>0</v>
      </c>
      <c r="AF211" s="269">
        <v>0</v>
      </c>
      <c r="AG211" s="269">
        <v>0</v>
      </c>
      <c r="AH211" s="269">
        <v>0</v>
      </c>
      <c r="AI211" s="270"/>
    </row>
    <row r="212" spans="1:35" s="271" customFormat="1" ht="18.75" customHeight="1">
      <c r="A212" s="185"/>
      <c r="B212" s="471" t="s">
        <v>890</v>
      </c>
      <c r="C212" s="472"/>
      <c r="D212" s="272" t="s">
        <v>649</v>
      </c>
      <c r="E212" s="267">
        <v>189</v>
      </c>
      <c r="F212" s="268">
        <v>67</v>
      </c>
      <c r="G212" s="268">
        <v>122</v>
      </c>
      <c r="H212" s="269">
        <v>0</v>
      </c>
      <c r="I212" s="269">
        <v>0</v>
      </c>
      <c r="J212" s="269">
        <v>0</v>
      </c>
      <c r="K212" s="269">
        <v>0</v>
      </c>
      <c r="L212" s="269">
        <v>0</v>
      </c>
      <c r="M212" s="269">
        <v>0</v>
      </c>
      <c r="N212" s="269">
        <v>0</v>
      </c>
      <c r="O212" s="269">
        <v>0</v>
      </c>
      <c r="P212" s="267">
        <v>10</v>
      </c>
      <c r="Q212" s="269">
        <v>0</v>
      </c>
      <c r="R212" s="269">
        <v>0</v>
      </c>
      <c r="S212" s="269">
        <v>0</v>
      </c>
      <c r="T212" s="269">
        <v>0</v>
      </c>
      <c r="U212" s="269">
        <v>0</v>
      </c>
      <c r="V212" s="269">
        <v>0</v>
      </c>
      <c r="W212" s="269">
        <v>0</v>
      </c>
      <c r="X212" s="269">
        <v>0</v>
      </c>
      <c r="Y212" s="269">
        <v>0</v>
      </c>
      <c r="Z212" s="269">
        <v>0</v>
      </c>
      <c r="AA212" s="273">
        <v>0</v>
      </c>
      <c r="AB212" s="268">
        <v>179</v>
      </c>
      <c r="AC212" s="269">
        <v>0</v>
      </c>
      <c r="AD212" s="269">
        <v>0</v>
      </c>
      <c r="AE212" s="269">
        <v>0</v>
      </c>
      <c r="AF212" s="269">
        <v>0</v>
      </c>
      <c r="AG212" s="269">
        <v>0</v>
      </c>
      <c r="AH212" s="269">
        <v>0</v>
      </c>
      <c r="AI212" s="270"/>
    </row>
    <row r="213" spans="1:35" s="271" customFormat="1" ht="18.75" customHeight="1">
      <c r="A213" s="185"/>
      <c r="B213" s="471" t="s">
        <v>932</v>
      </c>
      <c r="C213" s="472"/>
      <c r="D213" s="272" t="s">
        <v>649</v>
      </c>
      <c r="E213" s="267">
        <v>83</v>
      </c>
      <c r="F213" s="268">
        <v>41</v>
      </c>
      <c r="G213" s="268">
        <v>42</v>
      </c>
      <c r="H213" s="269">
        <v>0</v>
      </c>
      <c r="I213" s="268">
        <v>1</v>
      </c>
      <c r="J213" s="269">
        <v>0</v>
      </c>
      <c r="K213" s="268">
        <v>1</v>
      </c>
      <c r="L213" s="269">
        <v>0</v>
      </c>
      <c r="M213" s="269">
        <v>0</v>
      </c>
      <c r="N213" s="268">
        <v>50</v>
      </c>
      <c r="O213" s="269">
        <v>0</v>
      </c>
      <c r="P213" s="273">
        <v>0</v>
      </c>
      <c r="Q213" s="269">
        <v>0</v>
      </c>
      <c r="R213" s="269">
        <v>0</v>
      </c>
      <c r="S213" s="269">
        <v>0</v>
      </c>
      <c r="T213" s="268">
        <v>1</v>
      </c>
      <c r="U213" s="268">
        <v>12</v>
      </c>
      <c r="V213" s="269">
        <v>0</v>
      </c>
      <c r="W213" s="269">
        <v>0</v>
      </c>
      <c r="X213" s="269">
        <v>0</v>
      </c>
      <c r="Y213" s="269">
        <v>0</v>
      </c>
      <c r="Z213" s="269">
        <v>0</v>
      </c>
      <c r="AA213" s="273">
        <v>0</v>
      </c>
      <c r="AB213" s="269">
        <v>0</v>
      </c>
      <c r="AC213" s="269">
        <v>0</v>
      </c>
      <c r="AD213" s="268">
        <v>18</v>
      </c>
      <c r="AE213" s="269">
        <v>0</v>
      </c>
      <c r="AF213" s="269">
        <v>0</v>
      </c>
      <c r="AG213" s="269">
        <v>0</v>
      </c>
      <c r="AH213" s="269">
        <v>0</v>
      </c>
      <c r="AI213" s="270"/>
    </row>
    <row r="214" spans="1:35" s="271" customFormat="1" ht="18.75" customHeight="1">
      <c r="A214" s="185"/>
      <c r="B214" s="471" t="s">
        <v>933</v>
      </c>
      <c r="C214" s="472"/>
      <c r="D214" s="272" t="s">
        <v>649</v>
      </c>
      <c r="E214" s="267">
        <v>1052</v>
      </c>
      <c r="F214" s="268">
        <v>594</v>
      </c>
      <c r="G214" s="268">
        <v>458</v>
      </c>
      <c r="H214" s="269">
        <v>0</v>
      </c>
      <c r="I214" s="269">
        <v>0</v>
      </c>
      <c r="J214" s="269">
        <v>0</v>
      </c>
      <c r="K214" s="268">
        <v>1</v>
      </c>
      <c r="L214" s="269">
        <v>0</v>
      </c>
      <c r="M214" s="269">
        <v>0</v>
      </c>
      <c r="N214" s="268">
        <v>3</v>
      </c>
      <c r="O214" s="269">
        <v>0</v>
      </c>
      <c r="P214" s="273">
        <v>0</v>
      </c>
      <c r="Q214" s="269">
        <v>0</v>
      </c>
      <c r="R214" s="269">
        <v>0</v>
      </c>
      <c r="S214" s="269">
        <v>0</v>
      </c>
      <c r="T214" s="269">
        <v>0</v>
      </c>
      <c r="U214" s="268">
        <v>632</v>
      </c>
      <c r="V214" s="269">
        <v>0</v>
      </c>
      <c r="W214" s="269">
        <v>0</v>
      </c>
      <c r="X214" s="269">
        <v>0</v>
      </c>
      <c r="Y214" s="269">
        <v>0</v>
      </c>
      <c r="Z214" s="269">
        <v>0</v>
      </c>
      <c r="AA214" s="273">
        <v>0</v>
      </c>
      <c r="AB214" s="269">
        <v>0</v>
      </c>
      <c r="AC214" s="269">
        <v>0</v>
      </c>
      <c r="AD214" s="268">
        <v>416</v>
      </c>
      <c r="AE214" s="269">
        <v>0</v>
      </c>
      <c r="AF214" s="269">
        <v>0</v>
      </c>
      <c r="AG214" s="269">
        <v>0</v>
      </c>
      <c r="AH214" s="269">
        <v>0</v>
      </c>
      <c r="AI214" s="270"/>
    </row>
    <row r="215" spans="1:35" s="271" customFormat="1" ht="18.75" customHeight="1">
      <c r="A215" s="185"/>
      <c r="B215" s="471" t="s">
        <v>934</v>
      </c>
      <c r="C215" s="472"/>
      <c r="D215" s="272" t="s">
        <v>649</v>
      </c>
      <c r="E215" s="267">
        <v>368</v>
      </c>
      <c r="F215" s="268">
        <v>186</v>
      </c>
      <c r="G215" s="268">
        <v>182</v>
      </c>
      <c r="H215" s="269">
        <v>0</v>
      </c>
      <c r="I215" s="268">
        <v>2</v>
      </c>
      <c r="J215" s="269">
        <v>0</v>
      </c>
      <c r="K215" s="269">
        <v>0</v>
      </c>
      <c r="L215" s="269">
        <v>0</v>
      </c>
      <c r="M215" s="269">
        <v>0</v>
      </c>
      <c r="N215" s="268">
        <v>6</v>
      </c>
      <c r="O215" s="269">
        <v>0</v>
      </c>
      <c r="P215" s="273">
        <v>0</v>
      </c>
      <c r="Q215" s="269">
        <v>0</v>
      </c>
      <c r="R215" s="269">
        <v>0</v>
      </c>
      <c r="S215" s="269">
        <v>0</v>
      </c>
      <c r="T215" s="269">
        <v>0</v>
      </c>
      <c r="U215" s="268">
        <v>73</v>
      </c>
      <c r="V215" s="269">
        <v>0</v>
      </c>
      <c r="W215" s="269">
        <v>0</v>
      </c>
      <c r="X215" s="269">
        <v>0</v>
      </c>
      <c r="Y215" s="269">
        <v>0</v>
      </c>
      <c r="Z215" s="269">
        <v>0</v>
      </c>
      <c r="AA215" s="273">
        <v>0</v>
      </c>
      <c r="AB215" s="269">
        <v>0</v>
      </c>
      <c r="AC215" s="269">
        <v>0</v>
      </c>
      <c r="AD215" s="268">
        <v>286</v>
      </c>
      <c r="AE215" s="269">
        <v>0</v>
      </c>
      <c r="AF215" s="269">
        <v>0</v>
      </c>
      <c r="AG215" s="268">
        <v>1</v>
      </c>
      <c r="AH215" s="269">
        <v>0</v>
      </c>
      <c r="AI215" s="270"/>
    </row>
    <row r="216" spans="1:35" s="271" customFormat="1" ht="18.75" customHeight="1">
      <c r="A216" s="185"/>
      <c r="B216" s="471" t="s">
        <v>935</v>
      </c>
      <c r="C216" s="472"/>
      <c r="D216" s="272" t="s">
        <v>649</v>
      </c>
      <c r="E216" s="267">
        <v>40</v>
      </c>
      <c r="F216" s="268">
        <v>22</v>
      </c>
      <c r="G216" s="268">
        <v>18</v>
      </c>
      <c r="H216" s="269">
        <v>0</v>
      </c>
      <c r="I216" s="268">
        <v>10</v>
      </c>
      <c r="J216" s="268">
        <v>1</v>
      </c>
      <c r="K216" s="268">
        <v>3</v>
      </c>
      <c r="L216" s="268">
        <v>6</v>
      </c>
      <c r="M216" s="268">
        <v>7</v>
      </c>
      <c r="N216" s="269">
        <v>0</v>
      </c>
      <c r="O216" s="269">
        <v>0</v>
      </c>
      <c r="P216" s="273">
        <v>0</v>
      </c>
      <c r="Q216" s="269">
        <v>0</v>
      </c>
      <c r="R216" s="269">
        <v>0</v>
      </c>
      <c r="S216" s="269">
        <v>0</v>
      </c>
      <c r="T216" s="269">
        <v>0</v>
      </c>
      <c r="U216" s="269">
        <v>0</v>
      </c>
      <c r="V216" s="269">
        <v>0</v>
      </c>
      <c r="W216" s="269">
        <v>0</v>
      </c>
      <c r="X216" s="269">
        <v>0</v>
      </c>
      <c r="Y216" s="269">
        <v>0</v>
      </c>
      <c r="Z216" s="269">
        <v>0</v>
      </c>
      <c r="AA216" s="273">
        <v>0</v>
      </c>
      <c r="AB216" s="269">
        <v>0</v>
      </c>
      <c r="AC216" s="269">
        <v>0</v>
      </c>
      <c r="AD216" s="268">
        <v>13</v>
      </c>
      <c r="AE216" s="269">
        <v>0</v>
      </c>
      <c r="AF216" s="269">
        <v>0</v>
      </c>
      <c r="AG216" s="269">
        <v>0</v>
      </c>
      <c r="AH216" s="269">
        <v>0</v>
      </c>
      <c r="AI216" s="270"/>
    </row>
    <row r="217" spans="1:35" s="271" customFormat="1" ht="18.75" customHeight="1">
      <c r="A217" s="185"/>
      <c r="B217" s="471" t="s">
        <v>965</v>
      </c>
      <c r="C217" s="472"/>
      <c r="D217" s="272" t="s">
        <v>649</v>
      </c>
      <c r="E217" s="267">
        <v>6</v>
      </c>
      <c r="F217" s="268">
        <v>5</v>
      </c>
      <c r="G217" s="268">
        <v>1</v>
      </c>
      <c r="H217" s="269">
        <v>0</v>
      </c>
      <c r="I217" s="268">
        <v>1</v>
      </c>
      <c r="J217" s="269">
        <v>0</v>
      </c>
      <c r="K217" s="268">
        <v>2</v>
      </c>
      <c r="L217" s="269">
        <v>0</v>
      </c>
      <c r="M217" s="269">
        <v>0</v>
      </c>
      <c r="N217" s="269">
        <v>0</v>
      </c>
      <c r="O217" s="269">
        <v>0</v>
      </c>
      <c r="P217" s="273">
        <v>0</v>
      </c>
      <c r="Q217" s="269">
        <v>0</v>
      </c>
      <c r="R217" s="269">
        <v>0</v>
      </c>
      <c r="S217" s="269">
        <v>0</v>
      </c>
      <c r="T217" s="269">
        <v>0</v>
      </c>
      <c r="U217" s="268">
        <v>2</v>
      </c>
      <c r="V217" s="269">
        <v>0</v>
      </c>
      <c r="W217" s="269">
        <v>0</v>
      </c>
      <c r="X217" s="269">
        <v>0</v>
      </c>
      <c r="Y217" s="269">
        <v>0</v>
      </c>
      <c r="Z217" s="269">
        <v>0</v>
      </c>
      <c r="AA217" s="273">
        <v>0</v>
      </c>
      <c r="AB217" s="269">
        <v>0</v>
      </c>
      <c r="AC217" s="269">
        <v>0</v>
      </c>
      <c r="AD217" s="268">
        <v>1</v>
      </c>
      <c r="AE217" s="269">
        <v>0</v>
      </c>
      <c r="AF217" s="269">
        <v>0</v>
      </c>
      <c r="AG217" s="269">
        <v>0</v>
      </c>
      <c r="AH217" s="269">
        <v>0</v>
      </c>
      <c r="AI217" s="270"/>
    </row>
    <row r="218" spans="1:35" s="271" customFormat="1" ht="18.75" customHeight="1">
      <c r="A218" s="185"/>
      <c r="B218" s="471" t="s">
        <v>936</v>
      </c>
      <c r="C218" s="472"/>
      <c r="D218" s="272" t="s">
        <v>649</v>
      </c>
      <c r="E218" s="267">
        <v>12</v>
      </c>
      <c r="F218" s="268">
        <v>9</v>
      </c>
      <c r="G218" s="268">
        <v>3</v>
      </c>
      <c r="H218" s="269">
        <v>0</v>
      </c>
      <c r="I218" s="268">
        <v>4</v>
      </c>
      <c r="J218" s="269">
        <v>0</v>
      </c>
      <c r="K218" s="269">
        <v>0</v>
      </c>
      <c r="L218" s="269">
        <v>0</v>
      </c>
      <c r="M218" s="269">
        <v>0</v>
      </c>
      <c r="N218" s="268">
        <v>2</v>
      </c>
      <c r="O218" s="269">
        <v>0</v>
      </c>
      <c r="P218" s="273">
        <v>0</v>
      </c>
      <c r="Q218" s="269">
        <v>0</v>
      </c>
      <c r="R218" s="269">
        <v>0</v>
      </c>
      <c r="S218" s="269">
        <v>0</v>
      </c>
      <c r="T218" s="268">
        <v>2</v>
      </c>
      <c r="U218" s="268">
        <v>4</v>
      </c>
      <c r="V218" s="269">
        <v>0</v>
      </c>
      <c r="W218" s="269">
        <v>0</v>
      </c>
      <c r="X218" s="269">
        <v>0</v>
      </c>
      <c r="Y218" s="269">
        <v>0</v>
      </c>
      <c r="Z218" s="269">
        <v>0</v>
      </c>
      <c r="AA218" s="273">
        <v>0</v>
      </c>
      <c r="AB218" s="269">
        <v>0</v>
      </c>
      <c r="AC218" s="269">
        <v>0</v>
      </c>
      <c r="AD218" s="269">
        <v>0</v>
      </c>
      <c r="AE218" s="269">
        <v>0</v>
      </c>
      <c r="AF218" s="269">
        <v>0</v>
      </c>
      <c r="AG218" s="269">
        <v>0</v>
      </c>
      <c r="AH218" s="269">
        <v>0</v>
      </c>
      <c r="AI218" s="270"/>
    </row>
    <row r="219" spans="1:35" s="271" customFormat="1" ht="18.75" customHeight="1">
      <c r="A219" s="185"/>
      <c r="B219" s="471" t="s">
        <v>937</v>
      </c>
      <c r="C219" s="472"/>
      <c r="D219" s="272" t="s">
        <v>649</v>
      </c>
      <c r="E219" s="267">
        <v>57</v>
      </c>
      <c r="F219" s="268">
        <v>30</v>
      </c>
      <c r="G219" s="268">
        <v>27</v>
      </c>
      <c r="H219" s="269">
        <v>0</v>
      </c>
      <c r="I219" s="268">
        <v>1</v>
      </c>
      <c r="J219" s="269">
        <v>0</v>
      </c>
      <c r="K219" s="268">
        <v>24</v>
      </c>
      <c r="L219" s="269">
        <v>0</v>
      </c>
      <c r="M219" s="268">
        <v>8</v>
      </c>
      <c r="N219" s="268">
        <v>8</v>
      </c>
      <c r="O219" s="269">
        <v>0</v>
      </c>
      <c r="P219" s="273">
        <v>0</v>
      </c>
      <c r="Q219" s="269">
        <v>0</v>
      </c>
      <c r="R219" s="269">
        <v>0</v>
      </c>
      <c r="S219" s="269">
        <v>0</v>
      </c>
      <c r="T219" s="268">
        <v>5</v>
      </c>
      <c r="U219" s="268">
        <v>6</v>
      </c>
      <c r="V219" s="269">
        <v>0</v>
      </c>
      <c r="W219" s="268">
        <v>1</v>
      </c>
      <c r="X219" s="269">
        <v>0</v>
      </c>
      <c r="Y219" s="269">
        <v>0</v>
      </c>
      <c r="Z219" s="269">
        <v>0</v>
      </c>
      <c r="AA219" s="273">
        <v>0</v>
      </c>
      <c r="AB219" s="269">
        <v>0</v>
      </c>
      <c r="AC219" s="269">
        <v>0</v>
      </c>
      <c r="AD219" s="268">
        <v>4</v>
      </c>
      <c r="AE219" s="269">
        <v>0</v>
      </c>
      <c r="AF219" s="269">
        <v>0</v>
      </c>
      <c r="AG219" s="269">
        <v>0</v>
      </c>
      <c r="AH219" s="269">
        <v>0</v>
      </c>
      <c r="AI219" s="270"/>
    </row>
    <row r="220" spans="1:35" s="271" customFormat="1" ht="18.75" customHeight="1">
      <c r="A220" s="185"/>
      <c r="B220" s="471" t="s">
        <v>938</v>
      </c>
      <c r="C220" s="472"/>
      <c r="D220" s="272" t="s">
        <v>649</v>
      </c>
      <c r="E220" s="267">
        <v>36</v>
      </c>
      <c r="F220" s="268">
        <v>19</v>
      </c>
      <c r="G220" s="268">
        <v>17</v>
      </c>
      <c r="H220" s="269">
        <v>0</v>
      </c>
      <c r="I220" s="268">
        <v>1</v>
      </c>
      <c r="J220" s="269">
        <v>0</v>
      </c>
      <c r="K220" s="269">
        <v>0</v>
      </c>
      <c r="L220" s="269">
        <v>0</v>
      </c>
      <c r="M220" s="269">
        <v>0</v>
      </c>
      <c r="N220" s="269">
        <v>0</v>
      </c>
      <c r="O220" s="269">
        <v>0</v>
      </c>
      <c r="P220" s="273">
        <v>0</v>
      </c>
      <c r="Q220" s="269">
        <v>0</v>
      </c>
      <c r="R220" s="269">
        <v>0</v>
      </c>
      <c r="S220" s="269">
        <v>0</v>
      </c>
      <c r="T220" s="269">
        <v>0</v>
      </c>
      <c r="U220" s="269">
        <v>0</v>
      </c>
      <c r="V220" s="269">
        <v>0</v>
      </c>
      <c r="W220" s="269">
        <v>0</v>
      </c>
      <c r="X220" s="268">
        <v>4</v>
      </c>
      <c r="Y220" s="269">
        <v>0</v>
      </c>
      <c r="Z220" s="269">
        <v>0</v>
      </c>
      <c r="AA220" s="273">
        <v>0</v>
      </c>
      <c r="AB220" s="268">
        <v>1</v>
      </c>
      <c r="AC220" s="269">
        <v>0</v>
      </c>
      <c r="AD220" s="268">
        <v>30</v>
      </c>
      <c r="AE220" s="269">
        <v>0</v>
      </c>
      <c r="AF220" s="269">
        <v>0</v>
      </c>
      <c r="AG220" s="269">
        <v>0</v>
      </c>
      <c r="AH220" s="269">
        <v>0</v>
      </c>
      <c r="AI220" s="270"/>
    </row>
    <row r="221" spans="1:35" s="271" customFormat="1" ht="18.75" customHeight="1">
      <c r="A221" s="185"/>
      <c r="B221" s="471" t="s">
        <v>966</v>
      </c>
      <c r="C221" s="472"/>
      <c r="D221" s="272" t="s">
        <v>649</v>
      </c>
      <c r="E221" s="267">
        <v>9</v>
      </c>
      <c r="F221" s="268">
        <v>5</v>
      </c>
      <c r="G221" s="268">
        <v>4</v>
      </c>
      <c r="H221" s="269">
        <v>0</v>
      </c>
      <c r="I221" s="268">
        <v>4</v>
      </c>
      <c r="J221" s="269">
        <v>0</v>
      </c>
      <c r="K221" s="269">
        <v>0</v>
      </c>
      <c r="L221" s="269">
        <v>0</v>
      </c>
      <c r="M221" s="269">
        <v>0</v>
      </c>
      <c r="N221" s="269">
        <v>0</v>
      </c>
      <c r="O221" s="269">
        <v>0</v>
      </c>
      <c r="P221" s="273">
        <v>0</v>
      </c>
      <c r="Q221" s="269">
        <v>0</v>
      </c>
      <c r="R221" s="269">
        <v>0</v>
      </c>
      <c r="S221" s="269">
        <v>0</v>
      </c>
      <c r="T221" s="269">
        <v>0</v>
      </c>
      <c r="U221" s="268">
        <v>3</v>
      </c>
      <c r="V221" s="269">
        <v>0</v>
      </c>
      <c r="W221" s="269">
        <v>0</v>
      </c>
      <c r="X221" s="269">
        <v>0</v>
      </c>
      <c r="Y221" s="269">
        <v>0</v>
      </c>
      <c r="Z221" s="269">
        <v>0</v>
      </c>
      <c r="AA221" s="273">
        <v>0</v>
      </c>
      <c r="AB221" s="269">
        <v>0</v>
      </c>
      <c r="AC221" s="268">
        <v>1</v>
      </c>
      <c r="AD221" s="268">
        <v>1</v>
      </c>
      <c r="AE221" s="269">
        <v>0</v>
      </c>
      <c r="AF221" s="269">
        <v>0</v>
      </c>
      <c r="AG221" s="269">
        <v>0</v>
      </c>
      <c r="AH221" s="269">
        <v>0</v>
      </c>
      <c r="AI221" s="270"/>
    </row>
    <row r="222" spans="1:35" s="271" customFormat="1" ht="18.75" customHeight="1">
      <c r="A222" s="185"/>
      <c r="B222" s="471" t="s">
        <v>967</v>
      </c>
      <c r="C222" s="472"/>
      <c r="D222" s="272" t="s">
        <v>649</v>
      </c>
      <c r="E222" s="267">
        <v>33</v>
      </c>
      <c r="F222" s="268">
        <v>10</v>
      </c>
      <c r="G222" s="268">
        <v>23</v>
      </c>
      <c r="H222" s="269">
        <v>0</v>
      </c>
      <c r="I222" s="268">
        <v>17</v>
      </c>
      <c r="J222" s="269">
        <v>0</v>
      </c>
      <c r="K222" s="268">
        <v>1</v>
      </c>
      <c r="L222" s="269">
        <v>0</v>
      </c>
      <c r="M222" s="269">
        <v>0</v>
      </c>
      <c r="N222" s="268">
        <v>9</v>
      </c>
      <c r="O222" s="269">
        <v>0</v>
      </c>
      <c r="P222" s="273">
        <v>0</v>
      </c>
      <c r="Q222" s="269">
        <v>0</v>
      </c>
      <c r="R222" s="269">
        <v>0</v>
      </c>
      <c r="S222" s="269">
        <v>0</v>
      </c>
      <c r="T222" s="268">
        <v>2</v>
      </c>
      <c r="U222" s="269">
        <v>0</v>
      </c>
      <c r="V222" s="269">
        <v>0</v>
      </c>
      <c r="W222" s="269">
        <v>0</v>
      </c>
      <c r="X222" s="269">
        <v>0</v>
      </c>
      <c r="Y222" s="269">
        <v>0</v>
      </c>
      <c r="Z222" s="269">
        <v>0</v>
      </c>
      <c r="AA222" s="273">
        <v>0</v>
      </c>
      <c r="AB222" s="269">
        <v>0</v>
      </c>
      <c r="AC222" s="269">
        <v>0</v>
      </c>
      <c r="AD222" s="268">
        <v>4</v>
      </c>
      <c r="AE222" s="269">
        <v>0</v>
      </c>
      <c r="AF222" s="269">
        <v>0</v>
      </c>
      <c r="AG222" s="269">
        <v>0</v>
      </c>
      <c r="AH222" s="269">
        <v>0</v>
      </c>
      <c r="AI222" s="270"/>
    </row>
    <row r="223" spans="1:35" s="271" customFormat="1" ht="18.75" customHeight="1">
      <c r="A223" s="185"/>
      <c r="B223" s="471" t="s">
        <v>939</v>
      </c>
      <c r="C223" s="472"/>
      <c r="D223" s="272" t="s">
        <v>649</v>
      </c>
      <c r="E223" s="267">
        <v>52</v>
      </c>
      <c r="F223" s="268">
        <v>29</v>
      </c>
      <c r="G223" s="268">
        <v>23</v>
      </c>
      <c r="H223" s="269">
        <v>0</v>
      </c>
      <c r="I223" s="268">
        <v>9</v>
      </c>
      <c r="J223" s="269">
        <v>0</v>
      </c>
      <c r="K223" s="268">
        <v>3</v>
      </c>
      <c r="L223" s="269">
        <v>0</v>
      </c>
      <c r="M223" s="269">
        <v>0</v>
      </c>
      <c r="N223" s="268">
        <v>10</v>
      </c>
      <c r="O223" s="269">
        <v>0</v>
      </c>
      <c r="P223" s="273">
        <v>0</v>
      </c>
      <c r="Q223" s="269">
        <v>0</v>
      </c>
      <c r="R223" s="269">
        <v>0</v>
      </c>
      <c r="S223" s="269">
        <v>0</v>
      </c>
      <c r="T223" s="268">
        <v>4</v>
      </c>
      <c r="U223" s="269">
        <v>0</v>
      </c>
      <c r="V223" s="269">
        <v>0</v>
      </c>
      <c r="W223" s="269">
        <v>0</v>
      </c>
      <c r="X223" s="269">
        <v>0</v>
      </c>
      <c r="Y223" s="269">
        <v>0</v>
      </c>
      <c r="Z223" s="269">
        <v>0</v>
      </c>
      <c r="AA223" s="273">
        <v>0</v>
      </c>
      <c r="AB223" s="269">
        <v>0</v>
      </c>
      <c r="AC223" s="269">
        <v>0</v>
      </c>
      <c r="AD223" s="268">
        <v>26</v>
      </c>
      <c r="AE223" s="269">
        <v>0</v>
      </c>
      <c r="AF223" s="269">
        <v>0</v>
      </c>
      <c r="AG223" s="269">
        <v>0</v>
      </c>
      <c r="AH223" s="269">
        <v>0</v>
      </c>
      <c r="AI223" s="270"/>
    </row>
    <row r="224" spans="1:35" s="271" customFormat="1" ht="18.75" customHeight="1">
      <c r="A224" s="185"/>
      <c r="B224" s="471" t="s">
        <v>940</v>
      </c>
      <c r="C224" s="472"/>
      <c r="D224" s="272" t="s">
        <v>649</v>
      </c>
      <c r="E224" s="267">
        <v>54</v>
      </c>
      <c r="F224" s="268">
        <v>31</v>
      </c>
      <c r="G224" s="268">
        <v>23</v>
      </c>
      <c r="H224" s="269">
        <v>0</v>
      </c>
      <c r="I224" s="269">
        <v>0</v>
      </c>
      <c r="J224" s="269">
        <v>0</v>
      </c>
      <c r="K224" s="269">
        <v>0</v>
      </c>
      <c r="L224" s="269">
        <v>0</v>
      </c>
      <c r="M224" s="269">
        <v>0</v>
      </c>
      <c r="N224" s="269">
        <v>0</v>
      </c>
      <c r="O224" s="269">
        <v>0</v>
      </c>
      <c r="P224" s="273">
        <v>0</v>
      </c>
      <c r="Q224" s="269">
        <v>0</v>
      </c>
      <c r="R224" s="269">
        <v>0</v>
      </c>
      <c r="S224" s="269">
        <v>0</v>
      </c>
      <c r="T224" s="268">
        <v>1</v>
      </c>
      <c r="U224" s="269">
        <v>0</v>
      </c>
      <c r="V224" s="268">
        <v>46</v>
      </c>
      <c r="W224" s="269">
        <v>0</v>
      </c>
      <c r="X224" s="269">
        <v>0</v>
      </c>
      <c r="Y224" s="269">
        <v>0</v>
      </c>
      <c r="Z224" s="269">
        <v>0</v>
      </c>
      <c r="AA224" s="273">
        <v>0</v>
      </c>
      <c r="AB224" s="268">
        <v>7</v>
      </c>
      <c r="AC224" s="269">
        <v>0</v>
      </c>
      <c r="AD224" s="269">
        <v>0</v>
      </c>
      <c r="AE224" s="269">
        <v>0</v>
      </c>
      <c r="AF224" s="269">
        <v>0</v>
      </c>
      <c r="AG224" s="269">
        <v>0</v>
      </c>
      <c r="AH224" s="269">
        <v>0</v>
      </c>
      <c r="AI224" s="270"/>
    </row>
    <row r="225" spans="1:35" s="271" customFormat="1" ht="18.75" customHeight="1">
      <c r="A225" s="185"/>
      <c r="B225" s="471" t="s">
        <v>941</v>
      </c>
      <c r="C225" s="472"/>
      <c r="D225" s="272" t="s">
        <v>649</v>
      </c>
      <c r="E225" s="267">
        <v>39</v>
      </c>
      <c r="F225" s="268">
        <v>15</v>
      </c>
      <c r="G225" s="268">
        <v>24</v>
      </c>
      <c r="H225" s="268">
        <v>2</v>
      </c>
      <c r="I225" s="268">
        <v>14</v>
      </c>
      <c r="J225" s="269">
        <v>0</v>
      </c>
      <c r="K225" s="269">
        <v>0</v>
      </c>
      <c r="L225" s="268">
        <v>1</v>
      </c>
      <c r="M225" s="268">
        <v>4</v>
      </c>
      <c r="N225" s="268">
        <v>4</v>
      </c>
      <c r="O225" s="269">
        <v>0</v>
      </c>
      <c r="P225" s="267">
        <v>1</v>
      </c>
      <c r="Q225" s="269">
        <v>0</v>
      </c>
      <c r="R225" s="269">
        <v>0</v>
      </c>
      <c r="S225" s="269">
        <v>0</v>
      </c>
      <c r="T225" s="268">
        <v>3</v>
      </c>
      <c r="U225" s="269">
        <v>0</v>
      </c>
      <c r="V225" s="269">
        <v>0</v>
      </c>
      <c r="W225" s="269">
        <v>0</v>
      </c>
      <c r="X225" s="269">
        <v>0</v>
      </c>
      <c r="Y225" s="269">
        <v>0</v>
      </c>
      <c r="Z225" s="269">
        <v>0</v>
      </c>
      <c r="AA225" s="267">
        <v>3</v>
      </c>
      <c r="AB225" s="268">
        <v>5</v>
      </c>
      <c r="AC225" s="268">
        <v>2</v>
      </c>
      <c r="AD225" s="269">
        <v>0</v>
      </c>
      <c r="AE225" s="269">
        <v>0</v>
      </c>
      <c r="AF225" s="269">
        <v>0</v>
      </c>
      <c r="AG225" s="269">
        <v>0</v>
      </c>
      <c r="AH225" s="269">
        <v>0</v>
      </c>
      <c r="AI225" s="270"/>
    </row>
    <row r="226" spans="1:35" s="271" customFormat="1" ht="18.75" customHeight="1">
      <c r="A226" s="185"/>
      <c r="B226" s="471" t="s">
        <v>942</v>
      </c>
      <c r="C226" s="472"/>
      <c r="D226" s="272" t="s">
        <v>649</v>
      </c>
      <c r="E226" s="267">
        <v>24</v>
      </c>
      <c r="F226" s="268">
        <v>9</v>
      </c>
      <c r="G226" s="268">
        <v>15</v>
      </c>
      <c r="H226" s="269">
        <v>0</v>
      </c>
      <c r="I226" s="268">
        <v>3</v>
      </c>
      <c r="J226" s="269">
        <v>0</v>
      </c>
      <c r="K226" s="268">
        <v>11</v>
      </c>
      <c r="L226" s="269">
        <v>0</v>
      </c>
      <c r="M226" s="269">
        <v>0</v>
      </c>
      <c r="N226" s="268">
        <v>5</v>
      </c>
      <c r="O226" s="269">
        <v>0</v>
      </c>
      <c r="P226" s="273">
        <v>0</v>
      </c>
      <c r="Q226" s="269">
        <v>0</v>
      </c>
      <c r="R226" s="269">
        <v>0</v>
      </c>
      <c r="S226" s="269">
        <v>0</v>
      </c>
      <c r="T226" s="268">
        <v>1</v>
      </c>
      <c r="U226" s="269">
        <v>0</v>
      </c>
      <c r="V226" s="269">
        <v>0</v>
      </c>
      <c r="W226" s="269">
        <v>0</v>
      </c>
      <c r="X226" s="269">
        <v>0</v>
      </c>
      <c r="Y226" s="269">
        <v>0</v>
      </c>
      <c r="Z226" s="269">
        <v>0</v>
      </c>
      <c r="AA226" s="273">
        <v>0</v>
      </c>
      <c r="AB226" s="269">
        <v>0</v>
      </c>
      <c r="AC226" s="269">
        <v>0</v>
      </c>
      <c r="AD226" s="268">
        <v>3</v>
      </c>
      <c r="AE226" s="269">
        <v>0</v>
      </c>
      <c r="AF226" s="269">
        <v>0</v>
      </c>
      <c r="AG226" s="268">
        <v>1</v>
      </c>
      <c r="AH226" s="269">
        <v>0</v>
      </c>
      <c r="AI226" s="270"/>
    </row>
    <row r="227" spans="1:35" s="271" customFormat="1" ht="18.75" customHeight="1">
      <c r="A227" s="185"/>
      <c r="B227" s="471" t="s">
        <v>943</v>
      </c>
      <c r="C227" s="472"/>
      <c r="D227" s="272" t="s">
        <v>649</v>
      </c>
      <c r="E227" s="267">
        <v>53</v>
      </c>
      <c r="F227" s="268">
        <v>30</v>
      </c>
      <c r="G227" s="268">
        <v>23</v>
      </c>
      <c r="H227" s="269">
        <v>0</v>
      </c>
      <c r="I227" s="268">
        <v>2</v>
      </c>
      <c r="J227" s="268">
        <v>5</v>
      </c>
      <c r="K227" s="268">
        <v>3</v>
      </c>
      <c r="L227" s="268">
        <v>6</v>
      </c>
      <c r="M227" s="268">
        <v>3</v>
      </c>
      <c r="N227" s="269">
        <v>0</v>
      </c>
      <c r="O227" s="269">
        <v>0</v>
      </c>
      <c r="P227" s="273">
        <v>0</v>
      </c>
      <c r="Q227" s="269">
        <v>0</v>
      </c>
      <c r="R227" s="269">
        <v>0</v>
      </c>
      <c r="S227" s="269">
        <v>0</v>
      </c>
      <c r="T227" s="268">
        <v>3</v>
      </c>
      <c r="U227" s="269">
        <v>0</v>
      </c>
      <c r="V227" s="269">
        <v>0</v>
      </c>
      <c r="W227" s="269">
        <v>0</v>
      </c>
      <c r="X227" s="269">
        <v>0</v>
      </c>
      <c r="Y227" s="269">
        <v>0</v>
      </c>
      <c r="Z227" s="269">
        <v>0</v>
      </c>
      <c r="AA227" s="273">
        <v>0</v>
      </c>
      <c r="AB227" s="269">
        <v>0</v>
      </c>
      <c r="AC227" s="269">
        <v>0</v>
      </c>
      <c r="AD227" s="268">
        <v>31</v>
      </c>
      <c r="AE227" s="269">
        <v>0</v>
      </c>
      <c r="AF227" s="269">
        <v>0</v>
      </c>
      <c r="AG227" s="269">
        <v>0</v>
      </c>
      <c r="AH227" s="269">
        <v>0</v>
      </c>
      <c r="AI227" s="270"/>
    </row>
    <row r="228" spans="1:35" s="271" customFormat="1" ht="18.75" customHeight="1">
      <c r="A228" s="185"/>
      <c r="B228" s="471" t="s">
        <v>968</v>
      </c>
      <c r="C228" s="472"/>
      <c r="D228" s="272" t="s">
        <v>649</v>
      </c>
      <c r="E228" s="267">
        <v>16</v>
      </c>
      <c r="F228" s="268">
        <v>4</v>
      </c>
      <c r="G228" s="268">
        <v>12</v>
      </c>
      <c r="H228" s="269">
        <v>0</v>
      </c>
      <c r="I228" s="268">
        <v>14</v>
      </c>
      <c r="J228" s="269">
        <v>0</v>
      </c>
      <c r="K228" s="269">
        <v>0</v>
      </c>
      <c r="L228" s="269">
        <v>0</v>
      </c>
      <c r="M228" s="269">
        <v>0</v>
      </c>
      <c r="N228" s="269">
        <v>0</v>
      </c>
      <c r="O228" s="269">
        <v>0</v>
      </c>
      <c r="P228" s="273">
        <v>0</v>
      </c>
      <c r="Q228" s="269">
        <v>0</v>
      </c>
      <c r="R228" s="269">
        <v>0</v>
      </c>
      <c r="S228" s="269">
        <v>0</v>
      </c>
      <c r="T228" s="269">
        <v>0</v>
      </c>
      <c r="U228" s="269">
        <v>0</v>
      </c>
      <c r="V228" s="269">
        <v>0</v>
      </c>
      <c r="W228" s="269">
        <v>0</v>
      </c>
      <c r="X228" s="269">
        <v>0</v>
      </c>
      <c r="Y228" s="269">
        <v>0</v>
      </c>
      <c r="Z228" s="269">
        <v>0</v>
      </c>
      <c r="AA228" s="273">
        <v>0</v>
      </c>
      <c r="AB228" s="269">
        <v>0</v>
      </c>
      <c r="AC228" s="269">
        <v>0</v>
      </c>
      <c r="AD228" s="268">
        <v>2</v>
      </c>
      <c r="AE228" s="269">
        <v>0</v>
      </c>
      <c r="AF228" s="269">
        <v>0</v>
      </c>
      <c r="AG228" s="269">
        <v>0</v>
      </c>
      <c r="AH228" s="269">
        <v>0</v>
      </c>
      <c r="AI228" s="270"/>
    </row>
    <row r="229" spans="1:35" s="271" customFormat="1" ht="18.75" customHeight="1">
      <c r="A229" s="185"/>
      <c r="B229" s="471" t="s">
        <v>944</v>
      </c>
      <c r="C229" s="472"/>
      <c r="D229" s="272" t="s">
        <v>649</v>
      </c>
      <c r="E229" s="267">
        <v>19</v>
      </c>
      <c r="F229" s="268">
        <v>12</v>
      </c>
      <c r="G229" s="268">
        <v>7</v>
      </c>
      <c r="H229" s="269">
        <v>0</v>
      </c>
      <c r="I229" s="268">
        <v>4</v>
      </c>
      <c r="J229" s="269">
        <v>0</v>
      </c>
      <c r="K229" s="269">
        <v>0</v>
      </c>
      <c r="L229" s="269">
        <v>0</v>
      </c>
      <c r="M229" s="269">
        <v>0</v>
      </c>
      <c r="N229" s="268">
        <v>7</v>
      </c>
      <c r="O229" s="269">
        <v>0</v>
      </c>
      <c r="P229" s="273">
        <v>0</v>
      </c>
      <c r="Q229" s="269">
        <v>0</v>
      </c>
      <c r="R229" s="269">
        <v>0</v>
      </c>
      <c r="S229" s="269">
        <v>0</v>
      </c>
      <c r="T229" s="269">
        <v>0</v>
      </c>
      <c r="U229" s="268">
        <v>1</v>
      </c>
      <c r="V229" s="269">
        <v>0</v>
      </c>
      <c r="W229" s="269">
        <v>0</v>
      </c>
      <c r="X229" s="269">
        <v>0</v>
      </c>
      <c r="Y229" s="269">
        <v>0</v>
      </c>
      <c r="Z229" s="269">
        <v>0</v>
      </c>
      <c r="AA229" s="273">
        <v>0</v>
      </c>
      <c r="AB229" s="269">
        <v>0</v>
      </c>
      <c r="AC229" s="269">
        <v>0</v>
      </c>
      <c r="AD229" s="268">
        <v>7</v>
      </c>
      <c r="AE229" s="269">
        <v>0</v>
      </c>
      <c r="AF229" s="269">
        <v>0</v>
      </c>
      <c r="AG229" s="269">
        <v>0</v>
      </c>
      <c r="AH229" s="269">
        <v>0</v>
      </c>
      <c r="AI229" s="270"/>
    </row>
    <row r="230" spans="1:35" s="271" customFormat="1" ht="18.75" customHeight="1">
      <c r="A230" s="185"/>
      <c r="B230" s="471" t="s">
        <v>969</v>
      </c>
      <c r="C230" s="472"/>
      <c r="D230" s="272" t="s">
        <v>649</v>
      </c>
      <c r="E230" s="267">
        <v>79</v>
      </c>
      <c r="F230" s="268">
        <v>35</v>
      </c>
      <c r="G230" s="268">
        <v>44</v>
      </c>
      <c r="H230" s="269">
        <v>0</v>
      </c>
      <c r="I230" s="269">
        <v>0</v>
      </c>
      <c r="J230" s="269">
        <v>0</v>
      </c>
      <c r="K230" s="269">
        <v>0</v>
      </c>
      <c r="L230" s="269">
        <v>0</v>
      </c>
      <c r="M230" s="269">
        <v>0</v>
      </c>
      <c r="N230" s="269">
        <v>0</v>
      </c>
      <c r="O230" s="269">
        <v>0</v>
      </c>
      <c r="P230" s="273">
        <v>0</v>
      </c>
      <c r="Q230" s="269">
        <v>0</v>
      </c>
      <c r="R230" s="269">
        <v>0</v>
      </c>
      <c r="S230" s="269">
        <v>0</v>
      </c>
      <c r="T230" s="269">
        <v>0</v>
      </c>
      <c r="U230" s="269">
        <v>0</v>
      </c>
      <c r="V230" s="268">
        <v>28</v>
      </c>
      <c r="W230" s="269">
        <v>0</v>
      </c>
      <c r="X230" s="269">
        <v>0</v>
      </c>
      <c r="Y230" s="269">
        <v>0</v>
      </c>
      <c r="Z230" s="269">
        <v>0</v>
      </c>
      <c r="AA230" s="267">
        <v>1</v>
      </c>
      <c r="AB230" s="268">
        <v>3</v>
      </c>
      <c r="AC230" s="269">
        <v>0</v>
      </c>
      <c r="AD230" s="268">
        <v>47</v>
      </c>
      <c r="AE230" s="269">
        <v>0</v>
      </c>
      <c r="AF230" s="269">
        <v>0</v>
      </c>
      <c r="AG230" s="269">
        <v>0</v>
      </c>
      <c r="AH230" s="269">
        <v>0</v>
      </c>
      <c r="AI230" s="270"/>
    </row>
    <row r="231" spans="1:35" s="271" customFormat="1" ht="18.75" customHeight="1">
      <c r="A231" s="185"/>
      <c r="B231" s="471" t="s">
        <v>970</v>
      </c>
      <c r="C231" s="472"/>
      <c r="D231" s="272" t="s">
        <v>649</v>
      </c>
      <c r="E231" s="267">
        <v>85</v>
      </c>
      <c r="F231" s="268">
        <v>41</v>
      </c>
      <c r="G231" s="268">
        <v>44</v>
      </c>
      <c r="H231" s="269">
        <v>0</v>
      </c>
      <c r="I231" s="268">
        <v>4</v>
      </c>
      <c r="J231" s="269">
        <v>0</v>
      </c>
      <c r="K231" s="268">
        <v>2</v>
      </c>
      <c r="L231" s="269">
        <v>0</v>
      </c>
      <c r="M231" s="269">
        <v>0</v>
      </c>
      <c r="N231" s="269">
        <v>0</v>
      </c>
      <c r="O231" s="269">
        <v>0</v>
      </c>
      <c r="P231" s="273">
        <v>0</v>
      </c>
      <c r="Q231" s="269">
        <v>0</v>
      </c>
      <c r="R231" s="269">
        <v>0</v>
      </c>
      <c r="S231" s="269">
        <v>0</v>
      </c>
      <c r="T231" s="268">
        <v>2</v>
      </c>
      <c r="U231" s="269">
        <v>0</v>
      </c>
      <c r="V231" s="269">
        <v>0</v>
      </c>
      <c r="W231" s="269">
        <v>0</v>
      </c>
      <c r="X231" s="269">
        <v>0</v>
      </c>
      <c r="Y231" s="269">
        <v>0</v>
      </c>
      <c r="Z231" s="269">
        <v>0</v>
      </c>
      <c r="AA231" s="273">
        <v>0</v>
      </c>
      <c r="AB231" s="269">
        <v>0</v>
      </c>
      <c r="AC231" s="269">
        <v>0</v>
      </c>
      <c r="AD231" s="268">
        <v>77</v>
      </c>
      <c r="AE231" s="269">
        <v>0</v>
      </c>
      <c r="AF231" s="269">
        <v>0</v>
      </c>
      <c r="AG231" s="269">
        <v>0</v>
      </c>
      <c r="AH231" s="269">
        <v>0</v>
      </c>
      <c r="AI231" s="270"/>
    </row>
    <row r="232" spans="1:35" s="271" customFormat="1" ht="18.75" customHeight="1">
      <c r="A232" s="185"/>
      <c r="B232" s="471" t="s">
        <v>971</v>
      </c>
      <c r="C232" s="472"/>
      <c r="D232" s="272" t="s">
        <v>649</v>
      </c>
      <c r="E232" s="267">
        <v>4</v>
      </c>
      <c r="F232" s="268">
        <v>2</v>
      </c>
      <c r="G232" s="268">
        <v>2</v>
      </c>
      <c r="H232" s="269">
        <v>0</v>
      </c>
      <c r="I232" s="269">
        <v>0</v>
      </c>
      <c r="J232" s="269">
        <v>0</v>
      </c>
      <c r="K232" s="269">
        <v>0</v>
      </c>
      <c r="L232" s="269">
        <v>0</v>
      </c>
      <c r="M232" s="269">
        <v>0</v>
      </c>
      <c r="N232" s="269">
        <v>0</v>
      </c>
      <c r="O232" s="269">
        <v>0</v>
      </c>
      <c r="P232" s="273">
        <v>0</v>
      </c>
      <c r="Q232" s="269">
        <v>0</v>
      </c>
      <c r="R232" s="269">
        <v>0</v>
      </c>
      <c r="S232" s="269">
        <v>0</v>
      </c>
      <c r="T232" s="269">
        <v>0</v>
      </c>
      <c r="U232" s="268">
        <v>1</v>
      </c>
      <c r="V232" s="269">
        <v>0</v>
      </c>
      <c r="W232" s="269">
        <v>0</v>
      </c>
      <c r="X232" s="269">
        <v>0</v>
      </c>
      <c r="Y232" s="269">
        <v>0</v>
      </c>
      <c r="Z232" s="269">
        <v>0</v>
      </c>
      <c r="AA232" s="273">
        <v>0</v>
      </c>
      <c r="AB232" s="268">
        <v>1</v>
      </c>
      <c r="AC232" s="269">
        <v>0</v>
      </c>
      <c r="AD232" s="268">
        <v>2</v>
      </c>
      <c r="AE232" s="269">
        <v>0</v>
      </c>
      <c r="AF232" s="269">
        <v>0</v>
      </c>
      <c r="AG232" s="269">
        <v>0</v>
      </c>
      <c r="AH232" s="269">
        <v>0</v>
      </c>
      <c r="AI232" s="270"/>
    </row>
    <row r="233" spans="1:35" s="271" customFormat="1" ht="18.75" customHeight="1">
      <c r="A233" s="185"/>
      <c r="B233" s="471" t="s">
        <v>945</v>
      </c>
      <c r="C233" s="472"/>
      <c r="D233" s="272" t="s">
        <v>649</v>
      </c>
      <c r="E233" s="267">
        <v>523</v>
      </c>
      <c r="F233" s="268">
        <v>226</v>
      </c>
      <c r="G233" s="268">
        <v>297</v>
      </c>
      <c r="H233" s="269">
        <v>0</v>
      </c>
      <c r="I233" s="268">
        <v>39</v>
      </c>
      <c r="J233" s="269">
        <v>0</v>
      </c>
      <c r="K233" s="268">
        <v>11</v>
      </c>
      <c r="L233" s="269">
        <v>0</v>
      </c>
      <c r="M233" s="269">
        <v>0</v>
      </c>
      <c r="N233" s="269">
        <v>0</v>
      </c>
      <c r="O233" s="269">
        <v>0</v>
      </c>
      <c r="P233" s="273">
        <v>0</v>
      </c>
      <c r="Q233" s="269">
        <v>0</v>
      </c>
      <c r="R233" s="269">
        <v>0</v>
      </c>
      <c r="S233" s="269">
        <v>0</v>
      </c>
      <c r="T233" s="269">
        <v>0</v>
      </c>
      <c r="U233" s="268">
        <v>1</v>
      </c>
      <c r="V233" s="269">
        <v>0</v>
      </c>
      <c r="W233" s="269">
        <v>0</v>
      </c>
      <c r="X233" s="269">
        <v>0</v>
      </c>
      <c r="Y233" s="269">
        <v>0</v>
      </c>
      <c r="Z233" s="269">
        <v>0</v>
      </c>
      <c r="AA233" s="273">
        <v>0</v>
      </c>
      <c r="AB233" s="269">
        <v>0</v>
      </c>
      <c r="AC233" s="269">
        <v>0</v>
      </c>
      <c r="AD233" s="268">
        <v>472</v>
      </c>
      <c r="AE233" s="269">
        <v>0</v>
      </c>
      <c r="AF233" s="269">
        <v>0</v>
      </c>
      <c r="AG233" s="269">
        <v>0</v>
      </c>
      <c r="AH233" s="269">
        <v>0</v>
      </c>
      <c r="AI233" s="270"/>
    </row>
    <row r="234" spans="1:35" s="271" customFormat="1" ht="18.75" customHeight="1">
      <c r="A234" s="185"/>
      <c r="B234" s="471" t="s">
        <v>972</v>
      </c>
      <c r="C234" s="472"/>
      <c r="D234" s="272" t="s">
        <v>649</v>
      </c>
      <c r="E234" s="267">
        <v>11</v>
      </c>
      <c r="F234" s="268">
        <v>5</v>
      </c>
      <c r="G234" s="268">
        <v>6</v>
      </c>
      <c r="H234" s="269">
        <v>0</v>
      </c>
      <c r="I234" s="269">
        <v>0</v>
      </c>
      <c r="J234" s="269">
        <v>0</v>
      </c>
      <c r="K234" s="268">
        <v>3</v>
      </c>
      <c r="L234" s="269">
        <v>0</v>
      </c>
      <c r="M234" s="269">
        <v>0</v>
      </c>
      <c r="N234" s="268">
        <v>7</v>
      </c>
      <c r="O234" s="269">
        <v>0</v>
      </c>
      <c r="P234" s="273">
        <v>0</v>
      </c>
      <c r="Q234" s="269">
        <v>0</v>
      </c>
      <c r="R234" s="269">
        <v>0</v>
      </c>
      <c r="S234" s="269">
        <v>0</v>
      </c>
      <c r="T234" s="268">
        <v>1</v>
      </c>
      <c r="U234" s="269">
        <v>0</v>
      </c>
      <c r="V234" s="269">
        <v>0</v>
      </c>
      <c r="W234" s="269">
        <v>0</v>
      </c>
      <c r="X234" s="269">
        <v>0</v>
      </c>
      <c r="Y234" s="269">
        <v>0</v>
      </c>
      <c r="Z234" s="269">
        <v>0</v>
      </c>
      <c r="AA234" s="273">
        <v>0</v>
      </c>
      <c r="AB234" s="269">
        <v>0</v>
      </c>
      <c r="AC234" s="269">
        <v>0</v>
      </c>
      <c r="AD234" s="269">
        <v>0</v>
      </c>
      <c r="AE234" s="269">
        <v>0</v>
      </c>
      <c r="AF234" s="269">
        <v>0</v>
      </c>
      <c r="AG234" s="269">
        <v>0</v>
      </c>
      <c r="AH234" s="269">
        <v>0</v>
      </c>
      <c r="AI234" s="270"/>
    </row>
    <row r="235" spans="1:35" s="271" customFormat="1" ht="18.75" customHeight="1">
      <c r="A235" s="185"/>
      <c r="B235" s="471" t="s">
        <v>946</v>
      </c>
      <c r="C235" s="472"/>
      <c r="D235" s="272" t="s">
        <v>649</v>
      </c>
      <c r="E235" s="267">
        <v>122</v>
      </c>
      <c r="F235" s="268">
        <v>81</v>
      </c>
      <c r="G235" s="268">
        <v>41</v>
      </c>
      <c r="H235" s="269">
        <v>0</v>
      </c>
      <c r="I235" s="268">
        <v>1</v>
      </c>
      <c r="J235" s="269">
        <v>0</v>
      </c>
      <c r="K235" s="269">
        <v>0</v>
      </c>
      <c r="L235" s="269">
        <v>0</v>
      </c>
      <c r="M235" s="269">
        <v>0</v>
      </c>
      <c r="N235" s="268">
        <v>3</v>
      </c>
      <c r="O235" s="269">
        <v>0</v>
      </c>
      <c r="P235" s="273">
        <v>0</v>
      </c>
      <c r="Q235" s="269">
        <v>0</v>
      </c>
      <c r="R235" s="269">
        <v>0</v>
      </c>
      <c r="S235" s="269">
        <v>0</v>
      </c>
      <c r="T235" s="269">
        <v>0</v>
      </c>
      <c r="U235" s="268">
        <v>30</v>
      </c>
      <c r="V235" s="269">
        <v>0</v>
      </c>
      <c r="W235" s="269">
        <v>0</v>
      </c>
      <c r="X235" s="269">
        <v>0</v>
      </c>
      <c r="Y235" s="269">
        <v>0</v>
      </c>
      <c r="Z235" s="269">
        <v>0</v>
      </c>
      <c r="AA235" s="273">
        <v>0</v>
      </c>
      <c r="AB235" s="269">
        <v>0</v>
      </c>
      <c r="AC235" s="268">
        <v>1</v>
      </c>
      <c r="AD235" s="268">
        <v>87</v>
      </c>
      <c r="AE235" s="269">
        <v>0</v>
      </c>
      <c r="AF235" s="269">
        <v>0</v>
      </c>
      <c r="AG235" s="269">
        <v>0</v>
      </c>
      <c r="AH235" s="269">
        <v>0</v>
      </c>
      <c r="AI235" s="270"/>
    </row>
    <row r="236" spans="1:35" s="271" customFormat="1" ht="18.75" customHeight="1">
      <c r="A236" s="185"/>
      <c r="B236" s="471" t="s">
        <v>947</v>
      </c>
      <c r="C236" s="472"/>
      <c r="D236" s="272" t="s">
        <v>649</v>
      </c>
      <c r="E236" s="267">
        <v>21</v>
      </c>
      <c r="F236" s="268">
        <v>14</v>
      </c>
      <c r="G236" s="268">
        <v>7</v>
      </c>
      <c r="H236" s="269">
        <v>0</v>
      </c>
      <c r="I236" s="269">
        <v>0</v>
      </c>
      <c r="J236" s="269">
        <v>0</v>
      </c>
      <c r="K236" s="269">
        <v>0</v>
      </c>
      <c r="L236" s="269">
        <v>0</v>
      </c>
      <c r="M236" s="269">
        <v>0</v>
      </c>
      <c r="N236" s="268">
        <v>6</v>
      </c>
      <c r="O236" s="269">
        <v>0</v>
      </c>
      <c r="P236" s="267">
        <v>1</v>
      </c>
      <c r="Q236" s="269">
        <v>0</v>
      </c>
      <c r="R236" s="269">
        <v>0</v>
      </c>
      <c r="S236" s="269">
        <v>0</v>
      </c>
      <c r="T236" s="269">
        <v>0</v>
      </c>
      <c r="U236" s="268">
        <v>5</v>
      </c>
      <c r="V236" s="269">
        <v>0</v>
      </c>
      <c r="W236" s="269">
        <v>0</v>
      </c>
      <c r="X236" s="269">
        <v>0</v>
      </c>
      <c r="Y236" s="269">
        <v>0</v>
      </c>
      <c r="Z236" s="269">
        <v>0</v>
      </c>
      <c r="AA236" s="273">
        <v>0</v>
      </c>
      <c r="AB236" s="269">
        <v>0</v>
      </c>
      <c r="AC236" s="269">
        <v>0</v>
      </c>
      <c r="AD236" s="268">
        <v>9</v>
      </c>
      <c r="AE236" s="269">
        <v>0</v>
      </c>
      <c r="AF236" s="269">
        <v>0</v>
      </c>
      <c r="AG236" s="269">
        <v>0</v>
      </c>
      <c r="AH236" s="269">
        <v>0</v>
      </c>
      <c r="AI236" s="270"/>
    </row>
    <row r="237" spans="1:35" s="271" customFormat="1" ht="18.75" customHeight="1">
      <c r="A237" s="185"/>
      <c r="B237" s="471" t="s">
        <v>974</v>
      </c>
      <c r="C237" s="472"/>
      <c r="D237" s="272" t="s">
        <v>649</v>
      </c>
      <c r="E237" s="267">
        <v>166</v>
      </c>
      <c r="F237" s="268">
        <v>82</v>
      </c>
      <c r="G237" s="268">
        <v>84</v>
      </c>
      <c r="H237" s="269">
        <v>0</v>
      </c>
      <c r="I237" s="268">
        <v>1</v>
      </c>
      <c r="J237" s="269">
        <v>0</v>
      </c>
      <c r="K237" s="268">
        <v>2</v>
      </c>
      <c r="L237" s="269">
        <v>0</v>
      </c>
      <c r="M237" s="269">
        <v>0</v>
      </c>
      <c r="N237" s="268">
        <v>2</v>
      </c>
      <c r="O237" s="269">
        <v>0</v>
      </c>
      <c r="P237" s="273">
        <v>0</v>
      </c>
      <c r="Q237" s="269">
        <v>0</v>
      </c>
      <c r="R237" s="269">
        <v>0</v>
      </c>
      <c r="S237" s="269">
        <v>0</v>
      </c>
      <c r="T237" s="268">
        <v>2</v>
      </c>
      <c r="U237" s="268">
        <v>1</v>
      </c>
      <c r="V237" s="269">
        <v>0</v>
      </c>
      <c r="W237" s="269">
        <v>0</v>
      </c>
      <c r="X237" s="269">
        <v>0</v>
      </c>
      <c r="Y237" s="269">
        <v>0</v>
      </c>
      <c r="Z237" s="269">
        <v>0</v>
      </c>
      <c r="AA237" s="273">
        <v>0</v>
      </c>
      <c r="AB237" s="269">
        <v>0</v>
      </c>
      <c r="AC237" s="269">
        <v>0</v>
      </c>
      <c r="AD237" s="268">
        <v>158</v>
      </c>
      <c r="AE237" s="269">
        <v>0</v>
      </c>
      <c r="AF237" s="269">
        <v>0</v>
      </c>
      <c r="AG237" s="269">
        <v>0</v>
      </c>
      <c r="AH237" s="269">
        <v>0</v>
      </c>
      <c r="AI237" s="270"/>
    </row>
    <row r="238" spans="1:35" s="271" customFormat="1" ht="18.75" customHeight="1">
      <c r="A238" s="185"/>
      <c r="B238" s="471" t="s">
        <v>948</v>
      </c>
      <c r="C238" s="472"/>
      <c r="D238" s="272" t="s">
        <v>649</v>
      </c>
      <c r="E238" s="267">
        <v>1</v>
      </c>
      <c r="F238" s="269">
        <v>0</v>
      </c>
      <c r="G238" s="268">
        <v>1</v>
      </c>
      <c r="H238" s="269">
        <v>0</v>
      </c>
      <c r="I238" s="269">
        <v>0</v>
      </c>
      <c r="J238" s="269">
        <v>0</v>
      </c>
      <c r="K238" s="269">
        <v>0</v>
      </c>
      <c r="L238" s="269">
        <v>0</v>
      </c>
      <c r="M238" s="269">
        <v>0</v>
      </c>
      <c r="N238" s="269">
        <v>0</v>
      </c>
      <c r="O238" s="269">
        <v>0</v>
      </c>
      <c r="P238" s="273">
        <v>0</v>
      </c>
      <c r="Q238" s="269">
        <v>0</v>
      </c>
      <c r="R238" s="269">
        <v>0</v>
      </c>
      <c r="S238" s="269">
        <v>0</v>
      </c>
      <c r="T238" s="269">
        <v>0</v>
      </c>
      <c r="U238" s="269">
        <v>0</v>
      </c>
      <c r="V238" s="269">
        <v>0</v>
      </c>
      <c r="W238" s="269">
        <v>0</v>
      </c>
      <c r="X238" s="269">
        <v>0</v>
      </c>
      <c r="Y238" s="269">
        <v>0</v>
      </c>
      <c r="Z238" s="269">
        <v>0</v>
      </c>
      <c r="AA238" s="273">
        <v>0</v>
      </c>
      <c r="AB238" s="268">
        <v>1</v>
      </c>
      <c r="AC238" s="269">
        <v>0</v>
      </c>
      <c r="AD238" s="269">
        <v>0</v>
      </c>
      <c r="AE238" s="269">
        <v>0</v>
      </c>
      <c r="AF238" s="269">
        <v>0</v>
      </c>
      <c r="AG238" s="269">
        <v>0</v>
      </c>
      <c r="AH238" s="269">
        <v>0</v>
      </c>
      <c r="AI238" s="270"/>
    </row>
    <row r="239" spans="1:35" s="271" customFormat="1" ht="18.75" customHeight="1">
      <c r="A239" s="185"/>
      <c r="B239" s="471" t="s">
        <v>975</v>
      </c>
      <c r="C239" s="472"/>
      <c r="D239" s="272" t="s">
        <v>649</v>
      </c>
      <c r="E239" s="267">
        <v>209</v>
      </c>
      <c r="F239" s="268">
        <v>123</v>
      </c>
      <c r="G239" s="268">
        <v>86</v>
      </c>
      <c r="H239" s="269">
        <v>0</v>
      </c>
      <c r="I239" s="269">
        <v>0</v>
      </c>
      <c r="J239" s="269">
        <v>0</v>
      </c>
      <c r="K239" s="269">
        <v>0</v>
      </c>
      <c r="L239" s="269">
        <v>0</v>
      </c>
      <c r="M239" s="269">
        <v>0</v>
      </c>
      <c r="N239" s="269">
        <v>0</v>
      </c>
      <c r="O239" s="269">
        <v>0</v>
      </c>
      <c r="P239" s="273">
        <v>0</v>
      </c>
      <c r="Q239" s="269">
        <v>0</v>
      </c>
      <c r="R239" s="269">
        <v>0</v>
      </c>
      <c r="S239" s="269">
        <v>0</v>
      </c>
      <c r="T239" s="269">
        <v>0</v>
      </c>
      <c r="U239" s="268">
        <v>145</v>
      </c>
      <c r="V239" s="269">
        <v>0</v>
      </c>
      <c r="W239" s="269">
        <v>0</v>
      </c>
      <c r="X239" s="269">
        <v>0</v>
      </c>
      <c r="Y239" s="269">
        <v>0</v>
      </c>
      <c r="Z239" s="269">
        <v>0</v>
      </c>
      <c r="AA239" s="273">
        <v>0</v>
      </c>
      <c r="AB239" s="269">
        <v>0</v>
      </c>
      <c r="AC239" s="269">
        <v>0</v>
      </c>
      <c r="AD239" s="268">
        <v>64</v>
      </c>
      <c r="AE239" s="269">
        <v>0</v>
      </c>
      <c r="AF239" s="269">
        <v>0</v>
      </c>
      <c r="AG239" s="269">
        <v>0</v>
      </c>
      <c r="AH239" s="269">
        <v>0</v>
      </c>
      <c r="AI239" s="270"/>
    </row>
    <row r="240" spans="1:35" s="271" customFormat="1" ht="18.75" customHeight="1">
      <c r="A240" s="185"/>
      <c r="B240" s="471" t="s">
        <v>977</v>
      </c>
      <c r="C240" s="472"/>
      <c r="D240" s="272" t="s">
        <v>649</v>
      </c>
      <c r="E240" s="267">
        <v>54</v>
      </c>
      <c r="F240" s="268">
        <v>30</v>
      </c>
      <c r="G240" s="268">
        <v>24</v>
      </c>
      <c r="H240" s="269">
        <v>0</v>
      </c>
      <c r="I240" s="269">
        <v>0</v>
      </c>
      <c r="J240" s="269">
        <v>0</v>
      </c>
      <c r="K240" s="269">
        <v>0</v>
      </c>
      <c r="L240" s="269">
        <v>0</v>
      </c>
      <c r="M240" s="269">
        <v>0</v>
      </c>
      <c r="N240" s="269">
        <v>0</v>
      </c>
      <c r="O240" s="269">
        <v>0</v>
      </c>
      <c r="P240" s="273">
        <v>0</v>
      </c>
      <c r="Q240" s="269">
        <v>0</v>
      </c>
      <c r="R240" s="269">
        <v>0</v>
      </c>
      <c r="S240" s="269">
        <v>0</v>
      </c>
      <c r="T240" s="268">
        <v>3</v>
      </c>
      <c r="U240" s="268">
        <v>51</v>
      </c>
      <c r="V240" s="269">
        <v>0</v>
      </c>
      <c r="W240" s="269">
        <v>0</v>
      </c>
      <c r="X240" s="269">
        <v>0</v>
      </c>
      <c r="Y240" s="269">
        <v>0</v>
      </c>
      <c r="Z240" s="269">
        <v>0</v>
      </c>
      <c r="AA240" s="273">
        <v>0</v>
      </c>
      <c r="AB240" s="269">
        <v>0</v>
      </c>
      <c r="AC240" s="269">
        <v>0</v>
      </c>
      <c r="AD240" s="269">
        <v>0</v>
      </c>
      <c r="AE240" s="269">
        <v>0</v>
      </c>
      <c r="AF240" s="269">
        <v>0</v>
      </c>
      <c r="AG240" s="269">
        <v>0</v>
      </c>
      <c r="AH240" s="269">
        <v>0</v>
      </c>
      <c r="AI240" s="270"/>
    </row>
    <row r="241" spans="1:35" s="271" customFormat="1" ht="18.75" customHeight="1">
      <c r="A241" s="185"/>
      <c r="B241" s="471" t="s">
        <v>978</v>
      </c>
      <c r="C241" s="472"/>
      <c r="D241" s="272" t="s">
        <v>649</v>
      </c>
      <c r="E241" s="267">
        <v>13</v>
      </c>
      <c r="F241" s="268">
        <v>2</v>
      </c>
      <c r="G241" s="268">
        <v>11</v>
      </c>
      <c r="H241" s="269">
        <v>0</v>
      </c>
      <c r="I241" s="269">
        <v>0</v>
      </c>
      <c r="J241" s="269">
        <v>0</v>
      </c>
      <c r="K241" s="269">
        <v>0</v>
      </c>
      <c r="L241" s="269">
        <v>0</v>
      </c>
      <c r="M241" s="269">
        <v>0</v>
      </c>
      <c r="N241" s="269">
        <v>0</v>
      </c>
      <c r="O241" s="269">
        <v>0</v>
      </c>
      <c r="P241" s="267">
        <v>3</v>
      </c>
      <c r="Q241" s="269">
        <v>0</v>
      </c>
      <c r="R241" s="269">
        <v>0</v>
      </c>
      <c r="S241" s="269">
        <v>0</v>
      </c>
      <c r="T241" s="269">
        <v>0</v>
      </c>
      <c r="U241" s="269">
        <v>0</v>
      </c>
      <c r="V241" s="269">
        <v>0</v>
      </c>
      <c r="W241" s="269">
        <v>0</v>
      </c>
      <c r="X241" s="269">
        <v>0</v>
      </c>
      <c r="Y241" s="269">
        <v>0</v>
      </c>
      <c r="Z241" s="269">
        <v>0</v>
      </c>
      <c r="AA241" s="273">
        <v>0</v>
      </c>
      <c r="AB241" s="268">
        <v>5</v>
      </c>
      <c r="AC241" s="269">
        <v>0</v>
      </c>
      <c r="AD241" s="268">
        <v>5</v>
      </c>
      <c r="AE241" s="269">
        <v>0</v>
      </c>
      <c r="AF241" s="269">
        <v>0</v>
      </c>
      <c r="AG241" s="269">
        <v>0</v>
      </c>
      <c r="AH241" s="269">
        <v>0</v>
      </c>
      <c r="AI241" s="270"/>
    </row>
    <row r="242" spans="1:35" s="271" customFormat="1" ht="18.75" customHeight="1">
      <c r="A242" s="185"/>
      <c r="B242" s="471" t="s">
        <v>949</v>
      </c>
      <c r="C242" s="472"/>
      <c r="D242" s="272" t="s">
        <v>649</v>
      </c>
      <c r="E242" s="267">
        <v>80</v>
      </c>
      <c r="F242" s="268">
        <v>50</v>
      </c>
      <c r="G242" s="268">
        <v>30</v>
      </c>
      <c r="H242" s="269">
        <v>0</v>
      </c>
      <c r="I242" s="268">
        <v>14</v>
      </c>
      <c r="J242" s="269">
        <v>0</v>
      </c>
      <c r="K242" s="268">
        <v>2</v>
      </c>
      <c r="L242" s="269">
        <v>0</v>
      </c>
      <c r="M242" s="269">
        <v>0</v>
      </c>
      <c r="N242" s="268">
        <v>4</v>
      </c>
      <c r="O242" s="269">
        <v>0</v>
      </c>
      <c r="P242" s="273">
        <v>0</v>
      </c>
      <c r="Q242" s="269">
        <v>0</v>
      </c>
      <c r="R242" s="269">
        <v>0</v>
      </c>
      <c r="S242" s="269">
        <v>0</v>
      </c>
      <c r="T242" s="268">
        <v>37</v>
      </c>
      <c r="U242" s="268">
        <v>3</v>
      </c>
      <c r="V242" s="269">
        <v>0</v>
      </c>
      <c r="W242" s="269">
        <v>0</v>
      </c>
      <c r="X242" s="269">
        <v>0</v>
      </c>
      <c r="Y242" s="269">
        <v>0</v>
      </c>
      <c r="Z242" s="269">
        <v>0</v>
      </c>
      <c r="AA242" s="273">
        <v>0</v>
      </c>
      <c r="AB242" s="269">
        <v>0</v>
      </c>
      <c r="AC242" s="269">
        <v>0</v>
      </c>
      <c r="AD242" s="268">
        <v>20</v>
      </c>
      <c r="AE242" s="269">
        <v>0</v>
      </c>
      <c r="AF242" s="269">
        <v>0</v>
      </c>
      <c r="AG242" s="269">
        <v>0</v>
      </c>
      <c r="AH242" s="269">
        <v>0</v>
      </c>
      <c r="AI242" s="270"/>
    </row>
    <row r="243" spans="1:35" s="271" customFormat="1" ht="18.75" customHeight="1">
      <c r="A243" s="185"/>
      <c r="B243" s="471" t="s">
        <v>979</v>
      </c>
      <c r="C243" s="472"/>
      <c r="D243" s="272" t="s">
        <v>649</v>
      </c>
      <c r="E243" s="267">
        <v>2</v>
      </c>
      <c r="F243" s="268">
        <v>2</v>
      </c>
      <c r="G243" s="269">
        <v>0</v>
      </c>
      <c r="H243" s="269">
        <v>0</v>
      </c>
      <c r="I243" s="269">
        <v>0</v>
      </c>
      <c r="J243" s="269">
        <v>0</v>
      </c>
      <c r="K243" s="269">
        <v>0</v>
      </c>
      <c r="L243" s="269">
        <v>0</v>
      </c>
      <c r="M243" s="269">
        <v>0</v>
      </c>
      <c r="N243" s="269">
        <v>0</v>
      </c>
      <c r="O243" s="269">
        <v>0</v>
      </c>
      <c r="P243" s="273">
        <v>0</v>
      </c>
      <c r="Q243" s="269">
        <v>0</v>
      </c>
      <c r="R243" s="269">
        <v>0</v>
      </c>
      <c r="S243" s="269">
        <v>0</v>
      </c>
      <c r="T243" s="268">
        <v>1</v>
      </c>
      <c r="U243" s="269">
        <v>0</v>
      </c>
      <c r="V243" s="269">
        <v>0</v>
      </c>
      <c r="W243" s="269">
        <v>0</v>
      </c>
      <c r="X243" s="269">
        <v>0</v>
      </c>
      <c r="Y243" s="269">
        <v>0</v>
      </c>
      <c r="Z243" s="269">
        <v>0</v>
      </c>
      <c r="AA243" s="273">
        <v>0</v>
      </c>
      <c r="AB243" s="269">
        <v>0</v>
      </c>
      <c r="AC243" s="269">
        <v>0</v>
      </c>
      <c r="AD243" s="268">
        <v>1</v>
      </c>
      <c r="AE243" s="269">
        <v>0</v>
      </c>
      <c r="AF243" s="269">
        <v>0</v>
      </c>
      <c r="AG243" s="269">
        <v>0</v>
      </c>
      <c r="AH243" s="269">
        <v>0</v>
      </c>
      <c r="AI243" s="270"/>
    </row>
    <row r="244" spans="1:35" s="271" customFormat="1" ht="18.75" customHeight="1">
      <c r="A244" s="185"/>
      <c r="B244" s="471" t="s">
        <v>980</v>
      </c>
      <c r="C244" s="472"/>
      <c r="D244" s="272" t="s">
        <v>649</v>
      </c>
      <c r="E244" s="267">
        <v>295</v>
      </c>
      <c r="F244" s="268">
        <v>115</v>
      </c>
      <c r="G244" s="268">
        <v>180</v>
      </c>
      <c r="H244" s="269">
        <v>0</v>
      </c>
      <c r="I244" s="268">
        <v>25</v>
      </c>
      <c r="J244" s="269">
        <v>0</v>
      </c>
      <c r="K244" s="268">
        <v>3</v>
      </c>
      <c r="L244" s="269">
        <v>0</v>
      </c>
      <c r="M244" s="269">
        <v>0</v>
      </c>
      <c r="N244" s="268">
        <v>249</v>
      </c>
      <c r="O244" s="269">
        <v>0</v>
      </c>
      <c r="P244" s="273">
        <v>0</v>
      </c>
      <c r="Q244" s="269">
        <v>0</v>
      </c>
      <c r="R244" s="269">
        <v>0</v>
      </c>
      <c r="S244" s="269">
        <v>0</v>
      </c>
      <c r="T244" s="268">
        <v>1</v>
      </c>
      <c r="U244" s="269">
        <v>0</v>
      </c>
      <c r="V244" s="269">
        <v>0</v>
      </c>
      <c r="W244" s="269">
        <v>0</v>
      </c>
      <c r="X244" s="269">
        <v>0</v>
      </c>
      <c r="Y244" s="269">
        <v>0</v>
      </c>
      <c r="Z244" s="269">
        <v>0</v>
      </c>
      <c r="AA244" s="273">
        <v>0</v>
      </c>
      <c r="AB244" s="269">
        <v>0</v>
      </c>
      <c r="AC244" s="269">
        <v>0</v>
      </c>
      <c r="AD244" s="268">
        <v>17</v>
      </c>
      <c r="AE244" s="269">
        <v>0</v>
      </c>
      <c r="AF244" s="269">
        <v>0</v>
      </c>
      <c r="AG244" s="269">
        <v>0</v>
      </c>
      <c r="AH244" s="269">
        <v>0</v>
      </c>
      <c r="AI244" s="270"/>
    </row>
    <row r="245" spans="1:35" s="271" customFormat="1" ht="18.75" customHeight="1">
      <c r="A245" s="185"/>
      <c r="B245" s="471" t="s">
        <v>950</v>
      </c>
      <c r="C245" s="472"/>
      <c r="D245" s="272" t="s">
        <v>649</v>
      </c>
      <c r="E245" s="267">
        <v>22</v>
      </c>
      <c r="F245" s="268">
        <v>10</v>
      </c>
      <c r="G245" s="268">
        <v>12</v>
      </c>
      <c r="H245" s="268">
        <v>2</v>
      </c>
      <c r="I245" s="269">
        <v>0</v>
      </c>
      <c r="J245" s="269">
        <v>0</v>
      </c>
      <c r="K245" s="268">
        <v>17</v>
      </c>
      <c r="L245" s="269">
        <v>0</v>
      </c>
      <c r="M245" s="269">
        <v>0</v>
      </c>
      <c r="N245" s="268">
        <v>3</v>
      </c>
      <c r="O245" s="269">
        <v>0</v>
      </c>
      <c r="P245" s="273">
        <v>0</v>
      </c>
      <c r="Q245" s="269">
        <v>0</v>
      </c>
      <c r="R245" s="269">
        <v>0</v>
      </c>
      <c r="S245" s="269">
        <v>0</v>
      </c>
      <c r="T245" s="269">
        <v>0</v>
      </c>
      <c r="U245" s="269">
        <v>0</v>
      </c>
      <c r="V245" s="269">
        <v>0</v>
      </c>
      <c r="W245" s="269">
        <v>0</v>
      </c>
      <c r="X245" s="269">
        <v>0</v>
      </c>
      <c r="Y245" s="269">
        <v>0</v>
      </c>
      <c r="Z245" s="269">
        <v>0</v>
      </c>
      <c r="AA245" s="273">
        <v>0</v>
      </c>
      <c r="AB245" s="269">
        <v>0</v>
      </c>
      <c r="AC245" s="269">
        <v>0</v>
      </c>
      <c r="AD245" s="269">
        <v>0</v>
      </c>
      <c r="AE245" s="269">
        <v>0</v>
      </c>
      <c r="AF245" s="269">
        <v>0</v>
      </c>
      <c r="AG245" s="269">
        <v>0</v>
      </c>
      <c r="AH245" s="269">
        <v>0</v>
      </c>
      <c r="AI245" s="270"/>
    </row>
    <row r="246" spans="1:35" s="271" customFormat="1" ht="18.75" customHeight="1">
      <c r="A246" s="185"/>
      <c r="B246" s="471" t="s">
        <v>981</v>
      </c>
      <c r="C246" s="472"/>
      <c r="D246" s="272" t="s">
        <v>649</v>
      </c>
      <c r="E246" s="267">
        <v>6</v>
      </c>
      <c r="F246" s="268">
        <v>6</v>
      </c>
      <c r="G246" s="269">
        <v>0</v>
      </c>
      <c r="H246" s="269">
        <v>0</v>
      </c>
      <c r="I246" s="269">
        <v>0</v>
      </c>
      <c r="J246" s="269">
        <v>0</v>
      </c>
      <c r="K246" s="269">
        <v>0</v>
      </c>
      <c r="L246" s="269">
        <v>0</v>
      </c>
      <c r="M246" s="269">
        <v>0</v>
      </c>
      <c r="N246" s="268">
        <v>6</v>
      </c>
      <c r="O246" s="269">
        <v>0</v>
      </c>
      <c r="P246" s="273">
        <v>0</v>
      </c>
      <c r="Q246" s="269">
        <v>0</v>
      </c>
      <c r="R246" s="269">
        <v>0</v>
      </c>
      <c r="S246" s="269">
        <v>0</v>
      </c>
      <c r="T246" s="269">
        <v>0</v>
      </c>
      <c r="U246" s="269">
        <v>0</v>
      </c>
      <c r="V246" s="269">
        <v>0</v>
      </c>
      <c r="W246" s="269">
        <v>0</v>
      </c>
      <c r="X246" s="269">
        <v>0</v>
      </c>
      <c r="Y246" s="269">
        <v>0</v>
      </c>
      <c r="Z246" s="269">
        <v>0</v>
      </c>
      <c r="AA246" s="273">
        <v>0</v>
      </c>
      <c r="AB246" s="269">
        <v>0</v>
      </c>
      <c r="AC246" s="269">
        <v>0</v>
      </c>
      <c r="AD246" s="269">
        <v>0</v>
      </c>
      <c r="AE246" s="269">
        <v>0</v>
      </c>
      <c r="AF246" s="269">
        <v>0</v>
      </c>
      <c r="AG246" s="269">
        <v>0</v>
      </c>
      <c r="AH246" s="269">
        <v>0</v>
      </c>
      <c r="AI246" s="270"/>
    </row>
    <row r="247" spans="1:35" s="271" customFormat="1" ht="18.75" customHeight="1">
      <c r="A247" s="185"/>
      <c r="B247" s="471" t="s">
        <v>951</v>
      </c>
      <c r="C247" s="472"/>
      <c r="D247" s="272" t="s">
        <v>649</v>
      </c>
      <c r="E247" s="267">
        <v>16</v>
      </c>
      <c r="F247" s="268">
        <v>10</v>
      </c>
      <c r="G247" s="268">
        <v>6</v>
      </c>
      <c r="H247" s="269">
        <v>0</v>
      </c>
      <c r="I247" s="269">
        <v>0</v>
      </c>
      <c r="J247" s="269">
        <v>0</v>
      </c>
      <c r="K247" s="268">
        <v>5</v>
      </c>
      <c r="L247" s="269">
        <v>0</v>
      </c>
      <c r="M247" s="269">
        <v>0</v>
      </c>
      <c r="N247" s="268">
        <v>6</v>
      </c>
      <c r="O247" s="269">
        <v>0</v>
      </c>
      <c r="P247" s="273">
        <v>0</v>
      </c>
      <c r="Q247" s="269">
        <v>0</v>
      </c>
      <c r="R247" s="269">
        <v>0</v>
      </c>
      <c r="S247" s="269">
        <v>0</v>
      </c>
      <c r="T247" s="268">
        <v>2</v>
      </c>
      <c r="U247" s="269">
        <v>0</v>
      </c>
      <c r="V247" s="269">
        <v>0</v>
      </c>
      <c r="W247" s="269">
        <v>0</v>
      </c>
      <c r="X247" s="269">
        <v>0</v>
      </c>
      <c r="Y247" s="269">
        <v>0</v>
      </c>
      <c r="Z247" s="269">
        <v>0</v>
      </c>
      <c r="AA247" s="273">
        <v>0</v>
      </c>
      <c r="AB247" s="269">
        <v>0</v>
      </c>
      <c r="AC247" s="269">
        <v>0</v>
      </c>
      <c r="AD247" s="268">
        <v>3</v>
      </c>
      <c r="AE247" s="269">
        <v>0</v>
      </c>
      <c r="AF247" s="269">
        <v>0</v>
      </c>
      <c r="AG247" s="269">
        <v>0</v>
      </c>
      <c r="AH247" s="269">
        <v>0</v>
      </c>
      <c r="AI247" s="270"/>
    </row>
    <row r="248" spans="1:35" s="271" customFormat="1" ht="18.75" customHeight="1">
      <c r="A248" s="185"/>
      <c r="B248" s="471" t="s">
        <v>982</v>
      </c>
      <c r="C248" s="472"/>
      <c r="D248" s="272" t="s">
        <v>649</v>
      </c>
      <c r="E248" s="267">
        <v>19</v>
      </c>
      <c r="F248" s="268">
        <v>10</v>
      </c>
      <c r="G248" s="268">
        <v>9</v>
      </c>
      <c r="H248" s="269">
        <v>0</v>
      </c>
      <c r="I248" s="268">
        <v>1</v>
      </c>
      <c r="J248" s="269">
        <v>0</v>
      </c>
      <c r="K248" s="268">
        <v>1</v>
      </c>
      <c r="L248" s="269">
        <v>0</v>
      </c>
      <c r="M248" s="269">
        <v>0</v>
      </c>
      <c r="N248" s="268">
        <v>2</v>
      </c>
      <c r="O248" s="269">
        <v>0</v>
      </c>
      <c r="P248" s="273">
        <v>0</v>
      </c>
      <c r="Q248" s="269">
        <v>0</v>
      </c>
      <c r="R248" s="269">
        <v>0</v>
      </c>
      <c r="S248" s="269">
        <v>0</v>
      </c>
      <c r="T248" s="269">
        <v>0</v>
      </c>
      <c r="U248" s="269">
        <v>0</v>
      </c>
      <c r="V248" s="269">
        <v>0</v>
      </c>
      <c r="W248" s="269">
        <v>0</v>
      </c>
      <c r="X248" s="269">
        <v>0</v>
      </c>
      <c r="Y248" s="269">
        <v>0</v>
      </c>
      <c r="Z248" s="269">
        <v>0</v>
      </c>
      <c r="AA248" s="273">
        <v>0</v>
      </c>
      <c r="AB248" s="269">
        <v>0</v>
      </c>
      <c r="AC248" s="269">
        <v>0</v>
      </c>
      <c r="AD248" s="268">
        <v>15</v>
      </c>
      <c r="AE248" s="269">
        <v>0</v>
      </c>
      <c r="AF248" s="269">
        <v>0</v>
      </c>
      <c r="AG248" s="269">
        <v>0</v>
      </c>
      <c r="AH248" s="269">
        <v>0</v>
      </c>
      <c r="AI248" s="270"/>
    </row>
    <row r="249" spans="1:35" s="271" customFormat="1" ht="18.75" customHeight="1">
      <c r="A249" s="185"/>
      <c r="B249" s="471" t="s">
        <v>984</v>
      </c>
      <c r="C249" s="472"/>
      <c r="D249" s="272" t="s">
        <v>649</v>
      </c>
      <c r="E249" s="267">
        <v>3</v>
      </c>
      <c r="F249" s="268">
        <v>2</v>
      </c>
      <c r="G249" s="268">
        <v>1</v>
      </c>
      <c r="H249" s="269">
        <v>0</v>
      </c>
      <c r="I249" s="268">
        <v>2</v>
      </c>
      <c r="J249" s="269">
        <v>0</v>
      </c>
      <c r="K249" s="269">
        <v>0</v>
      </c>
      <c r="L249" s="269">
        <v>0</v>
      </c>
      <c r="M249" s="268">
        <v>1</v>
      </c>
      <c r="N249" s="269">
        <v>0</v>
      </c>
      <c r="O249" s="269">
        <v>0</v>
      </c>
      <c r="P249" s="273">
        <v>0</v>
      </c>
      <c r="Q249" s="269">
        <v>0</v>
      </c>
      <c r="R249" s="269">
        <v>0</v>
      </c>
      <c r="S249" s="269">
        <v>0</v>
      </c>
      <c r="T249" s="269">
        <v>0</v>
      </c>
      <c r="U249" s="269">
        <v>0</v>
      </c>
      <c r="V249" s="269">
        <v>0</v>
      </c>
      <c r="W249" s="269">
        <v>0</v>
      </c>
      <c r="X249" s="269">
        <v>0</v>
      </c>
      <c r="Y249" s="269">
        <v>0</v>
      </c>
      <c r="Z249" s="269">
        <v>0</v>
      </c>
      <c r="AA249" s="273">
        <v>0</v>
      </c>
      <c r="AB249" s="269">
        <v>0</v>
      </c>
      <c r="AC249" s="269">
        <v>0</v>
      </c>
      <c r="AD249" s="269">
        <v>0</v>
      </c>
      <c r="AE249" s="269">
        <v>0</v>
      </c>
      <c r="AF249" s="269">
        <v>0</v>
      </c>
      <c r="AG249" s="269">
        <v>0</v>
      </c>
      <c r="AH249" s="269">
        <v>0</v>
      </c>
      <c r="AI249" s="270"/>
    </row>
    <row r="250" spans="1:35" s="271" customFormat="1" ht="18.75" customHeight="1">
      <c r="A250" s="185"/>
      <c r="B250" s="471" t="s">
        <v>985</v>
      </c>
      <c r="C250" s="472"/>
      <c r="D250" s="272" t="s">
        <v>649</v>
      </c>
      <c r="E250" s="267">
        <v>23</v>
      </c>
      <c r="F250" s="268">
        <v>12</v>
      </c>
      <c r="G250" s="268">
        <v>11</v>
      </c>
      <c r="H250" s="269">
        <v>0</v>
      </c>
      <c r="I250" s="268">
        <v>10</v>
      </c>
      <c r="J250" s="269">
        <v>0</v>
      </c>
      <c r="K250" s="269">
        <v>0</v>
      </c>
      <c r="L250" s="269">
        <v>0</v>
      </c>
      <c r="M250" s="269">
        <v>0</v>
      </c>
      <c r="N250" s="268">
        <v>5</v>
      </c>
      <c r="O250" s="269">
        <v>0</v>
      </c>
      <c r="P250" s="273">
        <v>0</v>
      </c>
      <c r="Q250" s="269">
        <v>0</v>
      </c>
      <c r="R250" s="269">
        <v>0</v>
      </c>
      <c r="S250" s="269">
        <v>0</v>
      </c>
      <c r="T250" s="269">
        <v>0</v>
      </c>
      <c r="U250" s="269">
        <v>0</v>
      </c>
      <c r="V250" s="269">
        <v>0</v>
      </c>
      <c r="W250" s="269">
        <v>0</v>
      </c>
      <c r="X250" s="269">
        <v>0</v>
      </c>
      <c r="Y250" s="269">
        <v>0</v>
      </c>
      <c r="Z250" s="269">
        <v>0</v>
      </c>
      <c r="AA250" s="273">
        <v>0</v>
      </c>
      <c r="AB250" s="269">
        <v>0</v>
      </c>
      <c r="AC250" s="269">
        <v>0</v>
      </c>
      <c r="AD250" s="268">
        <v>4</v>
      </c>
      <c r="AE250" s="269">
        <v>0</v>
      </c>
      <c r="AF250" s="269">
        <v>0</v>
      </c>
      <c r="AG250" s="268">
        <v>4</v>
      </c>
      <c r="AH250" s="269">
        <v>0</v>
      </c>
      <c r="AI250" s="270"/>
    </row>
    <row r="251" spans="1:35" s="271" customFormat="1" ht="18.75" customHeight="1">
      <c r="A251" s="185"/>
      <c r="B251" s="471" t="s">
        <v>986</v>
      </c>
      <c r="C251" s="472"/>
      <c r="D251" s="272" t="s">
        <v>649</v>
      </c>
      <c r="E251" s="267">
        <v>142</v>
      </c>
      <c r="F251" s="268">
        <v>70</v>
      </c>
      <c r="G251" s="268">
        <v>72</v>
      </c>
      <c r="H251" s="269">
        <v>0</v>
      </c>
      <c r="I251" s="268">
        <v>3</v>
      </c>
      <c r="J251" s="269">
        <v>0</v>
      </c>
      <c r="K251" s="269">
        <v>0</v>
      </c>
      <c r="L251" s="269">
        <v>0</v>
      </c>
      <c r="M251" s="269">
        <v>0</v>
      </c>
      <c r="N251" s="268">
        <v>81</v>
      </c>
      <c r="O251" s="269">
        <v>0</v>
      </c>
      <c r="P251" s="273">
        <v>0</v>
      </c>
      <c r="Q251" s="269">
        <v>0</v>
      </c>
      <c r="R251" s="269">
        <v>0</v>
      </c>
      <c r="S251" s="269">
        <v>0</v>
      </c>
      <c r="T251" s="268">
        <v>2</v>
      </c>
      <c r="U251" s="268">
        <v>56</v>
      </c>
      <c r="V251" s="269">
        <v>0</v>
      </c>
      <c r="W251" s="269">
        <v>0</v>
      </c>
      <c r="X251" s="269">
        <v>0</v>
      </c>
      <c r="Y251" s="269">
        <v>0</v>
      </c>
      <c r="Z251" s="269">
        <v>0</v>
      </c>
      <c r="AA251" s="273">
        <v>0</v>
      </c>
      <c r="AB251" s="269">
        <v>0</v>
      </c>
      <c r="AC251" s="269">
        <v>0</v>
      </c>
      <c r="AD251" s="269">
        <v>0</v>
      </c>
      <c r="AE251" s="269">
        <v>0</v>
      </c>
      <c r="AF251" s="269">
        <v>0</v>
      </c>
      <c r="AG251" s="269">
        <v>0</v>
      </c>
      <c r="AH251" s="269">
        <v>0</v>
      </c>
      <c r="AI251" s="270"/>
    </row>
    <row r="252" spans="1:35" s="271" customFormat="1" ht="18.75" customHeight="1">
      <c r="A252" s="185"/>
      <c r="B252" s="471" t="s">
        <v>952</v>
      </c>
      <c r="C252" s="472"/>
      <c r="D252" s="272" t="s">
        <v>649</v>
      </c>
      <c r="E252" s="267">
        <v>55</v>
      </c>
      <c r="F252" s="268">
        <v>29</v>
      </c>
      <c r="G252" s="268">
        <v>26</v>
      </c>
      <c r="H252" s="268">
        <v>24</v>
      </c>
      <c r="I252" s="268">
        <v>7</v>
      </c>
      <c r="J252" s="268">
        <v>2</v>
      </c>
      <c r="K252" s="269">
        <v>0</v>
      </c>
      <c r="L252" s="269">
        <v>0</v>
      </c>
      <c r="M252" s="269">
        <v>0</v>
      </c>
      <c r="N252" s="268">
        <v>3</v>
      </c>
      <c r="O252" s="269">
        <v>0</v>
      </c>
      <c r="P252" s="273">
        <v>0</v>
      </c>
      <c r="Q252" s="269">
        <v>0</v>
      </c>
      <c r="R252" s="269">
        <v>0</v>
      </c>
      <c r="S252" s="269">
        <v>0</v>
      </c>
      <c r="T252" s="268">
        <v>6</v>
      </c>
      <c r="U252" s="269">
        <v>0</v>
      </c>
      <c r="V252" s="269">
        <v>0</v>
      </c>
      <c r="W252" s="269">
        <v>0</v>
      </c>
      <c r="X252" s="269">
        <v>0</v>
      </c>
      <c r="Y252" s="269">
        <v>0</v>
      </c>
      <c r="Z252" s="269">
        <v>0</v>
      </c>
      <c r="AA252" s="273">
        <v>0</v>
      </c>
      <c r="AB252" s="269">
        <v>0</v>
      </c>
      <c r="AC252" s="269">
        <v>0</v>
      </c>
      <c r="AD252" s="268">
        <v>13</v>
      </c>
      <c r="AE252" s="269">
        <v>0</v>
      </c>
      <c r="AF252" s="269">
        <v>0</v>
      </c>
      <c r="AG252" s="269">
        <v>0</v>
      </c>
      <c r="AH252" s="269">
        <v>0</v>
      </c>
      <c r="AI252" s="270"/>
    </row>
    <row r="253" spans="1:35" s="271" customFormat="1" ht="18.75" customHeight="1">
      <c r="A253" s="185"/>
      <c r="B253" s="471" t="s">
        <v>987</v>
      </c>
      <c r="C253" s="472"/>
      <c r="D253" s="272" t="s">
        <v>649</v>
      </c>
      <c r="E253" s="267">
        <v>3</v>
      </c>
      <c r="F253" s="268">
        <v>2</v>
      </c>
      <c r="G253" s="268">
        <v>1</v>
      </c>
      <c r="H253" s="269">
        <v>0</v>
      </c>
      <c r="I253" s="268">
        <v>3</v>
      </c>
      <c r="J253" s="269">
        <v>0</v>
      </c>
      <c r="K253" s="269">
        <v>0</v>
      </c>
      <c r="L253" s="269">
        <v>0</v>
      </c>
      <c r="M253" s="269">
        <v>0</v>
      </c>
      <c r="N253" s="269">
        <v>0</v>
      </c>
      <c r="O253" s="269">
        <v>0</v>
      </c>
      <c r="P253" s="273">
        <v>0</v>
      </c>
      <c r="Q253" s="269">
        <v>0</v>
      </c>
      <c r="R253" s="269">
        <v>0</v>
      </c>
      <c r="S253" s="269">
        <v>0</v>
      </c>
      <c r="T253" s="269">
        <v>0</v>
      </c>
      <c r="U253" s="269">
        <v>0</v>
      </c>
      <c r="V253" s="269">
        <v>0</v>
      </c>
      <c r="W253" s="269">
        <v>0</v>
      </c>
      <c r="X253" s="269">
        <v>0</v>
      </c>
      <c r="Y253" s="269">
        <v>0</v>
      </c>
      <c r="Z253" s="269">
        <v>0</v>
      </c>
      <c r="AA253" s="273">
        <v>0</v>
      </c>
      <c r="AB253" s="269">
        <v>0</v>
      </c>
      <c r="AC253" s="269">
        <v>0</v>
      </c>
      <c r="AD253" s="269">
        <v>0</v>
      </c>
      <c r="AE253" s="269">
        <v>0</v>
      </c>
      <c r="AF253" s="269">
        <v>0</v>
      </c>
      <c r="AG253" s="269">
        <v>0</v>
      </c>
      <c r="AH253" s="269">
        <v>0</v>
      </c>
      <c r="AI253" s="270"/>
    </row>
    <row r="254" spans="1:35" s="271" customFormat="1" ht="18.75" customHeight="1">
      <c r="A254" s="185"/>
      <c r="B254" s="471" t="s">
        <v>988</v>
      </c>
      <c r="C254" s="472"/>
      <c r="D254" s="272" t="s">
        <v>649</v>
      </c>
      <c r="E254" s="267">
        <v>1</v>
      </c>
      <c r="F254" s="268">
        <v>1</v>
      </c>
      <c r="G254" s="269">
        <v>0</v>
      </c>
      <c r="H254" s="269">
        <v>0</v>
      </c>
      <c r="I254" s="269">
        <v>0</v>
      </c>
      <c r="J254" s="269">
        <v>0</v>
      </c>
      <c r="K254" s="269">
        <v>0</v>
      </c>
      <c r="L254" s="269">
        <v>0</v>
      </c>
      <c r="M254" s="269">
        <v>0</v>
      </c>
      <c r="N254" s="268">
        <v>1</v>
      </c>
      <c r="O254" s="269">
        <v>0</v>
      </c>
      <c r="P254" s="273">
        <v>0</v>
      </c>
      <c r="Q254" s="269">
        <v>0</v>
      </c>
      <c r="R254" s="269">
        <v>0</v>
      </c>
      <c r="S254" s="269">
        <v>0</v>
      </c>
      <c r="T254" s="269">
        <v>0</v>
      </c>
      <c r="U254" s="269">
        <v>0</v>
      </c>
      <c r="V254" s="269">
        <v>0</v>
      </c>
      <c r="W254" s="269">
        <v>0</v>
      </c>
      <c r="X254" s="269">
        <v>0</v>
      </c>
      <c r="Y254" s="269">
        <v>0</v>
      </c>
      <c r="Z254" s="269">
        <v>0</v>
      </c>
      <c r="AA254" s="273">
        <v>0</v>
      </c>
      <c r="AB254" s="269">
        <v>0</v>
      </c>
      <c r="AC254" s="269">
        <v>0</v>
      </c>
      <c r="AD254" s="269">
        <v>0</v>
      </c>
      <c r="AE254" s="269">
        <v>0</v>
      </c>
      <c r="AF254" s="269">
        <v>0</v>
      </c>
      <c r="AG254" s="269">
        <v>0</v>
      </c>
      <c r="AH254" s="269">
        <v>0</v>
      </c>
      <c r="AI254" s="270"/>
    </row>
    <row r="255" spans="1:35" s="271" customFormat="1" ht="18.75" customHeight="1">
      <c r="A255" s="185"/>
      <c r="B255" s="471" t="s">
        <v>989</v>
      </c>
      <c r="C255" s="472"/>
      <c r="D255" s="272" t="s">
        <v>649</v>
      </c>
      <c r="E255" s="267">
        <v>347</v>
      </c>
      <c r="F255" s="268">
        <v>175</v>
      </c>
      <c r="G255" s="268">
        <v>172</v>
      </c>
      <c r="H255" s="269">
        <v>0</v>
      </c>
      <c r="I255" s="268">
        <v>12</v>
      </c>
      <c r="J255" s="269">
        <v>0</v>
      </c>
      <c r="K255" s="269">
        <v>0</v>
      </c>
      <c r="L255" s="269">
        <v>0</v>
      </c>
      <c r="M255" s="269">
        <v>0</v>
      </c>
      <c r="N255" s="268">
        <v>1</v>
      </c>
      <c r="O255" s="269">
        <v>0</v>
      </c>
      <c r="P255" s="273">
        <v>0</v>
      </c>
      <c r="Q255" s="269">
        <v>0</v>
      </c>
      <c r="R255" s="269">
        <v>0</v>
      </c>
      <c r="S255" s="269">
        <v>0</v>
      </c>
      <c r="T255" s="268">
        <v>7</v>
      </c>
      <c r="U255" s="268">
        <v>140</v>
      </c>
      <c r="V255" s="269">
        <v>0</v>
      </c>
      <c r="W255" s="269">
        <v>0</v>
      </c>
      <c r="X255" s="269">
        <v>0</v>
      </c>
      <c r="Y255" s="269">
        <v>0</v>
      </c>
      <c r="Z255" s="269">
        <v>0</v>
      </c>
      <c r="AA255" s="273">
        <v>0</v>
      </c>
      <c r="AB255" s="269">
        <v>0</v>
      </c>
      <c r="AC255" s="269">
        <v>0</v>
      </c>
      <c r="AD255" s="268">
        <v>187</v>
      </c>
      <c r="AE255" s="269">
        <v>0</v>
      </c>
      <c r="AF255" s="269">
        <v>0</v>
      </c>
      <c r="AG255" s="269">
        <v>0</v>
      </c>
      <c r="AH255" s="269">
        <v>0</v>
      </c>
      <c r="AI255" s="270"/>
    </row>
    <row r="256" spans="1:35" s="271" customFormat="1" ht="18.75" customHeight="1">
      <c r="A256" s="185"/>
      <c r="B256" s="471" t="s">
        <v>990</v>
      </c>
      <c r="C256" s="472"/>
      <c r="D256" s="272" t="s">
        <v>649</v>
      </c>
      <c r="E256" s="267">
        <v>191</v>
      </c>
      <c r="F256" s="268">
        <v>89</v>
      </c>
      <c r="G256" s="268">
        <v>102</v>
      </c>
      <c r="H256" s="269">
        <v>0</v>
      </c>
      <c r="I256" s="269">
        <v>0</v>
      </c>
      <c r="J256" s="269">
        <v>0</v>
      </c>
      <c r="K256" s="269">
        <v>0</v>
      </c>
      <c r="L256" s="269">
        <v>0</v>
      </c>
      <c r="M256" s="269">
        <v>0</v>
      </c>
      <c r="N256" s="269">
        <v>0</v>
      </c>
      <c r="O256" s="269">
        <v>0</v>
      </c>
      <c r="P256" s="273">
        <v>0</v>
      </c>
      <c r="Q256" s="269">
        <v>0</v>
      </c>
      <c r="R256" s="269">
        <v>0</v>
      </c>
      <c r="S256" s="269">
        <v>0</v>
      </c>
      <c r="T256" s="269">
        <v>0</v>
      </c>
      <c r="U256" s="269">
        <v>0</v>
      </c>
      <c r="V256" s="269">
        <v>0</v>
      </c>
      <c r="W256" s="269">
        <v>0</v>
      </c>
      <c r="X256" s="269">
        <v>0</v>
      </c>
      <c r="Y256" s="269">
        <v>0</v>
      </c>
      <c r="Z256" s="269">
        <v>0</v>
      </c>
      <c r="AA256" s="273">
        <v>0</v>
      </c>
      <c r="AB256" s="269">
        <v>0</v>
      </c>
      <c r="AC256" s="268">
        <v>2</v>
      </c>
      <c r="AD256" s="268">
        <v>189</v>
      </c>
      <c r="AE256" s="269">
        <v>0</v>
      </c>
      <c r="AF256" s="269">
        <v>0</v>
      </c>
      <c r="AG256" s="269">
        <v>0</v>
      </c>
      <c r="AH256" s="269">
        <v>0</v>
      </c>
      <c r="AI256" s="270"/>
    </row>
    <row r="257" spans="1:35" s="271" customFormat="1" ht="18.75" customHeight="1">
      <c r="A257" s="185"/>
      <c r="B257" s="471" t="s">
        <v>953</v>
      </c>
      <c r="C257" s="472"/>
      <c r="D257" s="272" t="s">
        <v>649</v>
      </c>
      <c r="E257" s="267">
        <v>3</v>
      </c>
      <c r="F257" s="268">
        <v>1</v>
      </c>
      <c r="G257" s="268">
        <v>2</v>
      </c>
      <c r="H257" s="269">
        <v>0</v>
      </c>
      <c r="I257" s="269">
        <v>0</v>
      </c>
      <c r="J257" s="269">
        <v>0</v>
      </c>
      <c r="K257" s="269">
        <v>0</v>
      </c>
      <c r="L257" s="269">
        <v>0</v>
      </c>
      <c r="M257" s="269">
        <v>0</v>
      </c>
      <c r="N257" s="269">
        <v>0</v>
      </c>
      <c r="O257" s="269">
        <v>0</v>
      </c>
      <c r="P257" s="273">
        <v>0</v>
      </c>
      <c r="Q257" s="269">
        <v>0</v>
      </c>
      <c r="R257" s="269">
        <v>0</v>
      </c>
      <c r="S257" s="269">
        <v>0</v>
      </c>
      <c r="T257" s="269">
        <v>0</v>
      </c>
      <c r="U257" s="269">
        <v>0</v>
      </c>
      <c r="V257" s="269">
        <v>0</v>
      </c>
      <c r="W257" s="269">
        <v>0</v>
      </c>
      <c r="X257" s="269">
        <v>0</v>
      </c>
      <c r="Y257" s="269">
        <v>0</v>
      </c>
      <c r="Z257" s="269">
        <v>0</v>
      </c>
      <c r="AA257" s="273">
        <v>0</v>
      </c>
      <c r="AB257" s="268">
        <v>3</v>
      </c>
      <c r="AC257" s="269">
        <v>0</v>
      </c>
      <c r="AD257" s="269">
        <v>0</v>
      </c>
      <c r="AE257" s="269">
        <v>0</v>
      </c>
      <c r="AF257" s="269">
        <v>0</v>
      </c>
      <c r="AG257" s="269">
        <v>0</v>
      </c>
      <c r="AH257" s="269">
        <v>0</v>
      </c>
      <c r="AI257" s="270"/>
    </row>
    <row r="258" spans="1:35" s="271" customFormat="1" ht="18.75" customHeight="1">
      <c r="A258" s="185"/>
      <c r="B258" s="471" t="s">
        <v>991</v>
      </c>
      <c r="C258" s="472"/>
      <c r="D258" s="272" t="s">
        <v>649</v>
      </c>
      <c r="E258" s="267">
        <v>1</v>
      </c>
      <c r="F258" s="269">
        <v>0</v>
      </c>
      <c r="G258" s="268">
        <v>1</v>
      </c>
      <c r="H258" s="269">
        <v>0</v>
      </c>
      <c r="I258" s="269">
        <v>0</v>
      </c>
      <c r="J258" s="268">
        <v>1</v>
      </c>
      <c r="K258" s="269">
        <v>0</v>
      </c>
      <c r="L258" s="269">
        <v>0</v>
      </c>
      <c r="M258" s="269">
        <v>0</v>
      </c>
      <c r="N258" s="269">
        <v>0</v>
      </c>
      <c r="O258" s="269">
        <v>0</v>
      </c>
      <c r="P258" s="273">
        <v>0</v>
      </c>
      <c r="Q258" s="269">
        <v>0</v>
      </c>
      <c r="R258" s="269">
        <v>0</v>
      </c>
      <c r="S258" s="269">
        <v>0</v>
      </c>
      <c r="T258" s="269">
        <v>0</v>
      </c>
      <c r="U258" s="269">
        <v>0</v>
      </c>
      <c r="V258" s="269">
        <v>0</v>
      </c>
      <c r="W258" s="269">
        <v>0</v>
      </c>
      <c r="X258" s="269">
        <v>0</v>
      </c>
      <c r="Y258" s="269">
        <v>0</v>
      </c>
      <c r="Z258" s="269">
        <v>0</v>
      </c>
      <c r="AA258" s="273">
        <v>0</v>
      </c>
      <c r="AB258" s="269">
        <v>0</v>
      </c>
      <c r="AC258" s="269">
        <v>0</v>
      </c>
      <c r="AD258" s="269">
        <v>0</v>
      </c>
      <c r="AE258" s="269">
        <v>0</v>
      </c>
      <c r="AF258" s="269">
        <v>0</v>
      </c>
      <c r="AG258" s="269">
        <v>0</v>
      </c>
      <c r="AH258" s="269">
        <v>0</v>
      </c>
      <c r="AI258" s="270"/>
    </row>
    <row r="259" spans="1:35" s="271" customFormat="1" ht="18.75" customHeight="1">
      <c r="A259" s="185"/>
      <c r="B259" s="471" t="s">
        <v>992</v>
      </c>
      <c r="C259" s="472"/>
      <c r="D259" s="285"/>
      <c r="E259" s="267">
        <v>136</v>
      </c>
      <c r="F259" s="268">
        <v>64</v>
      </c>
      <c r="G259" s="268">
        <v>72</v>
      </c>
      <c r="H259" s="269">
        <v>0</v>
      </c>
      <c r="I259" s="269">
        <v>0</v>
      </c>
      <c r="J259" s="269">
        <v>0</v>
      </c>
      <c r="K259" s="268">
        <v>10</v>
      </c>
      <c r="L259" s="269">
        <v>0</v>
      </c>
      <c r="M259" s="269">
        <v>0</v>
      </c>
      <c r="N259" s="268">
        <v>9</v>
      </c>
      <c r="O259" s="269">
        <v>0</v>
      </c>
      <c r="P259" s="267">
        <v>1</v>
      </c>
      <c r="Q259" s="269">
        <v>0</v>
      </c>
      <c r="R259" s="269">
        <v>0</v>
      </c>
      <c r="S259" s="269">
        <v>0</v>
      </c>
      <c r="T259" s="268">
        <v>12</v>
      </c>
      <c r="U259" s="268">
        <v>53</v>
      </c>
      <c r="V259" s="268">
        <v>39</v>
      </c>
      <c r="W259" s="269">
        <v>0</v>
      </c>
      <c r="X259" s="269">
        <v>0</v>
      </c>
      <c r="Y259" s="269">
        <v>0</v>
      </c>
      <c r="Z259" s="269">
        <v>0</v>
      </c>
      <c r="AA259" s="273">
        <v>0</v>
      </c>
      <c r="AB259" s="268">
        <v>7</v>
      </c>
      <c r="AC259" s="268">
        <v>2</v>
      </c>
      <c r="AD259" s="268">
        <v>3</v>
      </c>
      <c r="AE259" s="269">
        <v>0</v>
      </c>
      <c r="AF259" s="269">
        <v>0</v>
      </c>
      <c r="AG259" s="269">
        <v>0</v>
      </c>
      <c r="AH259" s="269">
        <v>0</v>
      </c>
      <c r="AI259" s="270"/>
    </row>
    <row r="260" spans="1:35" s="271" customFormat="1" ht="18.75" customHeight="1">
      <c r="A260" s="185"/>
      <c r="B260" s="471" t="s">
        <v>876</v>
      </c>
      <c r="C260" s="472"/>
      <c r="D260" s="272" t="s">
        <v>645</v>
      </c>
      <c r="E260" s="267">
        <v>3</v>
      </c>
      <c r="F260" s="268">
        <v>2</v>
      </c>
      <c r="G260" s="268">
        <v>1</v>
      </c>
      <c r="H260" s="269">
        <v>0</v>
      </c>
      <c r="I260" s="269">
        <v>0</v>
      </c>
      <c r="J260" s="269">
        <v>0</v>
      </c>
      <c r="K260" s="269">
        <v>0</v>
      </c>
      <c r="L260" s="269">
        <v>0</v>
      </c>
      <c r="M260" s="269">
        <v>0</v>
      </c>
      <c r="N260" s="269">
        <v>0</v>
      </c>
      <c r="O260" s="269">
        <v>0</v>
      </c>
      <c r="P260" s="273">
        <v>0</v>
      </c>
      <c r="Q260" s="269">
        <v>0</v>
      </c>
      <c r="R260" s="269">
        <v>0</v>
      </c>
      <c r="S260" s="269">
        <v>0</v>
      </c>
      <c r="T260" s="269">
        <v>0</v>
      </c>
      <c r="U260" s="268">
        <v>3</v>
      </c>
      <c r="V260" s="269">
        <v>0</v>
      </c>
      <c r="W260" s="269">
        <v>0</v>
      </c>
      <c r="X260" s="269">
        <v>0</v>
      </c>
      <c r="Y260" s="269">
        <v>0</v>
      </c>
      <c r="Z260" s="269">
        <v>0</v>
      </c>
      <c r="AA260" s="273">
        <v>0</v>
      </c>
      <c r="AB260" s="269">
        <v>0</v>
      </c>
      <c r="AC260" s="269">
        <v>0</v>
      </c>
      <c r="AD260" s="269">
        <v>0</v>
      </c>
      <c r="AE260" s="269">
        <v>0</v>
      </c>
      <c r="AF260" s="269">
        <v>0</v>
      </c>
      <c r="AG260" s="269">
        <v>0</v>
      </c>
      <c r="AH260" s="269">
        <v>0</v>
      </c>
      <c r="AI260" s="270"/>
    </row>
    <row r="261" spans="1:35" s="271" customFormat="1" ht="18.75" customHeight="1">
      <c r="A261" s="185"/>
      <c r="B261" s="471" t="s">
        <v>908</v>
      </c>
      <c r="C261" s="472"/>
      <c r="D261" s="272" t="s">
        <v>645</v>
      </c>
      <c r="E261" s="267">
        <v>2</v>
      </c>
      <c r="F261" s="269">
        <v>0</v>
      </c>
      <c r="G261" s="268">
        <v>2</v>
      </c>
      <c r="H261" s="269">
        <v>0</v>
      </c>
      <c r="I261" s="269">
        <v>0</v>
      </c>
      <c r="J261" s="269">
        <v>0</v>
      </c>
      <c r="K261" s="268">
        <v>1</v>
      </c>
      <c r="L261" s="269">
        <v>0</v>
      </c>
      <c r="M261" s="269">
        <v>0</v>
      </c>
      <c r="N261" s="269">
        <v>0</v>
      </c>
      <c r="O261" s="269">
        <v>0</v>
      </c>
      <c r="P261" s="273">
        <v>0</v>
      </c>
      <c r="Q261" s="269">
        <v>0</v>
      </c>
      <c r="R261" s="269">
        <v>0</v>
      </c>
      <c r="S261" s="269">
        <v>0</v>
      </c>
      <c r="T261" s="269">
        <v>0</v>
      </c>
      <c r="U261" s="269">
        <v>0</v>
      </c>
      <c r="V261" s="269">
        <v>0</v>
      </c>
      <c r="W261" s="269">
        <v>0</v>
      </c>
      <c r="X261" s="269">
        <v>0</v>
      </c>
      <c r="Y261" s="269">
        <v>0</v>
      </c>
      <c r="Z261" s="269">
        <v>0</v>
      </c>
      <c r="AA261" s="273">
        <v>0</v>
      </c>
      <c r="AB261" s="268">
        <v>1</v>
      </c>
      <c r="AC261" s="269">
        <v>0</v>
      </c>
      <c r="AD261" s="269">
        <v>0</v>
      </c>
      <c r="AE261" s="269">
        <v>0</v>
      </c>
      <c r="AF261" s="269">
        <v>0</v>
      </c>
      <c r="AG261" s="269">
        <v>0</v>
      </c>
      <c r="AH261" s="269">
        <v>0</v>
      </c>
      <c r="AI261" s="270"/>
    </row>
    <row r="262" spans="1:35" s="271" customFormat="1" ht="18.75" customHeight="1">
      <c r="A262" s="185"/>
      <c r="B262" s="471" t="s">
        <v>909</v>
      </c>
      <c r="C262" s="472"/>
      <c r="D262" s="272" t="s">
        <v>645</v>
      </c>
      <c r="E262" s="267">
        <v>15</v>
      </c>
      <c r="F262" s="268">
        <v>2</v>
      </c>
      <c r="G262" s="268">
        <v>13</v>
      </c>
      <c r="H262" s="269">
        <v>0</v>
      </c>
      <c r="I262" s="269">
        <v>0</v>
      </c>
      <c r="J262" s="269">
        <v>0</v>
      </c>
      <c r="K262" s="268">
        <v>6</v>
      </c>
      <c r="L262" s="269">
        <v>0</v>
      </c>
      <c r="M262" s="269">
        <v>0</v>
      </c>
      <c r="N262" s="268">
        <v>9</v>
      </c>
      <c r="O262" s="269">
        <v>0</v>
      </c>
      <c r="P262" s="273">
        <v>0</v>
      </c>
      <c r="Q262" s="269">
        <v>0</v>
      </c>
      <c r="R262" s="269">
        <v>0</v>
      </c>
      <c r="S262" s="269">
        <v>0</v>
      </c>
      <c r="T262" s="269">
        <v>0</v>
      </c>
      <c r="U262" s="269">
        <v>0</v>
      </c>
      <c r="V262" s="269">
        <v>0</v>
      </c>
      <c r="W262" s="269">
        <v>0</v>
      </c>
      <c r="X262" s="269">
        <v>0</v>
      </c>
      <c r="Y262" s="269">
        <v>0</v>
      </c>
      <c r="Z262" s="269">
        <v>0</v>
      </c>
      <c r="AA262" s="273">
        <v>0</v>
      </c>
      <c r="AB262" s="269">
        <v>0</v>
      </c>
      <c r="AC262" s="269">
        <v>0</v>
      </c>
      <c r="AD262" s="269">
        <v>0</v>
      </c>
      <c r="AE262" s="269">
        <v>0</v>
      </c>
      <c r="AF262" s="269">
        <v>0</v>
      </c>
      <c r="AG262" s="269">
        <v>0</v>
      </c>
      <c r="AH262" s="269">
        <v>0</v>
      </c>
      <c r="AI262" s="270"/>
    </row>
    <row r="263" spans="1:35" s="271" customFormat="1" ht="18.75" customHeight="1">
      <c r="A263" s="185"/>
      <c r="B263" s="471" t="s">
        <v>925</v>
      </c>
      <c r="C263" s="472"/>
      <c r="D263" s="272" t="s">
        <v>645</v>
      </c>
      <c r="E263" s="267">
        <v>1</v>
      </c>
      <c r="F263" s="268">
        <v>1</v>
      </c>
      <c r="G263" s="269">
        <v>0</v>
      </c>
      <c r="H263" s="269">
        <v>0</v>
      </c>
      <c r="I263" s="269">
        <v>0</v>
      </c>
      <c r="J263" s="269">
        <v>0</v>
      </c>
      <c r="K263" s="269">
        <v>0</v>
      </c>
      <c r="L263" s="269">
        <v>0</v>
      </c>
      <c r="M263" s="269">
        <v>0</v>
      </c>
      <c r="N263" s="269">
        <v>0</v>
      </c>
      <c r="O263" s="269">
        <v>0</v>
      </c>
      <c r="P263" s="273">
        <v>0</v>
      </c>
      <c r="Q263" s="269">
        <v>0</v>
      </c>
      <c r="R263" s="269">
        <v>0</v>
      </c>
      <c r="S263" s="269">
        <v>0</v>
      </c>
      <c r="T263" s="269">
        <v>0</v>
      </c>
      <c r="U263" s="268">
        <v>1</v>
      </c>
      <c r="V263" s="269">
        <v>0</v>
      </c>
      <c r="W263" s="269">
        <v>0</v>
      </c>
      <c r="X263" s="269">
        <v>0</v>
      </c>
      <c r="Y263" s="269">
        <v>0</v>
      </c>
      <c r="Z263" s="269">
        <v>0</v>
      </c>
      <c r="AA263" s="273">
        <v>0</v>
      </c>
      <c r="AB263" s="269">
        <v>0</v>
      </c>
      <c r="AC263" s="269">
        <v>0</v>
      </c>
      <c r="AD263" s="269">
        <v>0</v>
      </c>
      <c r="AE263" s="269">
        <v>0</v>
      </c>
      <c r="AF263" s="269">
        <v>0</v>
      </c>
      <c r="AG263" s="269">
        <v>0</v>
      </c>
      <c r="AH263" s="269">
        <v>0</v>
      </c>
      <c r="AI263" s="270"/>
    </row>
    <row r="264" spans="1:35" s="271" customFormat="1" ht="18.75" customHeight="1">
      <c r="A264" s="185"/>
      <c r="B264" s="471" t="s">
        <v>964</v>
      </c>
      <c r="C264" s="472"/>
      <c r="D264" s="272" t="s">
        <v>645</v>
      </c>
      <c r="E264" s="267">
        <v>49</v>
      </c>
      <c r="F264" s="268">
        <v>29</v>
      </c>
      <c r="G264" s="268">
        <v>20</v>
      </c>
      <c r="H264" s="269">
        <v>0</v>
      </c>
      <c r="I264" s="269">
        <v>0</v>
      </c>
      <c r="J264" s="269">
        <v>0</v>
      </c>
      <c r="K264" s="269">
        <v>0</v>
      </c>
      <c r="L264" s="269">
        <v>0</v>
      </c>
      <c r="M264" s="269">
        <v>0</v>
      </c>
      <c r="N264" s="269">
        <v>0</v>
      </c>
      <c r="O264" s="269">
        <v>0</v>
      </c>
      <c r="P264" s="273">
        <v>0</v>
      </c>
      <c r="Q264" s="269">
        <v>0</v>
      </c>
      <c r="R264" s="269">
        <v>0</v>
      </c>
      <c r="S264" s="269">
        <v>0</v>
      </c>
      <c r="T264" s="269">
        <v>0</v>
      </c>
      <c r="U264" s="268">
        <v>49</v>
      </c>
      <c r="V264" s="269">
        <v>0</v>
      </c>
      <c r="W264" s="269">
        <v>0</v>
      </c>
      <c r="X264" s="269">
        <v>0</v>
      </c>
      <c r="Y264" s="269">
        <v>0</v>
      </c>
      <c r="Z264" s="269">
        <v>0</v>
      </c>
      <c r="AA264" s="273">
        <v>0</v>
      </c>
      <c r="AB264" s="269">
        <v>0</v>
      </c>
      <c r="AC264" s="269">
        <v>0</v>
      </c>
      <c r="AD264" s="269">
        <v>0</v>
      </c>
      <c r="AE264" s="269">
        <v>0</v>
      </c>
      <c r="AF264" s="269">
        <v>0</v>
      </c>
      <c r="AG264" s="269">
        <v>0</v>
      </c>
      <c r="AH264" s="269">
        <v>0</v>
      </c>
      <c r="AI264" s="270"/>
    </row>
    <row r="265" spans="1:35" s="271" customFormat="1" ht="18.75" customHeight="1">
      <c r="A265" s="185"/>
      <c r="B265" s="471" t="s">
        <v>928</v>
      </c>
      <c r="C265" s="472"/>
      <c r="D265" s="272" t="s">
        <v>645</v>
      </c>
      <c r="E265" s="267">
        <v>3</v>
      </c>
      <c r="F265" s="269">
        <v>0</v>
      </c>
      <c r="G265" s="268">
        <v>3</v>
      </c>
      <c r="H265" s="269">
        <v>0</v>
      </c>
      <c r="I265" s="269">
        <v>0</v>
      </c>
      <c r="J265" s="269">
        <v>0</v>
      </c>
      <c r="K265" s="269">
        <v>0</v>
      </c>
      <c r="L265" s="269">
        <v>0</v>
      </c>
      <c r="M265" s="269">
        <v>0</v>
      </c>
      <c r="N265" s="269">
        <v>0</v>
      </c>
      <c r="O265" s="269">
        <v>0</v>
      </c>
      <c r="P265" s="273">
        <v>0</v>
      </c>
      <c r="Q265" s="269">
        <v>0</v>
      </c>
      <c r="R265" s="269">
        <v>0</v>
      </c>
      <c r="S265" s="269">
        <v>0</v>
      </c>
      <c r="T265" s="269">
        <v>0</v>
      </c>
      <c r="U265" s="269">
        <v>0</v>
      </c>
      <c r="V265" s="269">
        <v>0</v>
      </c>
      <c r="W265" s="269">
        <v>0</v>
      </c>
      <c r="X265" s="269">
        <v>0</v>
      </c>
      <c r="Y265" s="269">
        <v>0</v>
      </c>
      <c r="Z265" s="269">
        <v>0</v>
      </c>
      <c r="AA265" s="273">
        <v>0</v>
      </c>
      <c r="AB265" s="268">
        <v>3</v>
      </c>
      <c r="AC265" s="269">
        <v>0</v>
      </c>
      <c r="AD265" s="269">
        <v>0</v>
      </c>
      <c r="AE265" s="269">
        <v>0</v>
      </c>
      <c r="AF265" s="269">
        <v>0</v>
      </c>
      <c r="AG265" s="269">
        <v>0</v>
      </c>
      <c r="AH265" s="269">
        <v>0</v>
      </c>
      <c r="AI265" s="270"/>
    </row>
    <row r="266" spans="1:35" s="271" customFormat="1" ht="18.75" customHeight="1">
      <c r="A266" s="185"/>
      <c r="B266" s="471" t="s">
        <v>931</v>
      </c>
      <c r="C266" s="472"/>
      <c r="D266" s="272" t="s">
        <v>645</v>
      </c>
      <c r="E266" s="267">
        <v>41</v>
      </c>
      <c r="F266" s="268">
        <v>17</v>
      </c>
      <c r="G266" s="268">
        <v>24</v>
      </c>
      <c r="H266" s="269">
        <v>0</v>
      </c>
      <c r="I266" s="269">
        <v>0</v>
      </c>
      <c r="J266" s="269">
        <v>0</v>
      </c>
      <c r="K266" s="269">
        <v>0</v>
      </c>
      <c r="L266" s="269">
        <v>0</v>
      </c>
      <c r="M266" s="269">
        <v>0</v>
      </c>
      <c r="N266" s="269">
        <v>0</v>
      </c>
      <c r="O266" s="269">
        <v>0</v>
      </c>
      <c r="P266" s="273">
        <v>0</v>
      </c>
      <c r="Q266" s="269">
        <v>0</v>
      </c>
      <c r="R266" s="269">
        <v>0</v>
      </c>
      <c r="S266" s="269">
        <v>0</v>
      </c>
      <c r="T266" s="268">
        <v>2</v>
      </c>
      <c r="U266" s="269">
        <v>0</v>
      </c>
      <c r="V266" s="268">
        <v>39</v>
      </c>
      <c r="W266" s="269">
        <v>0</v>
      </c>
      <c r="X266" s="269">
        <v>0</v>
      </c>
      <c r="Y266" s="269">
        <v>0</v>
      </c>
      <c r="Z266" s="269">
        <v>0</v>
      </c>
      <c r="AA266" s="273">
        <v>0</v>
      </c>
      <c r="AB266" s="269">
        <v>0</v>
      </c>
      <c r="AC266" s="269">
        <v>0</v>
      </c>
      <c r="AD266" s="269">
        <v>0</v>
      </c>
      <c r="AE266" s="269">
        <v>0</v>
      </c>
      <c r="AF266" s="269">
        <v>0</v>
      </c>
      <c r="AG266" s="269">
        <v>0</v>
      </c>
      <c r="AH266" s="269">
        <v>0</v>
      </c>
      <c r="AI266" s="270"/>
    </row>
    <row r="267" spans="1:35" s="271" customFormat="1" ht="18.75" customHeight="1">
      <c r="A267" s="185"/>
      <c r="B267" s="471" t="s">
        <v>971</v>
      </c>
      <c r="C267" s="472"/>
      <c r="D267" s="272" t="s">
        <v>645</v>
      </c>
      <c r="E267" s="267">
        <v>1</v>
      </c>
      <c r="F267" s="268">
        <v>1</v>
      </c>
      <c r="G267" s="269">
        <v>0</v>
      </c>
      <c r="H267" s="269">
        <v>0</v>
      </c>
      <c r="I267" s="269">
        <v>0</v>
      </c>
      <c r="J267" s="269">
        <v>0</v>
      </c>
      <c r="K267" s="269">
        <v>0</v>
      </c>
      <c r="L267" s="269">
        <v>0</v>
      </c>
      <c r="M267" s="269">
        <v>0</v>
      </c>
      <c r="N267" s="269">
        <v>0</v>
      </c>
      <c r="O267" s="269">
        <v>0</v>
      </c>
      <c r="P267" s="267">
        <v>1</v>
      </c>
      <c r="Q267" s="269">
        <v>0</v>
      </c>
      <c r="R267" s="269">
        <v>0</v>
      </c>
      <c r="S267" s="269">
        <v>0</v>
      </c>
      <c r="T267" s="269">
        <v>0</v>
      </c>
      <c r="U267" s="269">
        <v>0</v>
      </c>
      <c r="V267" s="269">
        <v>0</v>
      </c>
      <c r="W267" s="269">
        <v>0</v>
      </c>
      <c r="X267" s="269">
        <v>0</v>
      </c>
      <c r="Y267" s="269">
        <v>0</v>
      </c>
      <c r="Z267" s="269">
        <v>0</v>
      </c>
      <c r="AA267" s="273">
        <v>0</v>
      </c>
      <c r="AB267" s="269">
        <v>0</v>
      </c>
      <c r="AC267" s="269">
        <v>0</v>
      </c>
      <c r="AD267" s="269">
        <v>0</v>
      </c>
      <c r="AE267" s="269">
        <v>0</v>
      </c>
      <c r="AF267" s="269">
        <v>0</v>
      </c>
      <c r="AG267" s="269">
        <v>0</v>
      </c>
      <c r="AH267" s="269">
        <v>0</v>
      </c>
      <c r="AI267" s="270"/>
    </row>
    <row r="268" spans="1:35" s="271" customFormat="1" ht="18.75" customHeight="1">
      <c r="A268" s="185"/>
      <c r="B268" s="471" t="s">
        <v>949</v>
      </c>
      <c r="C268" s="472"/>
      <c r="D268" s="272" t="s">
        <v>645</v>
      </c>
      <c r="E268" s="267">
        <v>11</v>
      </c>
      <c r="F268" s="268">
        <v>10</v>
      </c>
      <c r="G268" s="268">
        <v>1</v>
      </c>
      <c r="H268" s="269">
        <v>0</v>
      </c>
      <c r="I268" s="269">
        <v>0</v>
      </c>
      <c r="J268" s="269">
        <v>0</v>
      </c>
      <c r="K268" s="269">
        <v>0</v>
      </c>
      <c r="L268" s="269">
        <v>0</v>
      </c>
      <c r="M268" s="269">
        <v>0</v>
      </c>
      <c r="N268" s="269">
        <v>0</v>
      </c>
      <c r="O268" s="269">
        <v>0</v>
      </c>
      <c r="P268" s="273">
        <v>0</v>
      </c>
      <c r="Q268" s="269">
        <v>0</v>
      </c>
      <c r="R268" s="269">
        <v>0</v>
      </c>
      <c r="S268" s="269">
        <v>0</v>
      </c>
      <c r="T268" s="268">
        <v>9</v>
      </c>
      <c r="U268" s="269">
        <v>0</v>
      </c>
      <c r="V268" s="269">
        <v>0</v>
      </c>
      <c r="W268" s="269">
        <v>0</v>
      </c>
      <c r="X268" s="269">
        <v>0</v>
      </c>
      <c r="Y268" s="269">
        <v>0</v>
      </c>
      <c r="Z268" s="269">
        <v>0</v>
      </c>
      <c r="AA268" s="273">
        <v>0</v>
      </c>
      <c r="AB268" s="269">
        <v>0</v>
      </c>
      <c r="AC268" s="269">
        <v>0</v>
      </c>
      <c r="AD268" s="268">
        <v>2</v>
      </c>
      <c r="AE268" s="269">
        <v>0</v>
      </c>
      <c r="AF268" s="269">
        <v>0</v>
      </c>
      <c r="AG268" s="269">
        <v>0</v>
      </c>
      <c r="AH268" s="269">
        <v>0</v>
      </c>
      <c r="AI268" s="270"/>
    </row>
    <row r="269" spans="1:35" s="271" customFormat="1" ht="18.75" customHeight="1">
      <c r="A269" s="185"/>
      <c r="B269" s="471" t="s">
        <v>980</v>
      </c>
      <c r="C269" s="472"/>
      <c r="D269" s="272" t="s">
        <v>645</v>
      </c>
      <c r="E269" s="267">
        <v>1</v>
      </c>
      <c r="F269" s="269">
        <v>0</v>
      </c>
      <c r="G269" s="268">
        <v>1</v>
      </c>
      <c r="H269" s="269">
        <v>0</v>
      </c>
      <c r="I269" s="269">
        <v>0</v>
      </c>
      <c r="J269" s="269">
        <v>0</v>
      </c>
      <c r="K269" s="269">
        <v>0</v>
      </c>
      <c r="L269" s="269">
        <v>0</v>
      </c>
      <c r="M269" s="269">
        <v>0</v>
      </c>
      <c r="N269" s="269">
        <v>0</v>
      </c>
      <c r="O269" s="269">
        <v>0</v>
      </c>
      <c r="P269" s="273">
        <v>0</v>
      </c>
      <c r="Q269" s="269">
        <v>0</v>
      </c>
      <c r="R269" s="269">
        <v>0</v>
      </c>
      <c r="S269" s="269">
        <v>0</v>
      </c>
      <c r="T269" s="269">
        <v>0</v>
      </c>
      <c r="U269" s="269">
        <v>0</v>
      </c>
      <c r="V269" s="269">
        <v>0</v>
      </c>
      <c r="W269" s="269">
        <v>0</v>
      </c>
      <c r="X269" s="269">
        <v>0</v>
      </c>
      <c r="Y269" s="269">
        <v>0</v>
      </c>
      <c r="Z269" s="269">
        <v>0</v>
      </c>
      <c r="AA269" s="273">
        <v>0</v>
      </c>
      <c r="AB269" s="269">
        <v>0</v>
      </c>
      <c r="AC269" s="269">
        <v>0</v>
      </c>
      <c r="AD269" s="268">
        <v>1</v>
      </c>
      <c r="AE269" s="269">
        <v>0</v>
      </c>
      <c r="AF269" s="269">
        <v>0</v>
      </c>
      <c r="AG269" s="269">
        <v>0</v>
      </c>
      <c r="AH269" s="269">
        <v>0</v>
      </c>
      <c r="AI269" s="270"/>
    </row>
    <row r="270" spans="1:35" s="271" customFormat="1" ht="18.75" customHeight="1">
      <c r="A270" s="185"/>
      <c r="B270" s="471" t="s">
        <v>950</v>
      </c>
      <c r="C270" s="472"/>
      <c r="D270" s="272" t="s">
        <v>645</v>
      </c>
      <c r="E270" s="267">
        <v>3</v>
      </c>
      <c r="F270" s="268">
        <v>1</v>
      </c>
      <c r="G270" s="268">
        <v>2</v>
      </c>
      <c r="H270" s="269">
        <v>0</v>
      </c>
      <c r="I270" s="269">
        <v>0</v>
      </c>
      <c r="J270" s="269">
        <v>0</v>
      </c>
      <c r="K270" s="268">
        <v>3</v>
      </c>
      <c r="L270" s="269">
        <v>0</v>
      </c>
      <c r="M270" s="269">
        <v>0</v>
      </c>
      <c r="N270" s="269">
        <v>0</v>
      </c>
      <c r="O270" s="269">
        <v>0</v>
      </c>
      <c r="P270" s="273">
        <v>0</v>
      </c>
      <c r="Q270" s="269">
        <v>0</v>
      </c>
      <c r="R270" s="269">
        <v>0</v>
      </c>
      <c r="S270" s="269">
        <v>0</v>
      </c>
      <c r="T270" s="269">
        <v>0</v>
      </c>
      <c r="U270" s="269">
        <v>0</v>
      </c>
      <c r="V270" s="269">
        <v>0</v>
      </c>
      <c r="W270" s="269">
        <v>0</v>
      </c>
      <c r="X270" s="269">
        <v>0</v>
      </c>
      <c r="Y270" s="269">
        <v>0</v>
      </c>
      <c r="Z270" s="269">
        <v>0</v>
      </c>
      <c r="AA270" s="273">
        <v>0</v>
      </c>
      <c r="AB270" s="269">
        <v>0</v>
      </c>
      <c r="AC270" s="269">
        <v>0</v>
      </c>
      <c r="AD270" s="269">
        <v>0</v>
      </c>
      <c r="AE270" s="269">
        <v>0</v>
      </c>
      <c r="AF270" s="269">
        <v>0</v>
      </c>
      <c r="AG270" s="269">
        <v>0</v>
      </c>
      <c r="AH270" s="269">
        <v>0</v>
      </c>
      <c r="AI270" s="270"/>
    </row>
    <row r="271" spans="1:35" s="271" customFormat="1" ht="18.75" customHeight="1">
      <c r="A271" s="185"/>
      <c r="B271" s="471" t="s">
        <v>990</v>
      </c>
      <c r="C271" s="472"/>
      <c r="D271" s="272" t="s">
        <v>645</v>
      </c>
      <c r="E271" s="267">
        <v>1</v>
      </c>
      <c r="F271" s="269">
        <v>0</v>
      </c>
      <c r="G271" s="268">
        <v>1</v>
      </c>
      <c r="H271" s="269">
        <v>0</v>
      </c>
      <c r="I271" s="269">
        <v>0</v>
      </c>
      <c r="J271" s="269">
        <v>0</v>
      </c>
      <c r="K271" s="269">
        <v>0</v>
      </c>
      <c r="L271" s="269">
        <v>0</v>
      </c>
      <c r="M271" s="269">
        <v>0</v>
      </c>
      <c r="N271" s="269">
        <v>0</v>
      </c>
      <c r="O271" s="269">
        <v>0</v>
      </c>
      <c r="P271" s="273">
        <v>0</v>
      </c>
      <c r="Q271" s="269">
        <v>0</v>
      </c>
      <c r="R271" s="269">
        <v>0</v>
      </c>
      <c r="S271" s="269">
        <v>0</v>
      </c>
      <c r="T271" s="269">
        <v>0</v>
      </c>
      <c r="U271" s="269">
        <v>0</v>
      </c>
      <c r="V271" s="269">
        <v>0</v>
      </c>
      <c r="W271" s="269">
        <v>0</v>
      </c>
      <c r="X271" s="269">
        <v>0</v>
      </c>
      <c r="Y271" s="269">
        <v>0</v>
      </c>
      <c r="Z271" s="269">
        <v>0</v>
      </c>
      <c r="AA271" s="273">
        <v>0</v>
      </c>
      <c r="AB271" s="269">
        <v>0</v>
      </c>
      <c r="AC271" s="268">
        <v>1</v>
      </c>
      <c r="AD271" s="269">
        <v>0</v>
      </c>
      <c r="AE271" s="269">
        <v>0</v>
      </c>
      <c r="AF271" s="269">
        <v>0</v>
      </c>
      <c r="AG271" s="269">
        <v>0</v>
      </c>
      <c r="AH271" s="269">
        <v>0</v>
      </c>
      <c r="AI271" s="270"/>
    </row>
    <row r="272" spans="1:35" s="271" customFormat="1" ht="18.75" customHeight="1">
      <c r="A272" s="185"/>
      <c r="B272" s="471" t="s">
        <v>993</v>
      </c>
      <c r="C272" s="472"/>
      <c r="D272" s="272" t="s">
        <v>645</v>
      </c>
      <c r="E272" s="267">
        <v>3</v>
      </c>
      <c r="F272" s="268">
        <v>1</v>
      </c>
      <c r="G272" s="268">
        <v>2</v>
      </c>
      <c r="H272" s="269">
        <v>0</v>
      </c>
      <c r="I272" s="269">
        <v>0</v>
      </c>
      <c r="J272" s="269">
        <v>0</v>
      </c>
      <c r="K272" s="269">
        <v>0</v>
      </c>
      <c r="L272" s="269">
        <v>0</v>
      </c>
      <c r="M272" s="269">
        <v>0</v>
      </c>
      <c r="N272" s="269">
        <v>0</v>
      </c>
      <c r="O272" s="269">
        <v>0</v>
      </c>
      <c r="P272" s="273">
        <v>0</v>
      </c>
      <c r="Q272" s="269">
        <v>0</v>
      </c>
      <c r="R272" s="269">
        <v>0</v>
      </c>
      <c r="S272" s="269">
        <v>0</v>
      </c>
      <c r="T272" s="269">
        <v>0</v>
      </c>
      <c r="U272" s="269">
        <v>0</v>
      </c>
      <c r="V272" s="269">
        <v>0</v>
      </c>
      <c r="W272" s="269">
        <v>0</v>
      </c>
      <c r="X272" s="269">
        <v>0</v>
      </c>
      <c r="Y272" s="269">
        <v>0</v>
      </c>
      <c r="Z272" s="269">
        <v>0</v>
      </c>
      <c r="AA272" s="273">
        <v>0</v>
      </c>
      <c r="AB272" s="268">
        <v>2</v>
      </c>
      <c r="AC272" s="268">
        <v>1</v>
      </c>
      <c r="AD272" s="269">
        <v>0</v>
      </c>
      <c r="AE272" s="269">
        <v>0</v>
      </c>
      <c r="AF272" s="269">
        <v>0</v>
      </c>
      <c r="AG272" s="269">
        <v>0</v>
      </c>
      <c r="AH272" s="269">
        <v>0</v>
      </c>
      <c r="AI272" s="270"/>
    </row>
    <row r="273" spans="1:35" s="271" customFormat="1" ht="18.75" customHeight="1">
      <c r="A273" s="185"/>
      <c r="B273" s="471" t="s">
        <v>994</v>
      </c>
      <c r="C273" s="472"/>
      <c r="D273" s="272" t="s">
        <v>645</v>
      </c>
      <c r="E273" s="267">
        <v>2</v>
      </c>
      <c r="F273" s="269">
        <v>0</v>
      </c>
      <c r="G273" s="268">
        <v>2</v>
      </c>
      <c r="H273" s="269">
        <v>0</v>
      </c>
      <c r="I273" s="269">
        <v>0</v>
      </c>
      <c r="J273" s="269">
        <v>0</v>
      </c>
      <c r="K273" s="269">
        <v>0</v>
      </c>
      <c r="L273" s="269">
        <v>0</v>
      </c>
      <c r="M273" s="269">
        <v>0</v>
      </c>
      <c r="N273" s="269">
        <v>0</v>
      </c>
      <c r="O273" s="269">
        <v>0</v>
      </c>
      <c r="P273" s="273">
        <v>0</v>
      </c>
      <c r="Q273" s="269">
        <v>0</v>
      </c>
      <c r="R273" s="269">
        <v>0</v>
      </c>
      <c r="S273" s="269">
        <v>0</v>
      </c>
      <c r="T273" s="268">
        <v>1</v>
      </c>
      <c r="U273" s="269">
        <v>0</v>
      </c>
      <c r="V273" s="269">
        <v>0</v>
      </c>
      <c r="W273" s="269">
        <v>0</v>
      </c>
      <c r="X273" s="269">
        <v>0</v>
      </c>
      <c r="Y273" s="269">
        <v>0</v>
      </c>
      <c r="Z273" s="269">
        <v>0</v>
      </c>
      <c r="AA273" s="273">
        <v>0</v>
      </c>
      <c r="AB273" s="268">
        <v>1</v>
      </c>
      <c r="AC273" s="269">
        <v>0</v>
      </c>
      <c r="AD273" s="269">
        <v>0</v>
      </c>
      <c r="AE273" s="269">
        <v>0</v>
      </c>
      <c r="AF273" s="269">
        <v>0</v>
      </c>
      <c r="AG273" s="269">
        <v>0</v>
      </c>
      <c r="AH273" s="269">
        <v>0</v>
      </c>
      <c r="AI273" s="270"/>
    </row>
    <row r="274" spans="1:35" s="271" customFormat="1" ht="18.75" customHeight="1">
      <c r="A274" s="185"/>
      <c r="B274" s="471" t="s">
        <v>995</v>
      </c>
      <c r="C274" s="472"/>
      <c r="D274" s="285"/>
      <c r="E274" s="267">
        <v>1144</v>
      </c>
      <c r="F274" s="268">
        <v>514</v>
      </c>
      <c r="G274" s="268">
        <v>630</v>
      </c>
      <c r="H274" s="269">
        <v>0</v>
      </c>
      <c r="I274" s="269">
        <v>0</v>
      </c>
      <c r="J274" s="269">
        <v>0</v>
      </c>
      <c r="K274" s="269">
        <v>0</v>
      </c>
      <c r="L274" s="269">
        <v>0</v>
      </c>
      <c r="M274" s="269">
        <v>0</v>
      </c>
      <c r="N274" s="269">
        <v>0</v>
      </c>
      <c r="O274" s="269">
        <v>0</v>
      </c>
      <c r="P274" s="273">
        <v>0</v>
      </c>
      <c r="Q274" s="269">
        <v>0</v>
      </c>
      <c r="R274" s="269">
        <v>0</v>
      </c>
      <c r="S274" s="269">
        <v>0</v>
      </c>
      <c r="T274" s="269">
        <v>0</v>
      </c>
      <c r="U274" s="269">
        <v>0</v>
      </c>
      <c r="V274" s="269">
        <v>0</v>
      </c>
      <c r="W274" s="269">
        <v>0</v>
      </c>
      <c r="X274" s="269">
        <v>0</v>
      </c>
      <c r="Y274" s="269">
        <v>0</v>
      </c>
      <c r="Z274" s="269">
        <v>0</v>
      </c>
      <c r="AA274" s="273">
        <v>0</v>
      </c>
      <c r="AB274" s="269">
        <v>0</v>
      </c>
      <c r="AC274" s="269">
        <v>0</v>
      </c>
      <c r="AD274" s="269">
        <v>0</v>
      </c>
      <c r="AE274" s="269">
        <v>0</v>
      </c>
      <c r="AF274" s="269">
        <v>0</v>
      </c>
      <c r="AG274" s="269">
        <v>0</v>
      </c>
      <c r="AH274" s="268">
        <v>1144</v>
      </c>
      <c r="AI274" s="270"/>
    </row>
    <row r="275" spans="1:35" s="271" customFormat="1" ht="18.75" customHeight="1">
      <c r="A275" s="185"/>
      <c r="B275" s="471" t="s">
        <v>996</v>
      </c>
      <c r="C275" s="472"/>
      <c r="D275" s="272" t="s">
        <v>637</v>
      </c>
      <c r="E275" s="267">
        <v>1144</v>
      </c>
      <c r="F275" s="268">
        <v>514</v>
      </c>
      <c r="G275" s="268">
        <v>630</v>
      </c>
      <c r="H275" s="269">
        <v>0</v>
      </c>
      <c r="I275" s="269">
        <v>0</v>
      </c>
      <c r="J275" s="269">
        <v>0</v>
      </c>
      <c r="K275" s="269">
        <v>0</v>
      </c>
      <c r="L275" s="269">
        <v>0</v>
      </c>
      <c r="M275" s="269">
        <v>0</v>
      </c>
      <c r="N275" s="269">
        <v>0</v>
      </c>
      <c r="O275" s="269">
        <v>0</v>
      </c>
      <c r="P275" s="273">
        <v>0</v>
      </c>
      <c r="Q275" s="269">
        <v>0</v>
      </c>
      <c r="R275" s="269">
        <v>0</v>
      </c>
      <c r="S275" s="269">
        <v>0</v>
      </c>
      <c r="T275" s="269">
        <v>0</v>
      </c>
      <c r="U275" s="269">
        <v>0</v>
      </c>
      <c r="V275" s="269">
        <v>0</v>
      </c>
      <c r="W275" s="269">
        <v>0</v>
      </c>
      <c r="X275" s="269">
        <v>0</v>
      </c>
      <c r="Y275" s="269">
        <v>0</v>
      </c>
      <c r="Z275" s="269">
        <v>0</v>
      </c>
      <c r="AA275" s="273">
        <v>0</v>
      </c>
      <c r="AB275" s="269">
        <v>0</v>
      </c>
      <c r="AC275" s="269">
        <v>0</v>
      </c>
      <c r="AD275" s="269">
        <v>0</v>
      </c>
      <c r="AE275" s="269">
        <v>0</v>
      </c>
      <c r="AF275" s="269">
        <v>0</v>
      </c>
      <c r="AG275" s="269">
        <v>0</v>
      </c>
      <c r="AH275" s="268">
        <v>1144</v>
      </c>
      <c r="AI275" s="270"/>
    </row>
    <row r="276" spans="1:35" s="184" customFormat="1" ht="30" customHeight="1">
      <c r="A276" s="453" t="s">
        <v>1003</v>
      </c>
      <c r="B276" s="452"/>
      <c r="C276" s="452"/>
      <c r="D276" s="452"/>
      <c r="E276" s="452"/>
      <c r="F276" s="452"/>
      <c r="G276" s="452"/>
      <c r="H276" s="452"/>
      <c r="I276" s="452"/>
      <c r="J276" s="452"/>
      <c r="K276" s="452"/>
      <c r="L276" s="452"/>
      <c r="M276" s="452"/>
      <c r="N276" s="452"/>
      <c r="O276" s="452"/>
      <c r="P276" s="452"/>
      <c r="Q276" s="452"/>
      <c r="R276" s="452"/>
      <c r="S276" s="452"/>
      <c r="T276" s="452"/>
      <c r="U276" s="452"/>
      <c r="V276" s="452"/>
      <c r="W276" s="452"/>
      <c r="X276" s="452"/>
      <c r="Y276" s="452"/>
      <c r="Z276" s="452"/>
      <c r="AA276" s="452"/>
      <c r="AB276" s="452"/>
      <c r="AC276" s="452"/>
      <c r="AD276" s="452"/>
      <c r="AE276" s="452"/>
      <c r="AF276" s="452"/>
      <c r="AG276" s="452"/>
      <c r="AH276" s="452"/>
      <c r="AI276" s="274"/>
    </row>
  </sheetData>
  <mergeCells count="305">
    <mergeCell ref="A276:AH276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AD4:AD5"/>
    <mergeCell ref="AE4:AE5"/>
    <mergeCell ref="AF4:AF5"/>
    <mergeCell ref="B18:C18"/>
    <mergeCell ref="B19:C19"/>
    <mergeCell ref="W4:W5"/>
    <mergeCell ref="L4:L5"/>
    <mergeCell ref="M4:M5"/>
    <mergeCell ref="N4:N5"/>
    <mergeCell ref="O4:O5"/>
    <mergeCell ref="P4:P5"/>
    <mergeCell ref="Q4:Q5"/>
    <mergeCell ref="B6:C6"/>
    <mergeCell ref="B7:C7"/>
    <mergeCell ref="A1:AH1"/>
    <mergeCell ref="A2:AH2"/>
    <mergeCell ref="A3:AH3"/>
    <mergeCell ref="B4:C4"/>
    <mergeCell ref="D4:D5"/>
    <mergeCell ref="E4:G4"/>
    <mergeCell ref="H4:H5"/>
    <mergeCell ref="I4:I5"/>
    <mergeCell ref="J4:J5"/>
    <mergeCell ref="K4:K5"/>
    <mergeCell ref="AG4:AG5"/>
    <mergeCell ref="AH4:AH5"/>
    <mergeCell ref="B5:C5"/>
    <mergeCell ref="X4:X5"/>
    <mergeCell ref="Y4:Y5"/>
    <mergeCell ref="Z4:Z5"/>
    <mergeCell ref="AA4:AA5"/>
    <mergeCell ref="AB4:AB5"/>
    <mergeCell ref="AC4:AC5"/>
    <mergeCell ref="R4:R5"/>
    <mergeCell ref="S4:S5"/>
    <mergeCell ref="T4:T5"/>
    <mergeCell ref="U4:U5"/>
    <mergeCell ref="V4:V5"/>
  </mergeCells>
  <phoneticPr fontId="66" type="noConversion"/>
  <printOptions horizontalCentered="1"/>
  <pageMargins left="0.47244094488188981" right="0.47244094488188981" top="0.59055118110236227" bottom="0.78740157480314965" header="0.51181102362204722" footer="0.39370078740157483"/>
  <pageSetup paperSize="9" firstPageNumber="0" fitToHeight="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70C40-FDF5-432D-9513-F4A23D022CD4}">
  <sheetPr>
    <tabColor rgb="FFFF6600"/>
  </sheetPr>
  <dimension ref="A1:IV268"/>
  <sheetViews>
    <sheetView showGridLines="0" view="pageBreakPreview" workbookViewId="0">
      <pane ySplit="5" topLeftCell="A185" activePane="bottomLeft" state="frozen"/>
      <selection sqref="A1:S1"/>
      <selection pane="bottomLeft" sqref="A1:AH1"/>
    </sheetView>
  </sheetViews>
  <sheetFormatPr defaultColWidth="9" defaultRowHeight="14.25" customHeight="1"/>
  <cols>
    <col min="1" max="1" width="3.625" style="14" customWidth="1"/>
    <col min="2" max="2" width="4.625" style="14" customWidth="1"/>
    <col min="3" max="3" width="12.625" style="14" customWidth="1"/>
    <col min="4" max="4" width="4.125" style="14" customWidth="1"/>
    <col min="5" max="5" width="4.75" style="14" customWidth="1"/>
    <col min="6" max="7" width="4.125" style="14" customWidth="1"/>
    <col min="8" max="8" width="3.375" style="14" customWidth="1"/>
    <col min="9" max="9" width="4.125" style="14" customWidth="1"/>
    <col min="10" max="10" width="2.875" style="14" customWidth="1"/>
    <col min="11" max="11" width="4.125" style="14" customWidth="1"/>
    <col min="12" max="12" width="3.375" style="14" customWidth="1"/>
    <col min="13" max="13" width="3.625" style="14" customWidth="1"/>
    <col min="14" max="14" width="4.125" style="14" customWidth="1"/>
    <col min="15" max="15" width="2.75" style="14" customWidth="1"/>
    <col min="16" max="16" width="3.125" style="14" customWidth="1"/>
    <col min="17" max="17" width="2.625" style="14" customWidth="1"/>
    <col min="18" max="18" width="3.625" style="14" customWidth="1"/>
    <col min="19" max="21" width="3.5" style="14" customWidth="1"/>
    <col min="22" max="23" width="4.125" style="14" customWidth="1"/>
    <col min="24" max="29" width="3.875" style="14" customWidth="1"/>
    <col min="30" max="31" width="4.125" style="14" customWidth="1"/>
    <col min="32" max="33" width="3.375" style="14" customWidth="1"/>
    <col min="34" max="34" width="4.125" style="14" customWidth="1"/>
    <col min="35" max="35" width="0" style="14" hidden="1" customWidth="1"/>
    <col min="36" max="256" width="9" style="14" customWidth="1"/>
    <col min="257" max="16384" width="9" style="13"/>
  </cols>
  <sheetData>
    <row r="1" spans="1:35" s="20" customFormat="1" ht="20.100000000000001" customHeight="1">
      <c r="A1" s="357" t="s">
        <v>1004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145">
        <v>113</v>
      </c>
    </row>
    <row r="2" spans="1:35" s="20" customFormat="1" ht="20.100000000000001" customHeight="1">
      <c r="A2" s="358" t="str">
        <f>AI1 &amp;" 學年度  SY "&amp;VALUE(AI1+1911)&amp;"-"&amp;VALUE(AI1+1912)</f>
        <v>113 學年度  SY 2024-2025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358"/>
      <c r="AG2" s="358"/>
      <c r="AH2" s="358"/>
    </row>
    <row r="3" spans="1:35" s="20" customFormat="1" ht="15" customHeight="1">
      <c r="A3" s="359" t="s">
        <v>7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59"/>
    </row>
    <row r="4" spans="1:35" ht="33" customHeight="1">
      <c r="A4" s="275"/>
      <c r="B4" s="475"/>
      <c r="C4" s="475"/>
      <c r="D4" s="465" t="s">
        <v>83</v>
      </c>
      <c r="E4" s="465" t="s">
        <v>2</v>
      </c>
      <c r="F4" s="465"/>
      <c r="G4" s="465"/>
      <c r="H4" s="465" t="s">
        <v>833</v>
      </c>
      <c r="I4" s="465" t="s">
        <v>834</v>
      </c>
      <c r="J4" s="465" t="s">
        <v>835</v>
      </c>
      <c r="K4" s="465" t="s">
        <v>836</v>
      </c>
      <c r="L4" s="465" t="s">
        <v>837</v>
      </c>
      <c r="M4" s="465" t="s">
        <v>838</v>
      </c>
      <c r="N4" s="465" t="s">
        <v>839</v>
      </c>
      <c r="O4" s="465" t="s">
        <v>840</v>
      </c>
      <c r="P4" s="465" t="s">
        <v>841</v>
      </c>
      <c r="Q4" s="465" t="s">
        <v>842</v>
      </c>
      <c r="R4" s="465" t="s">
        <v>843</v>
      </c>
      <c r="S4" s="465" t="s">
        <v>844</v>
      </c>
      <c r="T4" s="465" t="s">
        <v>845</v>
      </c>
      <c r="U4" s="465" t="s">
        <v>846</v>
      </c>
      <c r="V4" s="465" t="s">
        <v>847</v>
      </c>
      <c r="W4" s="465" t="s">
        <v>848</v>
      </c>
      <c r="X4" s="465" t="s">
        <v>849</v>
      </c>
      <c r="Y4" s="465" t="s">
        <v>850</v>
      </c>
      <c r="Z4" s="465" t="s">
        <v>851</v>
      </c>
      <c r="AA4" s="465" t="s">
        <v>852</v>
      </c>
      <c r="AB4" s="465" t="s">
        <v>853</v>
      </c>
      <c r="AC4" s="465" t="s">
        <v>854</v>
      </c>
      <c r="AD4" s="465" t="s">
        <v>855</v>
      </c>
      <c r="AE4" s="465" t="s">
        <v>856</v>
      </c>
      <c r="AF4" s="465" t="s">
        <v>857</v>
      </c>
      <c r="AG4" s="465" t="s">
        <v>858</v>
      </c>
      <c r="AH4" s="467" t="s">
        <v>89</v>
      </c>
    </row>
    <row r="5" spans="1:35" ht="33" customHeight="1">
      <c r="A5" s="276"/>
      <c r="B5" s="476"/>
      <c r="C5" s="476"/>
      <c r="D5" s="466"/>
      <c r="E5" s="211" t="s">
        <v>8</v>
      </c>
      <c r="F5" s="211" t="s">
        <v>3</v>
      </c>
      <c r="G5" s="211" t="s">
        <v>4</v>
      </c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6"/>
      <c r="AA5" s="466"/>
      <c r="AB5" s="466"/>
      <c r="AC5" s="466"/>
      <c r="AD5" s="466"/>
      <c r="AE5" s="466"/>
      <c r="AF5" s="466"/>
      <c r="AG5" s="466"/>
      <c r="AH5" s="468"/>
    </row>
    <row r="6" spans="1:35" s="280" customFormat="1" ht="18" customHeight="1">
      <c r="A6" s="266" t="s">
        <v>693</v>
      </c>
      <c r="B6" s="473"/>
      <c r="C6" s="390"/>
      <c r="D6" s="286"/>
      <c r="E6" s="277">
        <v>7881</v>
      </c>
      <c r="F6" s="278">
        <v>4251</v>
      </c>
      <c r="G6" s="278">
        <v>3630</v>
      </c>
      <c r="H6" s="278">
        <v>410</v>
      </c>
      <c r="I6" s="278">
        <v>1433</v>
      </c>
      <c r="J6" s="278">
        <v>356</v>
      </c>
      <c r="K6" s="278">
        <v>785</v>
      </c>
      <c r="L6" s="278">
        <v>583</v>
      </c>
      <c r="M6" s="278">
        <v>365</v>
      </c>
      <c r="N6" s="278">
        <v>636</v>
      </c>
      <c r="O6" s="278">
        <v>59</v>
      </c>
      <c r="P6" s="278">
        <v>172</v>
      </c>
      <c r="Q6" s="278">
        <v>19</v>
      </c>
      <c r="R6" s="278">
        <v>107</v>
      </c>
      <c r="S6" s="278">
        <v>47</v>
      </c>
      <c r="T6" s="278">
        <v>452</v>
      </c>
      <c r="U6" s="278">
        <v>377</v>
      </c>
      <c r="V6" s="278">
        <v>19</v>
      </c>
      <c r="W6" s="278">
        <v>196</v>
      </c>
      <c r="X6" s="278">
        <v>126</v>
      </c>
      <c r="Y6" s="278">
        <v>30</v>
      </c>
      <c r="Z6" s="278">
        <v>27</v>
      </c>
      <c r="AA6" s="278">
        <v>60</v>
      </c>
      <c r="AB6" s="278">
        <v>766</v>
      </c>
      <c r="AC6" s="278">
        <v>180</v>
      </c>
      <c r="AD6" s="278">
        <v>602</v>
      </c>
      <c r="AE6" s="279">
        <v>0</v>
      </c>
      <c r="AF6" s="278">
        <v>2</v>
      </c>
      <c r="AG6" s="278">
        <v>38</v>
      </c>
      <c r="AH6" s="278">
        <v>34</v>
      </c>
      <c r="AI6" s="270"/>
    </row>
    <row r="7" spans="1:35" s="280" customFormat="1" ht="18" customHeight="1">
      <c r="A7" s="185"/>
      <c r="B7" s="471" t="s">
        <v>859</v>
      </c>
      <c r="C7" s="477"/>
      <c r="D7" s="286"/>
      <c r="E7" s="277">
        <v>167</v>
      </c>
      <c r="F7" s="278">
        <v>118</v>
      </c>
      <c r="G7" s="278">
        <v>49</v>
      </c>
      <c r="H7" s="278">
        <v>16</v>
      </c>
      <c r="I7" s="278">
        <v>18</v>
      </c>
      <c r="J7" s="278">
        <v>19</v>
      </c>
      <c r="K7" s="278">
        <v>26</v>
      </c>
      <c r="L7" s="278">
        <v>17</v>
      </c>
      <c r="M7" s="278">
        <v>2</v>
      </c>
      <c r="N7" s="278">
        <v>10</v>
      </c>
      <c r="O7" s="278">
        <v>1</v>
      </c>
      <c r="P7" s="278">
        <v>5</v>
      </c>
      <c r="Q7" s="278">
        <v>1</v>
      </c>
      <c r="R7" s="278">
        <v>11</v>
      </c>
      <c r="S7" s="279">
        <v>0</v>
      </c>
      <c r="T7" s="278">
        <v>1</v>
      </c>
      <c r="U7" s="278">
        <v>15</v>
      </c>
      <c r="V7" s="278">
        <v>1</v>
      </c>
      <c r="W7" s="278">
        <v>6</v>
      </c>
      <c r="X7" s="278">
        <v>1</v>
      </c>
      <c r="Y7" s="279">
        <v>0</v>
      </c>
      <c r="Z7" s="278">
        <v>1</v>
      </c>
      <c r="AA7" s="278">
        <v>3</v>
      </c>
      <c r="AB7" s="278">
        <v>8</v>
      </c>
      <c r="AC7" s="278">
        <v>1</v>
      </c>
      <c r="AD7" s="278">
        <v>3</v>
      </c>
      <c r="AE7" s="279">
        <v>0</v>
      </c>
      <c r="AF7" s="279">
        <v>0</v>
      </c>
      <c r="AG7" s="279">
        <v>0</v>
      </c>
      <c r="AH7" s="278">
        <v>1</v>
      </c>
      <c r="AI7" s="270"/>
    </row>
    <row r="8" spans="1:35" s="280" customFormat="1" ht="18" customHeight="1">
      <c r="A8" s="185"/>
      <c r="B8" s="471" t="s">
        <v>860</v>
      </c>
      <c r="C8" s="477"/>
      <c r="D8" s="281" t="s">
        <v>647</v>
      </c>
      <c r="E8" s="277">
        <v>16</v>
      </c>
      <c r="F8" s="278">
        <v>11</v>
      </c>
      <c r="G8" s="278">
        <v>5</v>
      </c>
      <c r="H8" s="279">
        <v>0</v>
      </c>
      <c r="I8" s="279">
        <v>0</v>
      </c>
      <c r="J8" s="278">
        <v>5</v>
      </c>
      <c r="K8" s="278">
        <v>6</v>
      </c>
      <c r="L8" s="278">
        <v>3</v>
      </c>
      <c r="M8" s="278">
        <v>1</v>
      </c>
      <c r="N8" s="279">
        <v>0</v>
      </c>
      <c r="O8" s="278">
        <v>1</v>
      </c>
      <c r="P8" s="279">
        <v>0</v>
      </c>
      <c r="Q8" s="279">
        <v>0</v>
      </c>
      <c r="R8" s="279">
        <v>0</v>
      </c>
      <c r="S8" s="279">
        <v>0</v>
      </c>
      <c r="T8" s="279">
        <v>0</v>
      </c>
      <c r="U8" s="279">
        <v>0</v>
      </c>
      <c r="V8" s="279">
        <v>0</v>
      </c>
      <c r="W8" s="279">
        <v>0</v>
      </c>
      <c r="X8" s="279">
        <v>0</v>
      </c>
      <c r="Y8" s="279">
        <v>0</v>
      </c>
      <c r="Z8" s="279">
        <v>0</v>
      </c>
      <c r="AA8" s="279">
        <v>0</v>
      </c>
      <c r="AB8" s="279">
        <v>0</v>
      </c>
      <c r="AC8" s="279">
        <v>0</v>
      </c>
      <c r="AD8" s="279">
        <v>0</v>
      </c>
      <c r="AE8" s="279">
        <v>0</v>
      </c>
      <c r="AF8" s="279">
        <v>0</v>
      </c>
      <c r="AG8" s="279">
        <v>0</v>
      </c>
      <c r="AH8" s="279">
        <v>0</v>
      </c>
      <c r="AI8" s="270"/>
    </row>
    <row r="9" spans="1:35" s="280" customFormat="1" ht="18" customHeight="1">
      <c r="A9" s="185"/>
      <c r="B9" s="471" t="s">
        <v>861</v>
      </c>
      <c r="C9" s="477"/>
      <c r="D9" s="281" t="s">
        <v>647</v>
      </c>
      <c r="E9" s="277">
        <v>24</v>
      </c>
      <c r="F9" s="278">
        <v>19</v>
      </c>
      <c r="G9" s="278">
        <v>5</v>
      </c>
      <c r="H9" s="278">
        <v>2</v>
      </c>
      <c r="I9" s="279">
        <v>0</v>
      </c>
      <c r="J9" s="278">
        <v>4</v>
      </c>
      <c r="K9" s="278">
        <v>7</v>
      </c>
      <c r="L9" s="278">
        <v>5</v>
      </c>
      <c r="M9" s="279">
        <v>0</v>
      </c>
      <c r="N9" s="279">
        <v>0</v>
      </c>
      <c r="O9" s="279">
        <v>0</v>
      </c>
      <c r="P9" s="279">
        <v>0</v>
      </c>
      <c r="Q9" s="279">
        <v>0</v>
      </c>
      <c r="R9" s="278">
        <v>2</v>
      </c>
      <c r="S9" s="279">
        <v>0</v>
      </c>
      <c r="T9" s="279">
        <v>0</v>
      </c>
      <c r="U9" s="278">
        <v>3</v>
      </c>
      <c r="V9" s="279">
        <v>0</v>
      </c>
      <c r="W9" s="279">
        <v>0</v>
      </c>
      <c r="X9" s="279">
        <v>0</v>
      </c>
      <c r="Y9" s="279">
        <v>0</v>
      </c>
      <c r="Z9" s="279">
        <v>0</v>
      </c>
      <c r="AA9" s="279">
        <v>0</v>
      </c>
      <c r="AB9" s="279">
        <v>0</v>
      </c>
      <c r="AC9" s="279">
        <v>0</v>
      </c>
      <c r="AD9" s="279">
        <v>0</v>
      </c>
      <c r="AE9" s="279">
        <v>0</v>
      </c>
      <c r="AF9" s="279">
        <v>0</v>
      </c>
      <c r="AG9" s="279">
        <v>0</v>
      </c>
      <c r="AH9" s="278">
        <v>1</v>
      </c>
      <c r="AI9" s="270"/>
    </row>
    <row r="10" spans="1:35" s="280" customFormat="1" ht="18" customHeight="1">
      <c r="A10" s="185"/>
      <c r="B10" s="471" t="s">
        <v>862</v>
      </c>
      <c r="C10" s="477"/>
      <c r="D10" s="281" t="s">
        <v>647</v>
      </c>
      <c r="E10" s="277">
        <v>39</v>
      </c>
      <c r="F10" s="278">
        <v>26</v>
      </c>
      <c r="G10" s="278">
        <v>13</v>
      </c>
      <c r="H10" s="279">
        <v>0</v>
      </c>
      <c r="I10" s="278">
        <v>4</v>
      </c>
      <c r="J10" s="278">
        <v>4</v>
      </c>
      <c r="K10" s="278">
        <v>4</v>
      </c>
      <c r="L10" s="278">
        <v>4</v>
      </c>
      <c r="M10" s="279">
        <v>0</v>
      </c>
      <c r="N10" s="278">
        <v>3</v>
      </c>
      <c r="O10" s="279">
        <v>0</v>
      </c>
      <c r="P10" s="278">
        <v>2</v>
      </c>
      <c r="Q10" s="279">
        <v>0</v>
      </c>
      <c r="R10" s="278">
        <v>5</v>
      </c>
      <c r="S10" s="279">
        <v>0</v>
      </c>
      <c r="T10" s="278">
        <v>1</v>
      </c>
      <c r="U10" s="278">
        <v>2</v>
      </c>
      <c r="V10" s="278">
        <v>1</v>
      </c>
      <c r="W10" s="278">
        <v>2</v>
      </c>
      <c r="X10" s="278">
        <v>1</v>
      </c>
      <c r="Y10" s="279">
        <v>0</v>
      </c>
      <c r="Z10" s="279">
        <v>0</v>
      </c>
      <c r="AA10" s="278">
        <v>2</v>
      </c>
      <c r="AB10" s="278">
        <v>3</v>
      </c>
      <c r="AC10" s="278">
        <v>1</v>
      </c>
      <c r="AD10" s="279">
        <v>0</v>
      </c>
      <c r="AE10" s="279">
        <v>0</v>
      </c>
      <c r="AF10" s="279">
        <v>0</v>
      </c>
      <c r="AG10" s="279">
        <v>0</v>
      </c>
      <c r="AH10" s="279">
        <v>0</v>
      </c>
      <c r="AI10" s="270"/>
    </row>
    <row r="11" spans="1:35" s="280" customFormat="1" ht="18" customHeight="1">
      <c r="A11" s="185"/>
      <c r="B11" s="471" t="s">
        <v>863</v>
      </c>
      <c r="C11" s="477"/>
      <c r="D11" s="281" t="s">
        <v>647</v>
      </c>
      <c r="E11" s="277">
        <v>13</v>
      </c>
      <c r="F11" s="278">
        <v>9</v>
      </c>
      <c r="G11" s="278">
        <v>4</v>
      </c>
      <c r="H11" s="278">
        <v>5</v>
      </c>
      <c r="I11" s="278">
        <v>2</v>
      </c>
      <c r="J11" s="279">
        <v>0</v>
      </c>
      <c r="K11" s="278">
        <v>3</v>
      </c>
      <c r="L11" s="278">
        <v>1</v>
      </c>
      <c r="M11" s="279">
        <v>0</v>
      </c>
      <c r="N11" s="279">
        <v>0</v>
      </c>
      <c r="O11" s="279">
        <v>0</v>
      </c>
      <c r="P11" s="278">
        <v>1</v>
      </c>
      <c r="Q11" s="279">
        <v>0</v>
      </c>
      <c r="R11" s="279">
        <v>0</v>
      </c>
      <c r="S11" s="279">
        <v>0</v>
      </c>
      <c r="T11" s="279">
        <v>0</v>
      </c>
      <c r="U11" s="279">
        <v>0</v>
      </c>
      <c r="V11" s="279">
        <v>0</v>
      </c>
      <c r="W11" s="279">
        <v>0</v>
      </c>
      <c r="X11" s="279">
        <v>0</v>
      </c>
      <c r="Y11" s="279">
        <v>0</v>
      </c>
      <c r="Z11" s="279">
        <v>0</v>
      </c>
      <c r="AA11" s="279">
        <v>0</v>
      </c>
      <c r="AB11" s="279">
        <v>0</v>
      </c>
      <c r="AC11" s="279">
        <v>0</v>
      </c>
      <c r="AD11" s="278">
        <v>1</v>
      </c>
      <c r="AE11" s="279">
        <v>0</v>
      </c>
      <c r="AF11" s="279">
        <v>0</v>
      </c>
      <c r="AG11" s="279">
        <v>0</v>
      </c>
      <c r="AH11" s="279">
        <v>0</v>
      </c>
      <c r="AI11" s="270"/>
    </row>
    <row r="12" spans="1:35" s="280" customFormat="1" ht="18" customHeight="1">
      <c r="A12" s="185"/>
      <c r="B12" s="471" t="s">
        <v>864</v>
      </c>
      <c r="C12" s="477"/>
      <c r="D12" s="281" t="s">
        <v>647</v>
      </c>
      <c r="E12" s="277">
        <v>9</v>
      </c>
      <c r="F12" s="278">
        <v>5</v>
      </c>
      <c r="G12" s="278">
        <v>4</v>
      </c>
      <c r="H12" s="278">
        <v>1</v>
      </c>
      <c r="I12" s="278">
        <v>1</v>
      </c>
      <c r="J12" s="279">
        <v>0</v>
      </c>
      <c r="K12" s="278">
        <v>3</v>
      </c>
      <c r="L12" s="279">
        <v>0</v>
      </c>
      <c r="M12" s="279">
        <v>0</v>
      </c>
      <c r="N12" s="279">
        <v>0</v>
      </c>
      <c r="O12" s="279">
        <v>0</v>
      </c>
      <c r="P12" s="279">
        <v>0</v>
      </c>
      <c r="Q12" s="279">
        <v>0</v>
      </c>
      <c r="R12" s="278">
        <v>1</v>
      </c>
      <c r="S12" s="279">
        <v>0</v>
      </c>
      <c r="T12" s="279">
        <v>0</v>
      </c>
      <c r="U12" s="278">
        <v>2</v>
      </c>
      <c r="V12" s="279">
        <v>0</v>
      </c>
      <c r="W12" s="278">
        <v>1</v>
      </c>
      <c r="X12" s="279">
        <v>0</v>
      </c>
      <c r="Y12" s="279">
        <v>0</v>
      </c>
      <c r="Z12" s="279">
        <v>0</v>
      </c>
      <c r="AA12" s="279">
        <v>0</v>
      </c>
      <c r="AB12" s="279">
        <v>0</v>
      </c>
      <c r="AC12" s="279">
        <v>0</v>
      </c>
      <c r="AD12" s="279">
        <v>0</v>
      </c>
      <c r="AE12" s="279">
        <v>0</v>
      </c>
      <c r="AF12" s="279">
        <v>0</v>
      </c>
      <c r="AG12" s="279">
        <v>0</v>
      </c>
      <c r="AH12" s="279">
        <v>0</v>
      </c>
      <c r="AI12" s="270"/>
    </row>
    <row r="13" spans="1:35" s="280" customFormat="1" ht="18" customHeight="1">
      <c r="A13" s="185"/>
      <c r="B13" s="471" t="s">
        <v>865</v>
      </c>
      <c r="C13" s="477"/>
      <c r="D13" s="281" t="s">
        <v>647</v>
      </c>
      <c r="E13" s="277">
        <v>2</v>
      </c>
      <c r="F13" s="279">
        <v>0</v>
      </c>
      <c r="G13" s="278">
        <v>2</v>
      </c>
      <c r="H13" s="279">
        <v>0</v>
      </c>
      <c r="I13" s="279">
        <v>0</v>
      </c>
      <c r="J13" s="279">
        <v>0</v>
      </c>
      <c r="K13" s="279">
        <v>0</v>
      </c>
      <c r="L13" s="279">
        <v>0</v>
      </c>
      <c r="M13" s="279">
        <v>0</v>
      </c>
      <c r="N13" s="278">
        <v>1</v>
      </c>
      <c r="O13" s="279">
        <v>0</v>
      </c>
      <c r="P13" s="279">
        <v>0</v>
      </c>
      <c r="Q13" s="279">
        <v>0</v>
      </c>
      <c r="R13" s="279">
        <v>0</v>
      </c>
      <c r="S13" s="279">
        <v>0</v>
      </c>
      <c r="T13" s="279">
        <v>0</v>
      </c>
      <c r="U13" s="279">
        <v>0</v>
      </c>
      <c r="V13" s="279">
        <v>0</v>
      </c>
      <c r="W13" s="279">
        <v>0</v>
      </c>
      <c r="X13" s="279">
        <v>0</v>
      </c>
      <c r="Y13" s="279">
        <v>0</v>
      </c>
      <c r="Z13" s="279">
        <v>0</v>
      </c>
      <c r="AA13" s="278">
        <v>1</v>
      </c>
      <c r="AB13" s="279">
        <v>0</v>
      </c>
      <c r="AC13" s="279">
        <v>0</v>
      </c>
      <c r="AD13" s="279">
        <v>0</v>
      </c>
      <c r="AE13" s="279">
        <v>0</v>
      </c>
      <c r="AF13" s="279">
        <v>0</v>
      </c>
      <c r="AG13" s="279">
        <v>0</v>
      </c>
      <c r="AH13" s="279">
        <v>0</v>
      </c>
      <c r="AI13" s="270"/>
    </row>
    <row r="14" spans="1:35" s="280" customFormat="1" ht="18" customHeight="1">
      <c r="A14" s="185"/>
      <c r="B14" s="471" t="s">
        <v>866</v>
      </c>
      <c r="C14" s="477"/>
      <c r="D14" s="281" t="s">
        <v>647</v>
      </c>
      <c r="E14" s="277">
        <v>4</v>
      </c>
      <c r="F14" s="278">
        <v>3</v>
      </c>
      <c r="G14" s="278">
        <v>1</v>
      </c>
      <c r="H14" s="279">
        <v>0</v>
      </c>
      <c r="I14" s="279">
        <v>0</v>
      </c>
      <c r="J14" s="279">
        <v>0</v>
      </c>
      <c r="K14" s="279">
        <v>0</v>
      </c>
      <c r="L14" s="279">
        <v>0</v>
      </c>
      <c r="M14" s="279">
        <v>0</v>
      </c>
      <c r="N14" s="278">
        <v>1</v>
      </c>
      <c r="O14" s="279">
        <v>0</v>
      </c>
      <c r="P14" s="279">
        <v>0</v>
      </c>
      <c r="Q14" s="279">
        <v>0</v>
      </c>
      <c r="R14" s="279">
        <v>0</v>
      </c>
      <c r="S14" s="279">
        <v>0</v>
      </c>
      <c r="T14" s="279">
        <v>0</v>
      </c>
      <c r="U14" s="278">
        <v>3</v>
      </c>
      <c r="V14" s="279">
        <v>0</v>
      </c>
      <c r="W14" s="279">
        <v>0</v>
      </c>
      <c r="X14" s="279">
        <v>0</v>
      </c>
      <c r="Y14" s="279">
        <v>0</v>
      </c>
      <c r="Z14" s="279">
        <v>0</v>
      </c>
      <c r="AA14" s="279">
        <v>0</v>
      </c>
      <c r="AB14" s="279">
        <v>0</v>
      </c>
      <c r="AC14" s="279">
        <v>0</v>
      </c>
      <c r="AD14" s="279">
        <v>0</v>
      </c>
      <c r="AE14" s="279">
        <v>0</v>
      </c>
      <c r="AF14" s="279">
        <v>0</v>
      </c>
      <c r="AG14" s="279">
        <v>0</v>
      </c>
      <c r="AH14" s="279">
        <v>0</v>
      </c>
      <c r="AI14" s="270"/>
    </row>
    <row r="15" spans="1:35" s="280" customFormat="1" ht="18" customHeight="1">
      <c r="A15" s="185"/>
      <c r="B15" s="471" t="s">
        <v>867</v>
      </c>
      <c r="C15" s="477"/>
      <c r="D15" s="281" t="s">
        <v>647</v>
      </c>
      <c r="E15" s="277">
        <v>1</v>
      </c>
      <c r="F15" s="278">
        <v>1</v>
      </c>
      <c r="G15" s="279">
        <v>0</v>
      </c>
      <c r="H15" s="279">
        <v>0</v>
      </c>
      <c r="I15" s="279">
        <v>0</v>
      </c>
      <c r="J15" s="279">
        <v>0</v>
      </c>
      <c r="K15" s="279">
        <v>0</v>
      </c>
      <c r="L15" s="279">
        <v>0</v>
      </c>
      <c r="M15" s="279">
        <v>0</v>
      </c>
      <c r="N15" s="279">
        <v>0</v>
      </c>
      <c r="O15" s="279">
        <v>0</v>
      </c>
      <c r="P15" s="279">
        <v>0</v>
      </c>
      <c r="Q15" s="279">
        <v>0</v>
      </c>
      <c r="R15" s="279">
        <v>0</v>
      </c>
      <c r="S15" s="279">
        <v>0</v>
      </c>
      <c r="T15" s="279">
        <v>0</v>
      </c>
      <c r="U15" s="279">
        <v>0</v>
      </c>
      <c r="V15" s="279">
        <v>0</v>
      </c>
      <c r="W15" s="278">
        <v>1</v>
      </c>
      <c r="X15" s="279">
        <v>0</v>
      </c>
      <c r="Y15" s="279">
        <v>0</v>
      </c>
      <c r="Z15" s="279">
        <v>0</v>
      </c>
      <c r="AA15" s="279">
        <v>0</v>
      </c>
      <c r="AB15" s="279">
        <v>0</v>
      </c>
      <c r="AC15" s="279">
        <v>0</v>
      </c>
      <c r="AD15" s="279">
        <v>0</v>
      </c>
      <c r="AE15" s="279">
        <v>0</v>
      </c>
      <c r="AF15" s="279">
        <v>0</v>
      </c>
      <c r="AG15" s="279">
        <v>0</v>
      </c>
      <c r="AH15" s="279">
        <v>0</v>
      </c>
      <c r="AI15" s="270"/>
    </row>
    <row r="16" spans="1:35" s="280" customFormat="1" ht="18" customHeight="1">
      <c r="A16" s="185"/>
      <c r="B16" s="471" t="s">
        <v>868</v>
      </c>
      <c r="C16" s="477"/>
      <c r="D16" s="281" t="s">
        <v>647</v>
      </c>
      <c r="E16" s="277">
        <v>2</v>
      </c>
      <c r="F16" s="279">
        <v>0</v>
      </c>
      <c r="G16" s="278">
        <v>2</v>
      </c>
      <c r="H16" s="279">
        <v>0</v>
      </c>
      <c r="I16" s="279">
        <v>0</v>
      </c>
      <c r="J16" s="279">
        <v>0</v>
      </c>
      <c r="K16" s="279">
        <v>0</v>
      </c>
      <c r="L16" s="279">
        <v>0</v>
      </c>
      <c r="M16" s="279">
        <v>0</v>
      </c>
      <c r="N16" s="279">
        <v>0</v>
      </c>
      <c r="O16" s="279">
        <v>0</v>
      </c>
      <c r="P16" s="278">
        <v>1</v>
      </c>
      <c r="Q16" s="279">
        <v>0</v>
      </c>
      <c r="R16" s="279">
        <v>0</v>
      </c>
      <c r="S16" s="279">
        <v>0</v>
      </c>
      <c r="T16" s="279">
        <v>0</v>
      </c>
      <c r="U16" s="278">
        <v>1</v>
      </c>
      <c r="V16" s="279">
        <v>0</v>
      </c>
      <c r="W16" s="279">
        <v>0</v>
      </c>
      <c r="X16" s="279">
        <v>0</v>
      </c>
      <c r="Y16" s="279">
        <v>0</v>
      </c>
      <c r="Z16" s="279">
        <v>0</v>
      </c>
      <c r="AA16" s="279">
        <v>0</v>
      </c>
      <c r="AB16" s="279">
        <v>0</v>
      </c>
      <c r="AC16" s="279">
        <v>0</v>
      </c>
      <c r="AD16" s="279">
        <v>0</v>
      </c>
      <c r="AE16" s="279">
        <v>0</v>
      </c>
      <c r="AF16" s="279">
        <v>0</v>
      </c>
      <c r="AG16" s="279">
        <v>0</v>
      </c>
      <c r="AH16" s="279">
        <v>0</v>
      </c>
      <c r="AI16" s="270"/>
    </row>
    <row r="17" spans="1:35" s="280" customFormat="1" ht="18" customHeight="1">
      <c r="A17" s="185"/>
      <c r="B17" s="471" t="s">
        <v>869</v>
      </c>
      <c r="C17" s="477"/>
      <c r="D17" s="281" t="s">
        <v>647</v>
      </c>
      <c r="E17" s="277">
        <v>1</v>
      </c>
      <c r="F17" s="279">
        <v>0</v>
      </c>
      <c r="G17" s="278">
        <v>1</v>
      </c>
      <c r="H17" s="279">
        <v>0</v>
      </c>
      <c r="I17" s="279">
        <v>0</v>
      </c>
      <c r="J17" s="279">
        <v>0</v>
      </c>
      <c r="K17" s="279">
        <v>0</v>
      </c>
      <c r="L17" s="279">
        <v>0</v>
      </c>
      <c r="M17" s="279">
        <v>0</v>
      </c>
      <c r="N17" s="279">
        <v>0</v>
      </c>
      <c r="O17" s="279">
        <v>0</v>
      </c>
      <c r="P17" s="279">
        <v>0</v>
      </c>
      <c r="Q17" s="279">
        <v>0</v>
      </c>
      <c r="R17" s="279">
        <v>0</v>
      </c>
      <c r="S17" s="279">
        <v>0</v>
      </c>
      <c r="T17" s="279">
        <v>0</v>
      </c>
      <c r="U17" s="279">
        <v>0</v>
      </c>
      <c r="V17" s="279">
        <v>0</v>
      </c>
      <c r="W17" s="279">
        <v>0</v>
      </c>
      <c r="X17" s="279">
        <v>0</v>
      </c>
      <c r="Y17" s="279">
        <v>0</v>
      </c>
      <c r="Z17" s="278">
        <v>1</v>
      </c>
      <c r="AA17" s="279">
        <v>0</v>
      </c>
      <c r="AB17" s="279">
        <v>0</v>
      </c>
      <c r="AC17" s="279">
        <v>0</v>
      </c>
      <c r="AD17" s="279">
        <v>0</v>
      </c>
      <c r="AE17" s="279">
        <v>0</v>
      </c>
      <c r="AF17" s="279">
        <v>0</v>
      </c>
      <c r="AG17" s="279">
        <v>0</v>
      </c>
      <c r="AH17" s="279">
        <v>0</v>
      </c>
      <c r="AI17" s="270"/>
    </row>
    <row r="18" spans="1:35" s="280" customFormat="1" ht="18" customHeight="1">
      <c r="A18" s="185"/>
      <c r="B18" s="471" t="s">
        <v>870</v>
      </c>
      <c r="C18" s="477"/>
      <c r="D18" s="281" t="s">
        <v>647</v>
      </c>
      <c r="E18" s="277">
        <v>5</v>
      </c>
      <c r="F18" s="278">
        <v>5</v>
      </c>
      <c r="G18" s="279">
        <v>0</v>
      </c>
      <c r="H18" s="278">
        <v>2</v>
      </c>
      <c r="I18" s="279">
        <v>0</v>
      </c>
      <c r="J18" s="278">
        <v>1</v>
      </c>
      <c r="K18" s="278">
        <v>1</v>
      </c>
      <c r="L18" s="278">
        <v>1</v>
      </c>
      <c r="M18" s="279">
        <v>0</v>
      </c>
      <c r="N18" s="279">
        <v>0</v>
      </c>
      <c r="O18" s="279">
        <v>0</v>
      </c>
      <c r="P18" s="279">
        <v>0</v>
      </c>
      <c r="Q18" s="279">
        <v>0</v>
      </c>
      <c r="R18" s="279">
        <v>0</v>
      </c>
      <c r="S18" s="279">
        <v>0</v>
      </c>
      <c r="T18" s="279">
        <v>0</v>
      </c>
      <c r="U18" s="279">
        <v>0</v>
      </c>
      <c r="V18" s="279">
        <v>0</v>
      </c>
      <c r="W18" s="279">
        <v>0</v>
      </c>
      <c r="X18" s="279">
        <v>0</v>
      </c>
      <c r="Y18" s="279">
        <v>0</v>
      </c>
      <c r="Z18" s="279">
        <v>0</v>
      </c>
      <c r="AA18" s="279">
        <v>0</v>
      </c>
      <c r="AB18" s="279">
        <v>0</v>
      </c>
      <c r="AC18" s="279">
        <v>0</v>
      </c>
      <c r="AD18" s="279">
        <v>0</v>
      </c>
      <c r="AE18" s="279">
        <v>0</v>
      </c>
      <c r="AF18" s="279">
        <v>0</v>
      </c>
      <c r="AG18" s="279">
        <v>0</v>
      </c>
      <c r="AH18" s="279">
        <v>0</v>
      </c>
      <c r="AI18" s="270"/>
    </row>
    <row r="19" spans="1:35" s="280" customFormat="1" ht="18" customHeight="1">
      <c r="A19" s="185"/>
      <c r="B19" s="471" t="s">
        <v>893</v>
      </c>
      <c r="C19" s="477"/>
      <c r="D19" s="281" t="s">
        <v>647</v>
      </c>
      <c r="E19" s="277">
        <v>1</v>
      </c>
      <c r="F19" s="278">
        <v>1</v>
      </c>
      <c r="G19" s="279">
        <v>0</v>
      </c>
      <c r="H19" s="278">
        <v>1</v>
      </c>
      <c r="I19" s="279">
        <v>0</v>
      </c>
      <c r="J19" s="279">
        <v>0</v>
      </c>
      <c r="K19" s="279">
        <v>0</v>
      </c>
      <c r="L19" s="279">
        <v>0</v>
      </c>
      <c r="M19" s="279">
        <v>0</v>
      </c>
      <c r="N19" s="279">
        <v>0</v>
      </c>
      <c r="O19" s="279">
        <v>0</v>
      </c>
      <c r="P19" s="279">
        <v>0</v>
      </c>
      <c r="Q19" s="279">
        <v>0</v>
      </c>
      <c r="R19" s="279">
        <v>0</v>
      </c>
      <c r="S19" s="279">
        <v>0</v>
      </c>
      <c r="T19" s="279">
        <v>0</v>
      </c>
      <c r="U19" s="279">
        <v>0</v>
      </c>
      <c r="V19" s="279">
        <v>0</v>
      </c>
      <c r="W19" s="279">
        <v>0</v>
      </c>
      <c r="X19" s="279">
        <v>0</v>
      </c>
      <c r="Y19" s="279">
        <v>0</v>
      </c>
      <c r="Z19" s="279">
        <v>0</v>
      </c>
      <c r="AA19" s="279">
        <v>0</v>
      </c>
      <c r="AB19" s="279">
        <v>0</v>
      </c>
      <c r="AC19" s="279">
        <v>0</v>
      </c>
      <c r="AD19" s="279">
        <v>0</v>
      </c>
      <c r="AE19" s="279">
        <v>0</v>
      </c>
      <c r="AF19" s="279">
        <v>0</v>
      </c>
      <c r="AG19" s="279">
        <v>0</v>
      </c>
      <c r="AH19" s="279">
        <v>0</v>
      </c>
      <c r="AI19" s="270"/>
    </row>
    <row r="20" spans="1:35" s="280" customFormat="1" ht="18" customHeight="1">
      <c r="A20" s="185"/>
      <c r="B20" s="471" t="s">
        <v>871</v>
      </c>
      <c r="C20" s="477"/>
      <c r="D20" s="281" t="s">
        <v>647</v>
      </c>
      <c r="E20" s="277">
        <v>2</v>
      </c>
      <c r="F20" s="278">
        <v>2</v>
      </c>
      <c r="G20" s="279">
        <v>0</v>
      </c>
      <c r="H20" s="278">
        <v>1</v>
      </c>
      <c r="I20" s="279">
        <v>0</v>
      </c>
      <c r="J20" s="279">
        <v>0</v>
      </c>
      <c r="K20" s="279">
        <v>0</v>
      </c>
      <c r="L20" s="278">
        <v>1</v>
      </c>
      <c r="M20" s="279">
        <v>0</v>
      </c>
      <c r="N20" s="279">
        <v>0</v>
      </c>
      <c r="O20" s="279">
        <v>0</v>
      </c>
      <c r="P20" s="279">
        <v>0</v>
      </c>
      <c r="Q20" s="279">
        <v>0</v>
      </c>
      <c r="R20" s="279">
        <v>0</v>
      </c>
      <c r="S20" s="279">
        <v>0</v>
      </c>
      <c r="T20" s="279">
        <v>0</v>
      </c>
      <c r="U20" s="279">
        <v>0</v>
      </c>
      <c r="V20" s="279">
        <v>0</v>
      </c>
      <c r="W20" s="279">
        <v>0</v>
      </c>
      <c r="X20" s="279">
        <v>0</v>
      </c>
      <c r="Y20" s="279">
        <v>0</v>
      </c>
      <c r="Z20" s="279">
        <v>0</v>
      </c>
      <c r="AA20" s="279">
        <v>0</v>
      </c>
      <c r="AB20" s="279">
        <v>0</v>
      </c>
      <c r="AC20" s="279">
        <v>0</v>
      </c>
      <c r="AD20" s="279">
        <v>0</v>
      </c>
      <c r="AE20" s="279">
        <v>0</v>
      </c>
      <c r="AF20" s="279">
        <v>0</v>
      </c>
      <c r="AG20" s="279">
        <v>0</v>
      </c>
      <c r="AH20" s="279">
        <v>0</v>
      </c>
      <c r="AI20" s="270"/>
    </row>
    <row r="21" spans="1:35" s="280" customFormat="1" ht="18" customHeight="1">
      <c r="A21" s="185"/>
      <c r="B21" s="471" t="s">
        <v>872</v>
      </c>
      <c r="C21" s="477"/>
      <c r="D21" s="281" t="s">
        <v>647</v>
      </c>
      <c r="E21" s="277">
        <v>2</v>
      </c>
      <c r="F21" s="278">
        <v>2</v>
      </c>
      <c r="G21" s="279">
        <v>0</v>
      </c>
      <c r="H21" s="279">
        <v>0</v>
      </c>
      <c r="I21" s="279">
        <v>0</v>
      </c>
      <c r="J21" s="279">
        <v>0</v>
      </c>
      <c r="K21" s="279">
        <v>0</v>
      </c>
      <c r="L21" s="279">
        <v>0</v>
      </c>
      <c r="M21" s="279">
        <v>0</v>
      </c>
      <c r="N21" s="278">
        <v>1</v>
      </c>
      <c r="O21" s="279">
        <v>0</v>
      </c>
      <c r="P21" s="279">
        <v>0</v>
      </c>
      <c r="Q21" s="278">
        <v>1</v>
      </c>
      <c r="R21" s="279">
        <v>0</v>
      </c>
      <c r="S21" s="279">
        <v>0</v>
      </c>
      <c r="T21" s="279">
        <v>0</v>
      </c>
      <c r="U21" s="279">
        <v>0</v>
      </c>
      <c r="V21" s="279">
        <v>0</v>
      </c>
      <c r="W21" s="279">
        <v>0</v>
      </c>
      <c r="X21" s="279">
        <v>0</v>
      </c>
      <c r="Y21" s="279">
        <v>0</v>
      </c>
      <c r="Z21" s="279">
        <v>0</v>
      </c>
      <c r="AA21" s="279">
        <v>0</v>
      </c>
      <c r="AB21" s="279">
        <v>0</v>
      </c>
      <c r="AC21" s="279">
        <v>0</v>
      </c>
      <c r="AD21" s="279">
        <v>0</v>
      </c>
      <c r="AE21" s="279">
        <v>0</v>
      </c>
      <c r="AF21" s="279">
        <v>0</v>
      </c>
      <c r="AG21" s="279">
        <v>0</v>
      </c>
      <c r="AH21" s="279">
        <v>0</v>
      </c>
      <c r="AI21" s="270"/>
    </row>
    <row r="22" spans="1:35" s="280" customFormat="1" ht="18" customHeight="1">
      <c r="A22" s="185"/>
      <c r="B22" s="471" t="s">
        <v>894</v>
      </c>
      <c r="C22" s="477"/>
      <c r="D22" s="281" t="s">
        <v>647</v>
      </c>
      <c r="E22" s="277">
        <v>1</v>
      </c>
      <c r="F22" s="278">
        <v>1</v>
      </c>
      <c r="G22" s="279">
        <v>0</v>
      </c>
      <c r="H22" s="279">
        <v>0</v>
      </c>
      <c r="I22" s="279">
        <v>0</v>
      </c>
      <c r="J22" s="279">
        <v>0</v>
      </c>
      <c r="K22" s="279">
        <v>0</v>
      </c>
      <c r="L22" s="279">
        <v>0</v>
      </c>
      <c r="M22" s="279">
        <v>0</v>
      </c>
      <c r="N22" s="279">
        <v>0</v>
      </c>
      <c r="O22" s="279">
        <v>0</v>
      </c>
      <c r="P22" s="279">
        <v>0</v>
      </c>
      <c r="Q22" s="279">
        <v>0</v>
      </c>
      <c r="R22" s="278">
        <v>1</v>
      </c>
      <c r="S22" s="279">
        <v>0</v>
      </c>
      <c r="T22" s="279">
        <v>0</v>
      </c>
      <c r="U22" s="279">
        <v>0</v>
      </c>
      <c r="V22" s="279">
        <v>0</v>
      </c>
      <c r="W22" s="279">
        <v>0</v>
      </c>
      <c r="X22" s="279">
        <v>0</v>
      </c>
      <c r="Y22" s="279">
        <v>0</v>
      </c>
      <c r="Z22" s="279">
        <v>0</v>
      </c>
      <c r="AA22" s="279">
        <v>0</v>
      </c>
      <c r="AB22" s="279">
        <v>0</v>
      </c>
      <c r="AC22" s="279">
        <v>0</v>
      </c>
      <c r="AD22" s="279">
        <v>0</v>
      </c>
      <c r="AE22" s="279">
        <v>0</v>
      </c>
      <c r="AF22" s="279">
        <v>0</v>
      </c>
      <c r="AG22" s="279">
        <v>0</v>
      </c>
      <c r="AH22" s="279">
        <v>0</v>
      </c>
      <c r="AI22" s="270"/>
    </row>
    <row r="23" spans="1:35" s="280" customFormat="1" ht="18" customHeight="1">
      <c r="A23" s="185"/>
      <c r="B23" s="471" t="s">
        <v>873</v>
      </c>
      <c r="C23" s="477"/>
      <c r="D23" s="281" t="s">
        <v>647</v>
      </c>
      <c r="E23" s="277">
        <v>7</v>
      </c>
      <c r="F23" s="278">
        <v>4</v>
      </c>
      <c r="G23" s="278">
        <v>3</v>
      </c>
      <c r="H23" s="278">
        <v>2</v>
      </c>
      <c r="I23" s="279">
        <v>0</v>
      </c>
      <c r="J23" s="278">
        <v>1</v>
      </c>
      <c r="K23" s="278">
        <v>1</v>
      </c>
      <c r="L23" s="278">
        <v>1</v>
      </c>
      <c r="M23" s="279">
        <v>0</v>
      </c>
      <c r="N23" s="278">
        <v>1</v>
      </c>
      <c r="O23" s="279">
        <v>0</v>
      </c>
      <c r="P23" s="279">
        <v>0</v>
      </c>
      <c r="Q23" s="279">
        <v>0</v>
      </c>
      <c r="R23" s="278">
        <v>1</v>
      </c>
      <c r="S23" s="279">
        <v>0</v>
      </c>
      <c r="T23" s="279">
        <v>0</v>
      </c>
      <c r="U23" s="279">
        <v>0</v>
      </c>
      <c r="V23" s="279">
        <v>0</v>
      </c>
      <c r="W23" s="279">
        <v>0</v>
      </c>
      <c r="X23" s="279">
        <v>0</v>
      </c>
      <c r="Y23" s="279">
        <v>0</v>
      </c>
      <c r="Z23" s="279">
        <v>0</v>
      </c>
      <c r="AA23" s="279">
        <v>0</v>
      </c>
      <c r="AB23" s="279">
        <v>0</v>
      </c>
      <c r="AC23" s="279">
        <v>0</v>
      </c>
      <c r="AD23" s="279">
        <v>0</v>
      </c>
      <c r="AE23" s="279">
        <v>0</v>
      </c>
      <c r="AF23" s="279">
        <v>0</v>
      </c>
      <c r="AG23" s="279">
        <v>0</v>
      </c>
      <c r="AH23" s="279">
        <v>0</v>
      </c>
      <c r="AI23" s="270"/>
    </row>
    <row r="24" spans="1:35" s="280" customFormat="1" ht="18" customHeight="1">
      <c r="A24" s="185"/>
      <c r="B24" s="471" t="s">
        <v>874</v>
      </c>
      <c r="C24" s="477"/>
      <c r="D24" s="281" t="s">
        <v>647</v>
      </c>
      <c r="E24" s="277">
        <v>1</v>
      </c>
      <c r="F24" s="278">
        <v>1</v>
      </c>
      <c r="G24" s="279">
        <v>0</v>
      </c>
      <c r="H24" s="279">
        <v>0</v>
      </c>
      <c r="I24" s="279">
        <v>0</v>
      </c>
      <c r="J24" s="279">
        <v>0</v>
      </c>
      <c r="K24" s="279">
        <v>0</v>
      </c>
      <c r="L24" s="279">
        <v>0</v>
      </c>
      <c r="M24" s="279">
        <v>0</v>
      </c>
      <c r="N24" s="279">
        <v>0</v>
      </c>
      <c r="O24" s="279">
        <v>0</v>
      </c>
      <c r="P24" s="279">
        <v>0</v>
      </c>
      <c r="Q24" s="279">
        <v>0</v>
      </c>
      <c r="R24" s="279">
        <v>0</v>
      </c>
      <c r="S24" s="279">
        <v>0</v>
      </c>
      <c r="T24" s="279">
        <v>0</v>
      </c>
      <c r="U24" s="278">
        <v>1</v>
      </c>
      <c r="V24" s="279">
        <v>0</v>
      </c>
      <c r="W24" s="279">
        <v>0</v>
      </c>
      <c r="X24" s="279">
        <v>0</v>
      </c>
      <c r="Y24" s="279">
        <v>0</v>
      </c>
      <c r="Z24" s="279">
        <v>0</v>
      </c>
      <c r="AA24" s="279">
        <v>0</v>
      </c>
      <c r="AB24" s="279">
        <v>0</v>
      </c>
      <c r="AC24" s="279">
        <v>0</v>
      </c>
      <c r="AD24" s="279">
        <v>0</v>
      </c>
      <c r="AE24" s="279">
        <v>0</v>
      </c>
      <c r="AF24" s="279">
        <v>0</v>
      </c>
      <c r="AG24" s="279">
        <v>0</v>
      </c>
      <c r="AH24" s="279">
        <v>0</v>
      </c>
      <c r="AI24" s="270"/>
    </row>
    <row r="25" spans="1:35" s="280" customFormat="1" ht="18" customHeight="1">
      <c r="A25" s="185"/>
      <c r="B25" s="471" t="s">
        <v>876</v>
      </c>
      <c r="C25" s="477"/>
      <c r="D25" s="281" t="s">
        <v>647</v>
      </c>
      <c r="E25" s="277">
        <v>1</v>
      </c>
      <c r="F25" s="279">
        <v>0</v>
      </c>
      <c r="G25" s="278">
        <v>1</v>
      </c>
      <c r="H25" s="279">
        <v>0</v>
      </c>
      <c r="I25" s="279">
        <v>0</v>
      </c>
      <c r="J25" s="279">
        <v>0</v>
      </c>
      <c r="K25" s="279">
        <v>0</v>
      </c>
      <c r="L25" s="279">
        <v>0</v>
      </c>
      <c r="M25" s="279">
        <v>0</v>
      </c>
      <c r="N25" s="279">
        <v>0</v>
      </c>
      <c r="O25" s="279">
        <v>0</v>
      </c>
      <c r="P25" s="279">
        <v>0</v>
      </c>
      <c r="Q25" s="279">
        <v>0</v>
      </c>
      <c r="R25" s="279">
        <v>0</v>
      </c>
      <c r="S25" s="279">
        <v>0</v>
      </c>
      <c r="T25" s="279">
        <v>0</v>
      </c>
      <c r="U25" s="278">
        <v>1</v>
      </c>
      <c r="V25" s="279">
        <v>0</v>
      </c>
      <c r="W25" s="279">
        <v>0</v>
      </c>
      <c r="X25" s="279">
        <v>0</v>
      </c>
      <c r="Y25" s="279">
        <v>0</v>
      </c>
      <c r="Z25" s="279">
        <v>0</v>
      </c>
      <c r="AA25" s="279">
        <v>0</v>
      </c>
      <c r="AB25" s="279">
        <v>0</v>
      </c>
      <c r="AC25" s="279">
        <v>0</v>
      </c>
      <c r="AD25" s="279">
        <v>0</v>
      </c>
      <c r="AE25" s="279">
        <v>0</v>
      </c>
      <c r="AF25" s="279">
        <v>0</v>
      </c>
      <c r="AG25" s="279">
        <v>0</v>
      </c>
      <c r="AH25" s="279">
        <v>0</v>
      </c>
      <c r="AI25" s="270"/>
    </row>
    <row r="26" spans="1:35" s="280" customFormat="1" ht="18" customHeight="1">
      <c r="A26" s="185"/>
      <c r="B26" s="471" t="s">
        <v>877</v>
      </c>
      <c r="C26" s="477"/>
      <c r="D26" s="281" t="s">
        <v>647</v>
      </c>
      <c r="E26" s="277">
        <v>2</v>
      </c>
      <c r="F26" s="278">
        <v>2</v>
      </c>
      <c r="G26" s="279">
        <v>0</v>
      </c>
      <c r="H26" s="279">
        <v>0</v>
      </c>
      <c r="I26" s="278">
        <v>2</v>
      </c>
      <c r="J26" s="279">
        <v>0</v>
      </c>
      <c r="K26" s="279">
        <v>0</v>
      </c>
      <c r="L26" s="279">
        <v>0</v>
      </c>
      <c r="M26" s="279">
        <v>0</v>
      </c>
      <c r="N26" s="279">
        <v>0</v>
      </c>
      <c r="O26" s="279">
        <v>0</v>
      </c>
      <c r="P26" s="279">
        <v>0</v>
      </c>
      <c r="Q26" s="279">
        <v>0</v>
      </c>
      <c r="R26" s="279">
        <v>0</v>
      </c>
      <c r="S26" s="279">
        <v>0</v>
      </c>
      <c r="T26" s="279">
        <v>0</v>
      </c>
      <c r="U26" s="279">
        <v>0</v>
      </c>
      <c r="V26" s="279">
        <v>0</v>
      </c>
      <c r="W26" s="279">
        <v>0</v>
      </c>
      <c r="X26" s="279">
        <v>0</v>
      </c>
      <c r="Y26" s="279">
        <v>0</v>
      </c>
      <c r="Z26" s="279">
        <v>0</v>
      </c>
      <c r="AA26" s="279">
        <v>0</v>
      </c>
      <c r="AB26" s="279">
        <v>0</v>
      </c>
      <c r="AC26" s="279">
        <v>0</v>
      </c>
      <c r="AD26" s="279">
        <v>0</v>
      </c>
      <c r="AE26" s="279">
        <v>0</v>
      </c>
      <c r="AF26" s="279">
        <v>0</v>
      </c>
      <c r="AG26" s="279">
        <v>0</v>
      </c>
      <c r="AH26" s="279">
        <v>0</v>
      </c>
      <c r="AI26" s="270"/>
    </row>
    <row r="27" spans="1:35" s="280" customFormat="1" ht="18" customHeight="1">
      <c r="A27" s="185"/>
      <c r="B27" s="471" t="s">
        <v>878</v>
      </c>
      <c r="C27" s="477"/>
      <c r="D27" s="281" t="s">
        <v>647</v>
      </c>
      <c r="E27" s="277">
        <v>7</v>
      </c>
      <c r="F27" s="278">
        <v>4</v>
      </c>
      <c r="G27" s="278">
        <v>3</v>
      </c>
      <c r="H27" s="279">
        <v>0</v>
      </c>
      <c r="I27" s="278">
        <v>7</v>
      </c>
      <c r="J27" s="279">
        <v>0</v>
      </c>
      <c r="K27" s="279">
        <v>0</v>
      </c>
      <c r="L27" s="279">
        <v>0</v>
      </c>
      <c r="M27" s="279">
        <v>0</v>
      </c>
      <c r="N27" s="279">
        <v>0</v>
      </c>
      <c r="O27" s="279">
        <v>0</v>
      </c>
      <c r="P27" s="279">
        <v>0</v>
      </c>
      <c r="Q27" s="279">
        <v>0</v>
      </c>
      <c r="R27" s="279">
        <v>0</v>
      </c>
      <c r="S27" s="279">
        <v>0</v>
      </c>
      <c r="T27" s="279">
        <v>0</v>
      </c>
      <c r="U27" s="279">
        <v>0</v>
      </c>
      <c r="V27" s="279">
        <v>0</v>
      </c>
      <c r="W27" s="279">
        <v>0</v>
      </c>
      <c r="X27" s="279">
        <v>0</v>
      </c>
      <c r="Y27" s="279">
        <v>0</v>
      </c>
      <c r="Z27" s="279">
        <v>0</v>
      </c>
      <c r="AA27" s="279">
        <v>0</v>
      </c>
      <c r="AB27" s="279">
        <v>0</v>
      </c>
      <c r="AC27" s="279">
        <v>0</v>
      </c>
      <c r="AD27" s="279">
        <v>0</v>
      </c>
      <c r="AE27" s="279">
        <v>0</v>
      </c>
      <c r="AF27" s="279">
        <v>0</v>
      </c>
      <c r="AG27" s="279">
        <v>0</v>
      </c>
      <c r="AH27" s="279">
        <v>0</v>
      </c>
      <c r="AI27" s="270"/>
    </row>
    <row r="28" spans="1:35" s="280" customFormat="1" ht="18" customHeight="1">
      <c r="A28" s="185"/>
      <c r="B28" s="471" t="s">
        <v>898</v>
      </c>
      <c r="C28" s="477"/>
      <c r="D28" s="281" t="s">
        <v>647</v>
      </c>
      <c r="E28" s="277">
        <v>1</v>
      </c>
      <c r="F28" s="279">
        <v>0</v>
      </c>
      <c r="G28" s="278">
        <v>1</v>
      </c>
      <c r="H28" s="279">
        <v>0</v>
      </c>
      <c r="I28" s="279">
        <v>0</v>
      </c>
      <c r="J28" s="279">
        <v>0</v>
      </c>
      <c r="K28" s="278">
        <v>1</v>
      </c>
      <c r="L28" s="279">
        <v>0</v>
      </c>
      <c r="M28" s="279">
        <v>0</v>
      </c>
      <c r="N28" s="279">
        <v>0</v>
      </c>
      <c r="O28" s="279">
        <v>0</v>
      </c>
      <c r="P28" s="279">
        <v>0</v>
      </c>
      <c r="Q28" s="279">
        <v>0</v>
      </c>
      <c r="R28" s="279">
        <v>0</v>
      </c>
      <c r="S28" s="279">
        <v>0</v>
      </c>
      <c r="T28" s="279">
        <v>0</v>
      </c>
      <c r="U28" s="279">
        <v>0</v>
      </c>
      <c r="V28" s="279">
        <v>0</v>
      </c>
      <c r="W28" s="279">
        <v>0</v>
      </c>
      <c r="X28" s="279">
        <v>0</v>
      </c>
      <c r="Y28" s="279">
        <v>0</v>
      </c>
      <c r="Z28" s="279">
        <v>0</v>
      </c>
      <c r="AA28" s="279">
        <v>0</v>
      </c>
      <c r="AB28" s="279">
        <v>0</v>
      </c>
      <c r="AC28" s="279">
        <v>0</v>
      </c>
      <c r="AD28" s="279">
        <v>0</v>
      </c>
      <c r="AE28" s="279">
        <v>0</v>
      </c>
      <c r="AF28" s="279">
        <v>0</v>
      </c>
      <c r="AG28" s="279">
        <v>0</v>
      </c>
      <c r="AH28" s="279">
        <v>0</v>
      </c>
      <c r="AI28" s="270"/>
    </row>
    <row r="29" spans="1:35" s="280" customFormat="1" ht="18" customHeight="1">
      <c r="A29" s="185"/>
      <c r="B29" s="471" t="s">
        <v>879</v>
      </c>
      <c r="C29" s="477"/>
      <c r="D29" s="281" t="s">
        <v>647</v>
      </c>
      <c r="E29" s="277">
        <v>1</v>
      </c>
      <c r="F29" s="278">
        <v>1</v>
      </c>
      <c r="G29" s="279">
        <v>0</v>
      </c>
      <c r="H29" s="279">
        <v>0</v>
      </c>
      <c r="I29" s="278">
        <v>1</v>
      </c>
      <c r="J29" s="279">
        <v>0</v>
      </c>
      <c r="K29" s="279">
        <v>0</v>
      </c>
      <c r="L29" s="279">
        <v>0</v>
      </c>
      <c r="M29" s="279">
        <v>0</v>
      </c>
      <c r="N29" s="279">
        <v>0</v>
      </c>
      <c r="O29" s="279">
        <v>0</v>
      </c>
      <c r="P29" s="279">
        <v>0</v>
      </c>
      <c r="Q29" s="279">
        <v>0</v>
      </c>
      <c r="R29" s="279">
        <v>0</v>
      </c>
      <c r="S29" s="279">
        <v>0</v>
      </c>
      <c r="T29" s="279">
        <v>0</v>
      </c>
      <c r="U29" s="279">
        <v>0</v>
      </c>
      <c r="V29" s="279">
        <v>0</v>
      </c>
      <c r="W29" s="279">
        <v>0</v>
      </c>
      <c r="X29" s="279">
        <v>0</v>
      </c>
      <c r="Y29" s="279">
        <v>0</v>
      </c>
      <c r="Z29" s="279">
        <v>0</v>
      </c>
      <c r="AA29" s="279">
        <v>0</v>
      </c>
      <c r="AB29" s="279">
        <v>0</v>
      </c>
      <c r="AC29" s="279">
        <v>0</v>
      </c>
      <c r="AD29" s="279">
        <v>0</v>
      </c>
      <c r="AE29" s="279">
        <v>0</v>
      </c>
      <c r="AF29" s="279">
        <v>0</v>
      </c>
      <c r="AG29" s="279">
        <v>0</v>
      </c>
      <c r="AH29" s="279">
        <v>0</v>
      </c>
      <c r="AI29" s="270"/>
    </row>
    <row r="30" spans="1:35" s="280" customFormat="1" ht="18" customHeight="1">
      <c r="A30" s="185"/>
      <c r="B30" s="471" t="s">
        <v>904</v>
      </c>
      <c r="C30" s="477"/>
      <c r="D30" s="281" t="s">
        <v>647</v>
      </c>
      <c r="E30" s="277">
        <v>1</v>
      </c>
      <c r="F30" s="279">
        <v>0</v>
      </c>
      <c r="G30" s="278">
        <v>1</v>
      </c>
      <c r="H30" s="278">
        <v>1</v>
      </c>
      <c r="I30" s="279">
        <v>0</v>
      </c>
      <c r="J30" s="279">
        <v>0</v>
      </c>
      <c r="K30" s="279">
        <v>0</v>
      </c>
      <c r="L30" s="279">
        <v>0</v>
      </c>
      <c r="M30" s="279">
        <v>0</v>
      </c>
      <c r="N30" s="279">
        <v>0</v>
      </c>
      <c r="O30" s="279">
        <v>0</v>
      </c>
      <c r="P30" s="279">
        <v>0</v>
      </c>
      <c r="Q30" s="279">
        <v>0</v>
      </c>
      <c r="R30" s="279">
        <v>0</v>
      </c>
      <c r="S30" s="279">
        <v>0</v>
      </c>
      <c r="T30" s="279">
        <v>0</v>
      </c>
      <c r="U30" s="279">
        <v>0</v>
      </c>
      <c r="V30" s="279">
        <v>0</v>
      </c>
      <c r="W30" s="279">
        <v>0</v>
      </c>
      <c r="X30" s="279">
        <v>0</v>
      </c>
      <c r="Y30" s="279">
        <v>0</v>
      </c>
      <c r="Z30" s="279">
        <v>0</v>
      </c>
      <c r="AA30" s="279">
        <v>0</v>
      </c>
      <c r="AB30" s="279">
        <v>0</v>
      </c>
      <c r="AC30" s="279">
        <v>0</v>
      </c>
      <c r="AD30" s="279">
        <v>0</v>
      </c>
      <c r="AE30" s="279">
        <v>0</v>
      </c>
      <c r="AF30" s="279">
        <v>0</v>
      </c>
      <c r="AG30" s="279">
        <v>0</v>
      </c>
      <c r="AH30" s="279">
        <v>0</v>
      </c>
      <c r="AI30" s="270"/>
    </row>
    <row r="31" spans="1:35" s="280" customFormat="1" ht="18" customHeight="1">
      <c r="A31" s="185"/>
      <c r="B31" s="471" t="s">
        <v>880</v>
      </c>
      <c r="C31" s="477"/>
      <c r="D31" s="281" t="s">
        <v>647</v>
      </c>
      <c r="E31" s="277">
        <v>2</v>
      </c>
      <c r="F31" s="278">
        <v>2</v>
      </c>
      <c r="G31" s="279">
        <v>0</v>
      </c>
      <c r="H31" s="278">
        <v>1</v>
      </c>
      <c r="I31" s="279">
        <v>0</v>
      </c>
      <c r="J31" s="279">
        <v>0</v>
      </c>
      <c r="K31" s="279">
        <v>0</v>
      </c>
      <c r="L31" s="279">
        <v>0</v>
      </c>
      <c r="M31" s="279">
        <v>0</v>
      </c>
      <c r="N31" s="279">
        <v>0</v>
      </c>
      <c r="O31" s="279">
        <v>0</v>
      </c>
      <c r="P31" s="279">
        <v>0</v>
      </c>
      <c r="Q31" s="279">
        <v>0</v>
      </c>
      <c r="R31" s="279">
        <v>0</v>
      </c>
      <c r="S31" s="279">
        <v>0</v>
      </c>
      <c r="T31" s="279">
        <v>0</v>
      </c>
      <c r="U31" s="279">
        <v>0</v>
      </c>
      <c r="V31" s="279">
        <v>0</v>
      </c>
      <c r="W31" s="279">
        <v>0</v>
      </c>
      <c r="X31" s="279">
        <v>0</v>
      </c>
      <c r="Y31" s="279">
        <v>0</v>
      </c>
      <c r="Z31" s="279">
        <v>0</v>
      </c>
      <c r="AA31" s="279">
        <v>0</v>
      </c>
      <c r="AB31" s="279">
        <v>0</v>
      </c>
      <c r="AC31" s="279">
        <v>0</v>
      </c>
      <c r="AD31" s="278">
        <v>1</v>
      </c>
      <c r="AE31" s="279">
        <v>0</v>
      </c>
      <c r="AF31" s="279">
        <v>0</v>
      </c>
      <c r="AG31" s="279">
        <v>0</v>
      </c>
      <c r="AH31" s="279">
        <v>0</v>
      </c>
      <c r="AI31" s="270"/>
    </row>
    <row r="32" spans="1:35" s="280" customFormat="1" ht="18" customHeight="1">
      <c r="A32" s="185"/>
      <c r="B32" s="471" t="s">
        <v>906</v>
      </c>
      <c r="C32" s="477"/>
      <c r="D32" s="281" t="s">
        <v>647</v>
      </c>
      <c r="E32" s="277">
        <v>1</v>
      </c>
      <c r="F32" s="278">
        <v>1</v>
      </c>
      <c r="G32" s="279">
        <v>0</v>
      </c>
      <c r="H32" s="279">
        <v>0</v>
      </c>
      <c r="I32" s="279">
        <v>0</v>
      </c>
      <c r="J32" s="279">
        <v>0</v>
      </c>
      <c r="K32" s="279">
        <v>0</v>
      </c>
      <c r="L32" s="279">
        <v>0</v>
      </c>
      <c r="M32" s="279">
        <v>0</v>
      </c>
      <c r="N32" s="278">
        <v>1</v>
      </c>
      <c r="O32" s="279">
        <v>0</v>
      </c>
      <c r="P32" s="279">
        <v>0</v>
      </c>
      <c r="Q32" s="279">
        <v>0</v>
      </c>
      <c r="R32" s="279">
        <v>0</v>
      </c>
      <c r="S32" s="279">
        <v>0</v>
      </c>
      <c r="T32" s="279">
        <v>0</v>
      </c>
      <c r="U32" s="279">
        <v>0</v>
      </c>
      <c r="V32" s="279">
        <v>0</v>
      </c>
      <c r="W32" s="279">
        <v>0</v>
      </c>
      <c r="X32" s="279">
        <v>0</v>
      </c>
      <c r="Y32" s="279">
        <v>0</v>
      </c>
      <c r="Z32" s="279">
        <v>0</v>
      </c>
      <c r="AA32" s="279">
        <v>0</v>
      </c>
      <c r="AB32" s="279">
        <v>0</v>
      </c>
      <c r="AC32" s="279">
        <v>0</v>
      </c>
      <c r="AD32" s="279">
        <v>0</v>
      </c>
      <c r="AE32" s="279">
        <v>0</v>
      </c>
      <c r="AF32" s="279">
        <v>0</v>
      </c>
      <c r="AG32" s="279">
        <v>0</v>
      </c>
      <c r="AH32" s="279">
        <v>0</v>
      </c>
      <c r="AI32" s="270"/>
    </row>
    <row r="33" spans="1:35" s="280" customFormat="1" ht="18" customHeight="1">
      <c r="A33" s="185"/>
      <c r="B33" s="471" t="s">
        <v>911</v>
      </c>
      <c r="C33" s="477"/>
      <c r="D33" s="281" t="s">
        <v>647</v>
      </c>
      <c r="E33" s="277">
        <v>1</v>
      </c>
      <c r="F33" s="278">
        <v>1</v>
      </c>
      <c r="G33" s="279">
        <v>0</v>
      </c>
      <c r="H33" s="279">
        <v>0</v>
      </c>
      <c r="I33" s="279">
        <v>0</v>
      </c>
      <c r="J33" s="279">
        <v>0</v>
      </c>
      <c r="K33" s="279">
        <v>0</v>
      </c>
      <c r="L33" s="279">
        <v>0</v>
      </c>
      <c r="M33" s="279">
        <v>0</v>
      </c>
      <c r="N33" s="278">
        <v>1</v>
      </c>
      <c r="O33" s="279">
        <v>0</v>
      </c>
      <c r="P33" s="279">
        <v>0</v>
      </c>
      <c r="Q33" s="279">
        <v>0</v>
      </c>
      <c r="R33" s="279">
        <v>0</v>
      </c>
      <c r="S33" s="279">
        <v>0</v>
      </c>
      <c r="T33" s="279">
        <v>0</v>
      </c>
      <c r="U33" s="279">
        <v>0</v>
      </c>
      <c r="V33" s="279">
        <v>0</v>
      </c>
      <c r="W33" s="279">
        <v>0</v>
      </c>
      <c r="X33" s="279">
        <v>0</v>
      </c>
      <c r="Y33" s="279">
        <v>0</v>
      </c>
      <c r="Z33" s="279">
        <v>0</v>
      </c>
      <c r="AA33" s="279">
        <v>0</v>
      </c>
      <c r="AB33" s="279">
        <v>0</v>
      </c>
      <c r="AC33" s="279">
        <v>0</v>
      </c>
      <c r="AD33" s="279">
        <v>0</v>
      </c>
      <c r="AE33" s="279">
        <v>0</v>
      </c>
      <c r="AF33" s="279">
        <v>0</v>
      </c>
      <c r="AG33" s="279">
        <v>0</v>
      </c>
      <c r="AH33" s="279">
        <v>0</v>
      </c>
      <c r="AI33" s="270"/>
    </row>
    <row r="34" spans="1:35" s="280" customFormat="1" ht="18" customHeight="1">
      <c r="A34" s="185"/>
      <c r="B34" s="471" t="s">
        <v>881</v>
      </c>
      <c r="C34" s="477"/>
      <c r="D34" s="281" t="s">
        <v>647</v>
      </c>
      <c r="E34" s="277">
        <v>1</v>
      </c>
      <c r="F34" s="278">
        <v>1</v>
      </c>
      <c r="G34" s="279">
        <v>0</v>
      </c>
      <c r="H34" s="279">
        <v>0</v>
      </c>
      <c r="I34" s="279">
        <v>0</v>
      </c>
      <c r="J34" s="279">
        <v>0</v>
      </c>
      <c r="K34" s="279">
        <v>0</v>
      </c>
      <c r="L34" s="279">
        <v>0</v>
      </c>
      <c r="M34" s="279">
        <v>0</v>
      </c>
      <c r="N34" s="279">
        <v>0</v>
      </c>
      <c r="O34" s="279">
        <v>0</v>
      </c>
      <c r="P34" s="279">
        <v>0</v>
      </c>
      <c r="Q34" s="279">
        <v>0</v>
      </c>
      <c r="R34" s="278">
        <v>1</v>
      </c>
      <c r="S34" s="279">
        <v>0</v>
      </c>
      <c r="T34" s="279">
        <v>0</v>
      </c>
      <c r="U34" s="279">
        <v>0</v>
      </c>
      <c r="V34" s="279">
        <v>0</v>
      </c>
      <c r="W34" s="279">
        <v>0</v>
      </c>
      <c r="X34" s="279">
        <v>0</v>
      </c>
      <c r="Y34" s="279">
        <v>0</v>
      </c>
      <c r="Z34" s="279">
        <v>0</v>
      </c>
      <c r="AA34" s="279">
        <v>0</v>
      </c>
      <c r="AB34" s="279">
        <v>0</v>
      </c>
      <c r="AC34" s="279">
        <v>0</v>
      </c>
      <c r="AD34" s="279">
        <v>0</v>
      </c>
      <c r="AE34" s="279">
        <v>0</v>
      </c>
      <c r="AF34" s="279">
        <v>0</v>
      </c>
      <c r="AG34" s="279">
        <v>0</v>
      </c>
      <c r="AH34" s="279">
        <v>0</v>
      </c>
      <c r="AI34" s="270"/>
    </row>
    <row r="35" spans="1:35" s="280" customFormat="1" ht="18" customHeight="1">
      <c r="A35" s="185"/>
      <c r="B35" s="471" t="s">
        <v>882</v>
      </c>
      <c r="C35" s="477"/>
      <c r="D35" s="281" t="s">
        <v>647</v>
      </c>
      <c r="E35" s="277">
        <v>3</v>
      </c>
      <c r="F35" s="278">
        <v>3</v>
      </c>
      <c r="G35" s="279">
        <v>0</v>
      </c>
      <c r="H35" s="279">
        <v>0</v>
      </c>
      <c r="I35" s="278">
        <v>1</v>
      </c>
      <c r="J35" s="278">
        <v>2</v>
      </c>
      <c r="K35" s="279">
        <v>0</v>
      </c>
      <c r="L35" s="279">
        <v>0</v>
      </c>
      <c r="M35" s="279">
        <v>0</v>
      </c>
      <c r="N35" s="279">
        <v>0</v>
      </c>
      <c r="O35" s="279">
        <v>0</v>
      </c>
      <c r="P35" s="279">
        <v>0</v>
      </c>
      <c r="Q35" s="279">
        <v>0</v>
      </c>
      <c r="R35" s="279">
        <v>0</v>
      </c>
      <c r="S35" s="279">
        <v>0</v>
      </c>
      <c r="T35" s="279">
        <v>0</v>
      </c>
      <c r="U35" s="279">
        <v>0</v>
      </c>
      <c r="V35" s="279">
        <v>0</v>
      </c>
      <c r="W35" s="279">
        <v>0</v>
      </c>
      <c r="X35" s="279">
        <v>0</v>
      </c>
      <c r="Y35" s="279">
        <v>0</v>
      </c>
      <c r="Z35" s="279">
        <v>0</v>
      </c>
      <c r="AA35" s="279">
        <v>0</v>
      </c>
      <c r="AB35" s="279">
        <v>0</v>
      </c>
      <c r="AC35" s="279">
        <v>0</v>
      </c>
      <c r="AD35" s="279">
        <v>0</v>
      </c>
      <c r="AE35" s="279">
        <v>0</v>
      </c>
      <c r="AF35" s="279">
        <v>0</v>
      </c>
      <c r="AG35" s="279">
        <v>0</v>
      </c>
      <c r="AH35" s="279">
        <v>0</v>
      </c>
      <c r="AI35" s="270"/>
    </row>
    <row r="36" spans="1:35" s="280" customFormat="1" ht="18" customHeight="1">
      <c r="A36" s="185"/>
      <c r="B36" s="471" t="s">
        <v>884</v>
      </c>
      <c r="C36" s="477"/>
      <c r="D36" s="281" t="s">
        <v>647</v>
      </c>
      <c r="E36" s="277">
        <v>1</v>
      </c>
      <c r="F36" s="278">
        <v>1</v>
      </c>
      <c r="G36" s="279">
        <v>0</v>
      </c>
      <c r="H36" s="279">
        <v>0</v>
      </c>
      <c r="I36" s="279">
        <v>0</v>
      </c>
      <c r="J36" s="279">
        <v>0</v>
      </c>
      <c r="K36" s="279">
        <v>0</v>
      </c>
      <c r="L36" s="278">
        <v>1</v>
      </c>
      <c r="M36" s="279">
        <v>0</v>
      </c>
      <c r="N36" s="279">
        <v>0</v>
      </c>
      <c r="O36" s="279">
        <v>0</v>
      </c>
      <c r="P36" s="279">
        <v>0</v>
      </c>
      <c r="Q36" s="279">
        <v>0</v>
      </c>
      <c r="R36" s="279">
        <v>0</v>
      </c>
      <c r="S36" s="279">
        <v>0</v>
      </c>
      <c r="T36" s="279">
        <v>0</v>
      </c>
      <c r="U36" s="279">
        <v>0</v>
      </c>
      <c r="V36" s="279">
        <v>0</v>
      </c>
      <c r="W36" s="279">
        <v>0</v>
      </c>
      <c r="X36" s="279">
        <v>0</v>
      </c>
      <c r="Y36" s="279">
        <v>0</v>
      </c>
      <c r="Z36" s="279">
        <v>0</v>
      </c>
      <c r="AA36" s="279">
        <v>0</v>
      </c>
      <c r="AB36" s="279">
        <v>0</v>
      </c>
      <c r="AC36" s="279">
        <v>0</v>
      </c>
      <c r="AD36" s="279">
        <v>0</v>
      </c>
      <c r="AE36" s="279">
        <v>0</v>
      </c>
      <c r="AF36" s="279">
        <v>0</v>
      </c>
      <c r="AG36" s="279">
        <v>0</v>
      </c>
      <c r="AH36" s="279">
        <v>0</v>
      </c>
      <c r="AI36" s="270"/>
    </row>
    <row r="37" spans="1:35" s="280" customFormat="1" ht="18" customHeight="1">
      <c r="A37" s="185"/>
      <c r="B37" s="266" t="s">
        <v>913</v>
      </c>
      <c r="C37" s="287" t="s">
        <v>913</v>
      </c>
      <c r="D37" s="281" t="s">
        <v>647</v>
      </c>
      <c r="E37" s="277">
        <v>1</v>
      </c>
      <c r="F37" s="278">
        <v>1</v>
      </c>
      <c r="G37" s="279">
        <v>0</v>
      </c>
      <c r="H37" s="279">
        <v>0</v>
      </c>
      <c r="I37" s="279">
        <v>0</v>
      </c>
      <c r="J37" s="278">
        <v>1</v>
      </c>
      <c r="K37" s="279">
        <v>0</v>
      </c>
      <c r="L37" s="279">
        <v>0</v>
      </c>
      <c r="M37" s="279">
        <v>0</v>
      </c>
      <c r="N37" s="279">
        <v>0</v>
      </c>
      <c r="O37" s="279">
        <v>0</v>
      </c>
      <c r="P37" s="279">
        <v>0</v>
      </c>
      <c r="Q37" s="279">
        <v>0</v>
      </c>
      <c r="R37" s="279">
        <v>0</v>
      </c>
      <c r="S37" s="279">
        <v>0</v>
      </c>
      <c r="T37" s="279">
        <v>0</v>
      </c>
      <c r="U37" s="279">
        <v>0</v>
      </c>
      <c r="V37" s="279">
        <v>0</v>
      </c>
      <c r="W37" s="279">
        <v>0</v>
      </c>
      <c r="X37" s="279">
        <v>0</v>
      </c>
      <c r="Y37" s="279">
        <v>0</v>
      </c>
      <c r="Z37" s="279">
        <v>0</v>
      </c>
      <c r="AA37" s="279">
        <v>0</v>
      </c>
      <c r="AB37" s="279">
        <v>0</v>
      </c>
      <c r="AC37" s="279">
        <v>0</v>
      </c>
      <c r="AD37" s="279">
        <v>0</v>
      </c>
      <c r="AE37" s="279">
        <v>0</v>
      </c>
      <c r="AF37" s="279">
        <v>0</v>
      </c>
      <c r="AG37" s="279">
        <v>0</v>
      </c>
      <c r="AH37" s="279">
        <v>0</v>
      </c>
      <c r="AI37" s="270"/>
    </row>
    <row r="38" spans="1:35" s="280" customFormat="1" ht="18" customHeight="1">
      <c r="A38" s="185"/>
      <c r="B38" s="471" t="s">
        <v>914</v>
      </c>
      <c r="C38" s="477"/>
      <c r="D38" s="281" t="s">
        <v>647</v>
      </c>
      <c r="E38" s="277">
        <v>3</v>
      </c>
      <c r="F38" s="278">
        <v>3</v>
      </c>
      <c r="G38" s="279">
        <v>0</v>
      </c>
      <c r="H38" s="279">
        <v>0</v>
      </c>
      <c r="I38" s="279">
        <v>0</v>
      </c>
      <c r="J38" s="279">
        <v>0</v>
      </c>
      <c r="K38" s="279">
        <v>0</v>
      </c>
      <c r="L38" s="279">
        <v>0</v>
      </c>
      <c r="M38" s="279">
        <v>0</v>
      </c>
      <c r="N38" s="279">
        <v>0</v>
      </c>
      <c r="O38" s="279">
        <v>0</v>
      </c>
      <c r="P38" s="279">
        <v>0</v>
      </c>
      <c r="Q38" s="279">
        <v>0</v>
      </c>
      <c r="R38" s="279">
        <v>0</v>
      </c>
      <c r="S38" s="279">
        <v>0</v>
      </c>
      <c r="T38" s="279">
        <v>0</v>
      </c>
      <c r="U38" s="278">
        <v>1</v>
      </c>
      <c r="V38" s="279">
        <v>0</v>
      </c>
      <c r="W38" s="278">
        <v>2</v>
      </c>
      <c r="X38" s="279">
        <v>0</v>
      </c>
      <c r="Y38" s="279">
        <v>0</v>
      </c>
      <c r="Z38" s="279">
        <v>0</v>
      </c>
      <c r="AA38" s="279">
        <v>0</v>
      </c>
      <c r="AB38" s="279">
        <v>0</v>
      </c>
      <c r="AC38" s="279">
        <v>0</v>
      </c>
      <c r="AD38" s="279">
        <v>0</v>
      </c>
      <c r="AE38" s="279">
        <v>0</v>
      </c>
      <c r="AF38" s="279">
        <v>0</v>
      </c>
      <c r="AG38" s="279">
        <v>0</v>
      </c>
      <c r="AH38" s="279">
        <v>0</v>
      </c>
      <c r="AI38" s="270"/>
    </row>
    <row r="39" spans="1:35" s="280" customFormat="1" ht="18" customHeight="1">
      <c r="A39" s="185"/>
      <c r="B39" s="471" t="s">
        <v>885</v>
      </c>
      <c r="C39" s="477"/>
      <c r="D39" s="281" t="s">
        <v>647</v>
      </c>
      <c r="E39" s="277">
        <v>4</v>
      </c>
      <c r="F39" s="278">
        <v>3</v>
      </c>
      <c r="G39" s="278">
        <v>1</v>
      </c>
      <c r="H39" s="279">
        <v>0</v>
      </c>
      <c r="I39" s="279">
        <v>0</v>
      </c>
      <c r="J39" s="279">
        <v>0</v>
      </c>
      <c r="K39" s="279">
        <v>0</v>
      </c>
      <c r="L39" s="279">
        <v>0</v>
      </c>
      <c r="M39" s="279">
        <v>0</v>
      </c>
      <c r="N39" s="279">
        <v>0</v>
      </c>
      <c r="O39" s="279">
        <v>0</v>
      </c>
      <c r="P39" s="278">
        <v>1</v>
      </c>
      <c r="Q39" s="279">
        <v>0</v>
      </c>
      <c r="R39" s="279">
        <v>0</v>
      </c>
      <c r="S39" s="279">
        <v>0</v>
      </c>
      <c r="T39" s="279">
        <v>0</v>
      </c>
      <c r="U39" s="278">
        <v>1</v>
      </c>
      <c r="V39" s="279">
        <v>0</v>
      </c>
      <c r="W39" s="279">
        <v>0</v>
      </c>
      <c r="X39" s="279">
        <v>0</v>
      </c>
      <c r="Y39" s="279">
        <v>0</v>
      </c>
      <c r="Z39" s="279">
        <v>0</v>
      </c>
      <c r="AA39" s="279">
        <v>0</v>
      </c>
      <c r="AB39" s="278">
        <v>2</v>
      </c>
      <c r="AC39" s="279">
        <v>0</v>
      </c>
      <c r="AD39" s="279">
        <v>0</v>
      </c>
      <c r="AE39" s="279">
        <v>0</v>
      </c>
      <c r="AF39" s="279">
        <v>0</v>
      </c>
      <c r="AG39" s="279">
        <v>0</v>
      </c>
      <c r="AH39" s="279">
        <v>0</v>
      </c>
      <c r="AI39" s="270"/>
    </row>
    <row r="40" spans="1:35" s="280" customFormat="1" ht="18" customHeight="1">
      <c r="A40" s="185"/>
      <c r="B40" s="471" t="s">
        <v>918</v>
      </c>
      <c r="C40" s="477"/>
      <c r="D40" s="281" t="s">
        <v>647</v>
      </c>
      <c r="E40" s="277">
        <v>1</v>
      </c>
      <c r="F40" s="278">
        <v>1</v>
      </c>
      <c r="G40" s="279">
        <v>0</v>
      </c>
      <c r="H40" s="279">
        <v>0</v>
      </c>
      <c r="I40" s="279">
        <v>0</v>
      </c>
      <c r="J40" s="279">
        <v>0</v>
      </c>
      <c r="K40" s="279">
        <v>0</v>
      </c>
      <c r="L40" s="279">
        <v>0</v>
      </c>
      <c r="M40" s="279">
        <v>0</v>
      </c>
      <c r="N40" s="278">
        <v>1</v>
      </c>
      <c r="O40" s="279">
        <v>0</v>
      </c>
      <c r="P40" s="279">
        <v>0</v>
      </c>
      <c r="Q40" s="279">
        <v>0</v>
      </c>
      <c r="R40" s="279">
        <v>0</v>
      </c>
      <c r="S40" s="279">
        <v>0</v>
      </c>
      <c r="T40" s="279">
        <v>0</v>
      </c>
      <c r="U40" s="279">
        <v>0</v>
      </c>
      <c r="V40" s="279">
        <v>0</v>
      </c>
      <c r="W40" s="279">
        <v>0</v>
      </c>
      <c r="X40" s="279">
        <v>0</v>
      </c>
      <c r="Y40" s="279">
        <v>0</v>
      </c>
      <c r="Z40" s="279">
        <v>0</v>
      </c>
      <c r="AA40" s="279">
        <v>0</v>
      </c>
      <c r="AB40" s="279">
        <v>0</v>
      </c>
      <c r="AC40" s="279">
        <v>0</v>
      </c>
      <c r="AD40" s="279">
        <v>0</v>
      </c>
      <c r="AE40" s="279">
        <v>0</v>
      </c>
      <c r="AF40" s="279">
        <v>0</v>
      </c>
      <c r="AG40" s="279">
        <v>0</v>
      </c>
      <c r="AH40" s="279">
        <v>0</v>
      </c>
      <c r="AI40" s="270"/>
    </row>
    <row r="41" spans="1:35" s="280" customFormat="1" ht="18" customHeight="1">
      <c r="A41" s="185"/>
      <c r="B41" s="471" t="s">
        <v>919</v>
      </c>
      <c r="C41" s="477"/>
      <c r="D41" s="281" t="s">
        <v>647</v>
      </c>
      <c r="E41" s="277">
        <v>1</v>
      </c>
      <c r="F41" s="279">
        <v>0</v>
      </c>
      <c r="G41" s="278">
        <v>1</v>
      </c>
      <c r="H41" s="279">
        <v>0</v>
      </c>
      <c r="I41" s="279">
        <v>0</v>
      </c>
      <c r="J41" s="279">
        <v>0</v>
      </c>
      <c r="K41" s="279">
        <v>0</v>
      </c>
      <c r="L41" s="279">
        <v>0</v>
      </c>
      <c r="M41" s="278">
        <v>1</v>
      </c>
      <c r="N41" s="279">
        <v>0</v>
      </c>
      <c r="O41" s="279">
        <v>0</v>
      </c>
      <c r="P41" s="279">
        <v>0</v>
      </c>
      <c r="Q41" s="279">
        <v>0</v>
      </c>
      <c r="R41" s="279">
        <v>0</v>
      </c>
      <c r="S41" s="279">
        <v>0</v>
      </c>
      <c r="T41" s="279">
        <v>0</v>
      </c>
      <c r="U41" s="279">
        <v>0</v>
      </c>
      <c r="V41" s="279">
        <v>0</v>
      </c>
      <c r="W41" s="279">
        <v>0</v>
      </c>
      <c r="X41" s="279">
        <v>0</v>
      </c>
      <c r="Y41" s="279">
        <v>0</v>
      </c>
      <c r="Z41" s="279">
        <v>0</v>
      </c>
      <c r="AA41" s="279">
        <v>0</v>
      </c>
      <c r="AB41" s="279">
        <v>0</v>
      </c>
      <c r="AC41" s="279">
        <v>0</v>
      </c>
      <c r="AD41" s="279">
        <v>0</v>
      </c>
      <c r="AE41" s="279">
        <v>0</v>
      </c>
      <c r="AF41" s="279">
        <v>0</v>
      </c>
      <c r="AG41" s="279">
        <v>0</v>
      </c>
      <c r="AH41" s="279">
        <v>0</v>
      </c>
      <c r="AI41" s="270"/>
    </row>
    <row r="42" spans="1:35" s="280" customFormat="1" ht="18" customHeight="1">
      <c r="A42" s="185"/>
      <c r="B42" s="471" t="s">
        <v>887</v>
      </c>
      <c r="C42" s="477"/>
      <c r="D42" s="281" t="s">
        <v>647</v>
      </c>
      <c r="E42" s="277">
        <v>1</v>
      </c>
      <c r="F42" s="278">
        <v>1</v>
      </c>
      <c r="G42" s="279">
        <v>0</v>
      </c>
      <c r="H42" s="279">
        <v>0</v>
      </c>
      <c r="I42" s="279">
        <v>0</v>
      </c>
      <c r="J42" s="279">
        <v>0</v>
      </c>
      <c r="K42" s="279">
        <v>0</v>
      </c>
      <c r="L42" s="279">
        <v>0</v>
      </c>
      <c r="M42" s="279">
        <v>0</v>
      </c>
      <c r="N42" s="279">
        <v>0</v>
      </c>
      <c r="O42" s="279">
        <v>0</v>
      </c>
      <c r="P42" s="279">
        <v>0</v>
      </c>
      <c r="Q42" s="279">
        <v>0</v>
      </c>
      <c r="R42" s="279">
        <v>0</v>
      </c>
      <c r="S42" s="279">
        <v>0</v>
      </c>
      <c r="T42" s="279">
        <v>0</v>
      </c>
      <c r="U42" s="279">
        <v>0</v>
      </c>
      <c r="V42" s="279">
        <v>0</v>
      </c>
      <c r="W42" s="279">
        <v>0</v>
      </c>
      <c r="X42" s="279">
        <v>0</v>
      </c>
      <c r="Y42" s="279">
        <v>0</v>
      </c>
      <c r="Z42" s="279">
        <v>0</v>
      </c>
      <c r="AA42" s="279">
        <v>0</v>
      </c>
      <c r="AB42" s="278">
        <v>1</v>
      </c>
      <c r="AC42" s="279">
        <v>0</v>
      </c>
      <c r="AD42" s="279">
        <v>0</v>
      </c>
      <c r="AE42" s="279">
        <v>0</v>
      </c>
      <c r="AF42" s="279">
        <v>0</v>
      </c>
      <c r="AG42" s="279">
        <v>0</v>
      </c>
      <c r="AH42" s="279">
        <v>0</v>
      </c>
      <c r="AI42" s="270"/>
    </row>
    <row r="43" spans="1:35" s="280" customFormat="1" ht="18" customHeight="1">
      <c r="A43" s="185"/>
      <c r="B43" s="471" t="s">
        <v>888</v>
      </c>
      <c r="C43" s="477"/>
      <c r="D43" s="281" t="s">
        <v>647</v>
      </c>
      <c r="E43" s="277">
        <v>1</v>
      </c>
      <c r="F43" s="278">
        <v>1</v>
      </c>
      <c r="G43" s="279">
        <v>0</v>
      </c>
      <c r="H43" s="279">
        <v>0</v>
      </c>
      <c r="I43" s="279">
        <v>0</v>
      </c>
      <c r="J43" s="279">
        <v>0</v>
      </c>
      <c r="K43" s="279">
        <v>0</v>
      </c>
      <c r="L43" s="279">
        <v>0</v>
      </c>
      <c r="M43" s="279">
        <v>0</v>
      </c>
      <c r="N43" s="279">
        <v>0</v>
      </c>
      <c r="O43" s="279">
        <v>0</v>
      </c>
      <c r="P43" s="279">
        <v>0</v>
      </c>
      <c r="Q43" s="279">
        <v>0</v>
      </c>
      <c r="R43" s="279">
        <v>0</v>
      </c>
      <c r="S43" s="279">
        <v>0</v>
      </c>
      <c r="T43" s="279">
        <v>0</v>
      </c>
      <c r="U43" s="279">
        <v>0</v>
      </c>
      <c r="V43" s="279">
        <v>0</v>
      </c>
      <c r="W43" s="279">
        <v>0</v>
      </c>
      <c r="X43" s="279">
        <v>0</v>
      </c>
      <c r="Y43" s="279">
        <v>0</v>
      </c>
      <c r="Z43" s="279">
        <v>0</v>
      </c>
      <c r="AA43" s="279">
        <v>0</v>
      </c>
      <c r="AB43" s="278">
        <v>1</v>
      </c>
      <c r="AC43" s="279">
        <v>0</v>
      </c>
      <c r="AD43" s="279">
        <v>0</v>
      </c>
      <c r="AE43" s="279">
        <v>0</v>
      </c>
      <c r="AF43" s="279">
        <v>0</v>
      </c>
      <c r="AG43" s="279">
        <v>0</v>
      </c>
      <c r="AH43" s="279">
        <v>0</v>
      </c>
      <c r="AI43" s="270"/>
    </row>
    <row r="44" spans="1:35" s="280" customFormat="1" ht="18" customHeight="1">
      <c r="A44" s="185"/>
      <c r="B44" s="471" t="s">
        <v>890</v>
      </c>
      <c r="C44" s="477"/>
      <c r="D44" s="281" t="s">
        <v>647</v>
      </c>
      <c r="E44" s="277">
        <v>1</v>
      </c>
      <c r="F44" s="279">
        <v>0</v>
      </c>
      <c r="G44" s="278">
        <v>1</v>
      </c>
      <c r="H44" s="279">
        <v>0</v>
      </c>
      <c r="I44" s="279">
        <v>0</v>
      </c>
      <c r="J44" s="279">
        <v>0</v>
      </c>
      <c r="K44" s="279">
        <v>0</v>
      </c>
      <c r="L44" s="279">
        <v>0</v>
      </c>
      <c r="M44" s="279">
        <v>0</v>
      </c>
      <c r="N44" s="279">
        <v>0</v>
      </c>
      <c r="O44" s="279">
        <v>0</v>
      </c>
      <c r="P44" s="279">
        <v>0</v>
      </c>
      <c r="Q44" s="279">
        <v>0</v>
      </c>
      <c r="R44" s="279">
        <v>0</v>
      </c>
      <c r="S44" s="279">
        <v>0</v>
      </c>
      <c r="T44" s="279">
        <v>0</v>
      </c>
      <c r="U44" s="279">
        <v>0</v>
      </c>
      <c r="V44" s="279">
        <v>0</v>
      </c>
      <c r="W44" s="279">
        <v>0</v>
      </c>
      <c r="X44" s="279">
        <v>0</v>
      </c>
      <c r="Y44" s="279">
        <v>0</v>
      </c>
      <c r="Z44" s="279">
        <v>0</v>
      </c>
      <c r="AA44" s="279">
        <v>0</v>
      </c>
      <c r="AB44" s="278">
        <v>1</v>
      </c>
      <c r="AC44" s="279">
        <v>0</v>
      </c>
      <c r="AD44" s="279">
        <v>0</v>
      </c>
      <c r="AE44" s="279">
        <v>0</v>
      </c>
      <c r="AF44" s="279">
        <v>0</v>
      </c>
      <c r="AG44" s="279">
        <v>0</v>
      </c>
      <c r="AH44" s="279">
        <v>0</v>
      </c>
      <c r="AI44" s="270"/>
    </row>
    <row r="45" spans="1:35" s="280" customFormat="1" ht="18" customHeight="1">
      <c r="A45" s="185"/>
      <c r="B45" s="471" t="s">
        <v>952</v>
      </c>
      <c r="C45" s="477"/>
      <c r="D45" s="281" t="s">
        <v>647</v>
      </c>
      <c r="E45" s="277">
        <v>1</v>
      </c>
      <c r="F45" s="278">
        <v>1</v>
      </c>
      <c r="G45" s="279">
        <v>0</v>
      </c>
      <c r="H45" s="279">
        <v>0</v>
      </c>
      <c r="I45" s="279">
        <v>0</v>
      </c>
      <c r="J45" s="279">
        <v>0</v>
      </c>
      <c r="K45" s="279">
        <v>0</v>
      </c>
      <c r="L45" s="279">
        <v>0</v>
      </c>
      <c r="M45" s="279">
        <v>0</v>
      </c>
      <c r="N45" s="279">
        <v>0</v>
      </c>
      <c r="O45" s="279">
        <v>0</v>
      </c>
      <c r="P45" s="279">
        <v>0</v>
      </c>
      <c r="Q45" s="279">
        <v>0</v>
      </c>
      <c r="R45" s="279">
        <v>0</v>
      </c>
      <c r="S45" s="279">
        <v>0</v>
      </c>
      <c r="T45" s="279">
        <v>0</v>
      </c>
      <c r="U45" s="279">
        <v>0</v>
      </c>
      <c r="V45" s="279">
        <v>0</v>
      </c>
      <c r="W45" s="279">
        <v>0</v>
      </c>
      <c r="X45" s="279">
        <v>0</v>
      </c>
      <c r="Y45" s="279">
        <v>0</v>
      </c>
      <c r="Z45" s="279">
        <v>0</v>
      </c>
      <c r="AA45" s="279">
        <v>0</v>
      </c>
      <c r="AB45" s="279">
        <v>0</v>
      </c>
      <c r="AC45" s="279">
        <v>0</v>
      </c>
      <c r="AD45" s="278">
        <v>1</v>
      </c>
      <c r="AE45" s="279">
        <v>0</v>
      </c>
      <c r="AF45" s="279">
        <v>0</v>
      </c>
      <c r="AG45" s="279">
        <v>0</v>
      </c>
      <c r="AH45" s="279">
        <v>0</v>
      </c>
      <c r="AI45" s="270"/>
    </row>
    <row r="46" spans="1:35" s="280" customFormat="1" ht="18" customHeight="1">
      <c r="A46" s="185"/>
      <c r="B46" s="471" t="s">
        <v>891</v>
      </c>
      <c r="C46" s="477"/>
      <c r="D46" s="281" t="s">
        <v>647</v>
      </c>
      <c r="E46" s="277">
        <v>1</v>
      </c>
      <c r="F46" s="278">
        <v>1</v>
      </c>
      <c r="G46" s="279">
        <v>0</v>
      </c>
      <c r="H46" s="279">
        <v>0</v>
      </c>
      <c r="I46" s="279">
        <v>0</v>
      </c>
      <c r="J46" s="278">
        <v>1</v>
      </c>
      <c r="K46" s="279">
        <v>0</v>
      </c>
      <c r="L46" s="279">
        <v>0</v>
      </c>
      <c r="M46" s="279">
        <v>0</v>
      </c>
      <c r="N46" s="279">
        <v>0</v>
      </c>
      <c r="O46" s="279">
        <v>0</v>
      </c>
      <c r="P46" s="279">
        <v>0</v>
      </c>
      <c r="Q46" s="279">
        <v>0</v>
      </c>
      <c r="R46" s="279">
        <v>0</v>
      </c>
      <c r="S46" s="279">
        <v>0</v>
      </c>
      <c r="T46" s="279">
        <v>0</v>
      </c>
      <c r="U46" s="279">
        <v>0</v>
      </c>
      <c r="V46" s="279">
        <v>0</v>
      </c>
      <c r="W46" s="279">
        <v>0</v>
      </c>
      <c r="X46" s="279">
        <v>0</v>
      </c>
      <c r="Y46" s="279">
        <v>0</v>
      </c>
      <c r="Z46" s="279">
        <v>0</v>
      </c>
      <c r="AA46" s="279">
        <v>0</v>
      </c>
      <c r="AB46" s="279">
        <v>0</v>
      </c>
      <c r="AC46" s="279">
        <v>0</v>
      </c>
      <c r="AD46" s="279">
        <v>0</v>
      </c>
      <c r="AE46" s="279">
        <v>0</v>
      </c>
      <c r="AF46" s="279">
        <v>0</v>
      </c>
      <c r="AG46" s="279">
        <v>0</v>
      </c>
      <c r="AH46" s="279">
        <v>0</v>
      </c>
      <c r="AI46" s="270"/>
    </row>
    <row r="47" spans="1:35" s="280" customFormat="1" ht="18" customHeight="1">
      <c r="A47" s="185"/>
      <c r="B47" s="471" t="s">
        <v>892</v>
      </c>
      <c r="C47" s="477"/>
      <c r="D47" s="286"/>
      <c r="E47" s="277">
        <v>1324</v>
      </c>
      <c r="F47" s="278">
        <v>680</v>
      </c>
      <c r="G47" s="278">
        <v>644</v>
      </c>
      <c r="H47" s="278">
        <v>87</v>
      </c>
      <c r="I47" s="278">
        <v>260</v>
      </c>
      <c r="J47" s="278">
        <v>125</v>
      </c>
      <c r="K47" s="278">
        <v>132</v>
      </c>
      <c r="L47" s="278">
        <v>142</v>
      </c>
      <c r="M47" s="278">
        <v>70</v>
      </c>
      <c r="N47" s="278">
        <v>108</v>
      </c>
      <c r="O47" s="278">
        <v>13</v>
      </c>
      <c r="P47" s="278">
        <v>15</v>
      </c>
      <c r="Q47" s="278">
        <v>12</v>
      </c>
      <c r="R47" s="278">
        <v>29</v>
      </c>
      <c r="S47" s="278">
        <v>8</v>
      </c>
      <c r="T47" s="278">
        <v>68</v>
      </c>
      <c r="U47" s="278">
        <v>57</v>
      </c>
      <c r="V47" s="278">
        <v>3</v>
      </c>
      <c r="W47" s="278">
        <v>44</v>
      </c>
      <c r="X47" s="278">
        <v>10</v>
      </c>
      <c r="Y47" s="278">
        <v>4</v>
      </c>
      <c r="Z47" s="278">
        <v>4</v>
      </c>
      <c r="AA47" s="278">
        <v>5</v>
      </c>
      <c r="AB47" s="278">
        <v>42</v>
      </c>
      <c r="AC47" s="278">
        <v>25</v>
      </c>
      <c r="AD47" s="278">
        <v>52</v>
      </c>
      <c r="AE47" s="279">
        <v>0</v>
      </c>
      <c r="AF47" s="279">
        <v>0</v>
      </c>
      <c r="AG47" s="278">
        <v>3</v>
      </c>
      <c r="AH47" s="278">
        <v>6</v>
      </c>
      <c r="AI47" s="270"/>
    </row>
    <row r="48" spans="1:35" s="280" customFormat="1" ht="18" customHeight="1">
      <c r="A48" s="185"/>
      <c r="B48" s="471" t="s">
        <v>860</v>
      </c>
      <c r="C48" s="477"/>
      <c r="D48" s="281" t="s">
        <v>648</v>
      </c>
      <c r="E48" s="277">
        <v>84</v>
      </c>
      <c r="F48" s="278">
        <v>40</v>
      </c>
      <c r="G48" s="278">
        <v>44</v>
      </c>
      <c r="H48" s="278">
        <v>3</v>
      </c>
      <c r="I48" s="279">
        <v>0</v>
      </c>
      <c r="J48" s="278">
        <v>14</v>
      </c>
      <c r="K48" s="278">
        <v>14</v>
      </c>
      <c r="L48" s="278">
        <v>20</v>
      </c>
      <c r="M48" s="278">
        <v>21</v>
      </c>
      <c r="N48" s="278">
        <v>8</v>
      </c>
      <c r="O48" s="279">
        <v>0</v>
      </c>
      <c r="P48" s="279">
        <v>0</v>
      </c>
      <c r="Q48" s="279">
        <v>0</v>
      </c>
      <c r="R48" s="278">
        <v>1</v>
      </c>
      <c r="S48" s="279">
        <v>0</v>
      </c>
      <c r="T48" s="278">
        <v>2</v>
      </c>
      <c r="U48" s="279">
        <v>0</v>
      </c>
      <c r="V48" s="279">
        <v>0</v>
      </c>
      <c r="W48" s="279">
        <v>0</v>
      </c>
      <c r="X48" s="279">
        <v>0</v>
      </c>
      <c r="Y48" s="279">
        <v>0</v>
      </c>
      <c r="Z48" s="279">
        <v>0</v>
      </c>
      <c r="AA48" s="279">
        <v>0</v>
      </c>
      <c r="AB48" s="279">
        <v>0</v>
      </c>
      <c r="AC48" s="278">
        <v>1</v>
      </c>
      <c r="AD48" s="279">
        <v>0</v>
      </c>
      <c r="AE48" s="279">
        <v>0</v>
      </c>
      <c r="AF48" s="279">
        <v>0</v>
      </c>
      <c r="AG48" s="279">
        <v>0</v>
      </c>
      <c r="AH48" s="279">
        <v>0</v>
      </c>
      <c r="AI48" s="270"/>
    </row>
    <row r="49" spans="1:35" s="280" customFormat="1" ht="18" customHeight="1">
      <c r="A49" s="185"/>
      <c r="B49" s="471" t="s">
        <v>861</v>
      </c>
      <c r="C49" s="477"/>
      <c r="D49" s="281" t="s">
        <v>648</v>
      </c>
      <c r="E49" s="277">
        <v>38</v>
      </c>
      <c r="F49" s="278">
        <v>25</v>
      </c>
      <c r="G49" s="278">
        <v>13</v>
      </c>
      <c r="H49" s="278">
        <v>2</v>
      </c>
      <c r="I49" s="278">
        <v>1</v>
      </c>
      <c r="J49" s="278">
        <v>5</v>
      </c>
      <c r="K49" s="278">
        <v>9</v>
      </c>
      <c r="L49" s="278">
        <v>9</v>
      </c>
      <c r="M49" s="279">
        <v>0</v>
      </c>
      <c r="N49" s="279">
        <v>0</v>
      </c>
      <c r="O49" s="279">
        <v>0</v>
      </c>
      <c r="P49" s="279">
        <v>0</v>
      </c>
      <c r="Q49" s="278">
        <v>5</v>
      </c>
      <c r="R49" s="278">
        <v>3</v>
      </c>
      <c r="S49" s="279">
        <v>0</v>
      </c>
      <c r="T49" s="278">
        <v>1</v>
      </c>
      <c r="U49" s="278">
        <v>2</v>
      </c>
      <c r="V49" s="279">
        <v>0</v>
      </c>
      <c r="W49" s="279">
        <v>0</v>
      </c>
      <c r="X49" s="279">
        <v>0</v>
      </c>
      <c r="Y49" s="279">
        <v>0</v>
      </c>
      <c r="Z49" s="279">
        <v>0</v>
      </c>
      <c r="AA49" s="279">
        <v>0</v>
      </c>
      <c r="AB49" s="279">
        <v>0</v>
      </c>
      <c r="AC49" s="279">
        <v>0</v>
      </c>
      <c r="AD49" s="279">
        <v>0</v>
      </c>
      <c r="AE49" s="279">
        <v>0</v>
      </c>
      <c r="AF49" s="279">
        <v>0</v>
      </c>
      <c r="AG49" s="279">
        <v>0</v>
      </c>
      <c r="AH49" s="278">
        <v>1</v>
      </c>
      <c r="AI49" s="270"/>
    </row>
    <row r="50" spans="1:35" s="280" customFormat="1" ht="18" customHeight="1">
      <c r="A50" s="185"/>
      <c r="B50" s="471" t="s">
        <v>862</v>
      </c>
      <c r="C50" s="477"/>
      <c r="D50" s="281" t="s">
        <v>648</v>
      </c>
      <c r="E50" s="277">
        <v>137</v>
      </c>
      <c r="F50" s="278">
        <v>73</v>
      </c>
      <c r="G50" s="278">
        <v>64</v>
      </c>
      <c r="H50" s="278">
        <v>1</v>
      </c>
      <c r="I50" s="278">
        <v>4</v>
      </c>
      <c r="J50" s="278">
        <v>8</v>
      </c>
      <c r="K50" s="278">
        <v>14</v>
      </c>
      <c r="L50" s="278">
        <v>17</v>
      </c>
      <c r="M50" s="278">
        <v>5</v>
      </c>
      <c r="N50" s="278">
        <v>6</v>
      </c>
      <c r="O50" s="278">
        <v>9</v>
      </c>
      <c r="P50" s="278">
        <v>3</v>
      </c>
      <c r="Q50" s="278">
        <v>4</v>
      </c>
      <c r="R50" s="278">
        <v>9</v>
      </c>
      <c r="S50" s="279">
        <v>0</v>
      </c>
      <c r="T50" s="278">
        <v>9</v>
      </c>
      <c r="U50" s="278">
        <v>9</v>
      </c>
      <c r="V50" s="279">
        <v>0</v>
      </c>
      <c r="W50" s="278">
        <v>11</v>
      </c>
      <c r="X50" s="278">
        <v>7</v>
      </c>
      <c r="Y50" s="278">
        <v>2</v>
      </c>
      <c r="Z50" s="278">
        <v>1</v>
      </c>
      <c r="AA50" s="278">
        <v>1</v>
      </c>
      <c r="AB50" s="278">
        <v>14</v>
      </c>
      <c r="AC50" s="278">
        <v>1</v>
      </c>
      <c r="AD50" s="278">
        <v>2</v>
      </c>
      <c r="AE50" s="279">
        <v>0</v>
      </c>
      <c r="AF50" s="279">
        <v>0</v>
      </c>
      <c r="AG50" s="279">
        <v>0</v>
      </c>
      <c r="AH50" s="279">
        <v>0</v>
      </c>
      <c r="AI50" s="270"/>
    </row>
    <row r="51" spans="1:35" s="280" customFormat="1" ht="18" customHeight="1">
      <c r="A51" s="185"/>
      <c r="B51" s="471" t="s">
        <v>863</v>
      </c>
      <c r="C51" s="477"/>
      <c r="D51" s="281" t="s">
        <v>648</v>
      </c>
      <c r="E51" s="277">
        <v>94</v>
      </c>
      <c r="F51" s="278">
        <v>43</v>
      </c>
      <c r="G51" s="278">
        <v>51</v>
      </c>
      <c r="H51" s="278">
        <v>22</v>
      </c>
      <c r="I51" s="278">
        <v>18</v>
      </c>
      <c r="J51" s="278">
        <v>8</v>
      </c>
      <c r="K51" s="278">
        <v>11</v>
      </c>
      <c r="L51" s="278">
        <v>9</v>
      </c>
      <c r="M51" s="278">
        <v>8</v>
      </c>
      <c r="N51" s="278">
        <v>2</v>
      </c>
      <c r="O51" s="279">
        <v>0</v>
      </c>
      <c r="P51" s="279">
        <v>0</v>
      </c>
      <c r="Q51" s="279">
        <v>0</v>
      </c>
      <c r="R51" s="278">
        <v>2</v>
      </c>
      <c r="S51" s="278">
        <v>2</v>
      </c>
      <c r="T51" s="279">
        <v>0</v>
      </c>
      <c r="U51" s="279">
        <v>0</v>
      </c>
      <c r="V51" s="279">
        <v>0</v>
      </c>
      <c r="W51" s="279">
        <v>0</v>
      </c>
      <c r="X51" s="279">
        <v>0</v>
      </c>
      <c r="Y51" s="279">
        <v>0</v>
      </c>
      <c r="Z51" s="279">
        <v>0</v>
      </c>
      <c r="AA51" s="279">
        <v>0</v>
      </c>
      <c r="AB51" s="279">
        <v>0</v>
      </c>
      <c r="AC51" s="278">
        <v>5</v>
      </c>
      <c r="AD51" s="278">
        <v>7</v>
      </c>
      <c r="AE51" s="279">
        <v>0</v>
      </c>
      <c r="AF51" s="279">
        <v>0</v>
      </c>
      <c r="AG51" s="279">
        <v>0</v>
      </c>
      <c r="AH51" s="279">
        <v>0</v>
      </c>
      <c r="AI51" s="270"/>
    </row>
    <row r="52" spans="1:35" s="280" customFormat="1" ht="18" customHeight="1">
      <c r="A52" s="185"/>
      <c r="B52" s="471" t="s">
        <v>864</v>
      </c>
      <c r="C52" s="477"/>
      <c r="D52" s="281" t="s">
        <v>648</v>
      </c>
      <c r="E52" s="277">
        <v>51</v>
      </c>
      <c r="F52" s="278">
        <v>29</v>
      </c>
      <c r="G52" s="278">
        <v>22</v>
      </c>
      <c r="H52" s="278">
        <v>3</v>
      </c>
      <c r="I52" s="278">
        <v>5</v>
      </c>
      <c r="J52" s="278">
        <v>4</v>
      </c>
      <c r="K52" s="278">
        <v>7</v>
      </c>
      <c r="L52" s="278">
        <v>2</v>
      </c>
      <c r="M52" s="279">
        <v>0</v>
      </c>
      <c r="N52" s="278">
        <v>1</v>
      </c>
      <c r="O52" s="278">
        <v>1</v>
      </c>
      <c r="P52" s="278">
        <v>1</v>
      </c>
      <c r="Q52" s="279">
        <v>0</v>
      </c>
      <c r="R52" s="279">
        <v>0</v>
      </c>
      <c r="S52" s="278">
        <v>1</v>
      </c>
      <c r="T52" s="278">
        <v>7</v>
      </c>
      <c r="U52" s="278">
        <v>7</v>
      </c>
      <c r="V52" s="279">
        <v>0</v>
      </c>
      <c r="W52" s="278">
        <v>8</v>
      </c>
      <c r="X52" s="279">
        <v>0</v>
      </c>
      <c r="Y52" s="279">
        <v>0</v>
      </c>
      <c r="Z52" s="279">
        <v>0</v>
      </c>
      <c r="AA52" s="279">
        <v>0</v>
      </c>
      <c r="AB52" s="278">
        <v>3</v>
      </c>
      <c r="AC52" s="278">
        <v>1</v>
      </c>
      <c r="AD52" s="279">
        <v>0</v>
      </c>
      <c r="AE52" s="279">
        <v>0</v>
      </c>
      <c r="AF52" s="279">
        <v>0</v>
      </c>
      <c r="AG52" s="279">
        <v>0</v>
      </c>
      <c r="AH52" s="279">
        <v>0</v>
      </c>
      <c r="AI52" s="270"/>
    </row>
    <row r="53" spans="1:35" s="280" customFormat="1" ht="18" customHeight="1">
      <c r="A53" s="185"/>
      <c r="B53" s="471" t="s">
        <v>865</v>
      </c>
      <c r="C53" s="477"/>
      <c r="D53" s="281" t="s">
        <v>648</v>
      </c>
      <c r="E53" s="277">
        <v>24</v>
      </c>
      <c r="F53" s="278">
        <v>12</v>
      </c>
      <c r="G53" s="278">
        <v>12</v>
      </c>
      <c r="H53" s="279">
        <v>0</v>
      </c>
      <c r="I53" s="279">
        <v>0</v>
      </c>
      <c r="J53" s="278">
        <v>3</v>
      </c>
      <c r="K53" s="278">
        <v>2</v>
      </c>
      <c r="L53" s="278">
        <v>1</v>
      </c>
      <c r="M53" s="279">
        <v>0</v>
      </c>
      <c r="N53" s="278">
        <v>8</v>
      </c>
      <c r="O53" s="279">
        <v>0</v>
      </c>
      <c r="P53" s="278">
        <v>3</v>
      </c>
      <c r="Q53" s="279">
        <v>0</v>
      </c>
      <c r="R53" s="279">
        <v>0</v>
      </c>
      <c r="S53" s="279">
        <v>0</v>
      </c>
      <c r="T53" s="279">
        <v>0</v>
      </c>
      <c r="U53" s="278">
        <v>2</v>
      </c>
      <c r="V53" s="279">
        <v>0</v>
      </c>
      <c r="W53" s="279">
        <v>0</v>
      </c>
      <c r="X53" s="278">
        <v>2</v>
      </c>
      <c r="Y53" s="278">
        <v>1</v>
      </c>
      <c r="Z53" s="279">
        <v>0</v>
      </c>
      <c r="AA53" s="278">
        <v>2</v>
      </c>
      <c r="AB53" s="279">
        <v>0</v>
      </c>
      <c r="AC53" s="279">
        <v>0</v>
      </c>
      <c r="AD53" s="279">
        <v>0</v>
      </c>
      <c r="AE53" s="279">
        <v>0</v>
      </c>
      <c r="AF53" s="279">
        <v>0</v>
      </c>
      <c r="AG53" s="279">
        <v>0</v>
      </c>
      <c r="AH53" s="279">
        <v>0</v>
      </c>
      <c r="AI53" s="270"/>
    </row>
    <row r="54" spans="1:35" s="280" customFormat="1" ht="18" customHeight="1">
      <c r="A54" s="185"/>
      <c r="B54" s="471" t="s">
        <v>866</v>
      </c>
      <c r="C54" s="477"/>
      <c r="D54" s="281" t="s">
        <v>648</v>
      </c>
      <c r="E54" s="277">
        <v>45</v>
      </c>
      <c r="F54" s="278">
        <v>31</v>
      </c>
      <c r="G54" s="278">
        <v>14</v>
      </c>
      <c r="H54" s="279">
        <v>0</v>
      </c>
      <c r="I54" s="278">
        <v>5</v>
      </c>
      <c r="J54" s="278">
        <v>9</v>
      </c>
      <c r="K54" s="279">
        <v>0</v>
      </c>
      <c r="L54" s="279">
        <v>0</v>
      </c>
      <c r="M54" s="279">
        <v>0</v>
      </c>
      <c r="N54" s="278">
        <v>8</v>
      </c>
      <c r="O54" s="279">
        <v>0</v>
      </c>
      <c r="P54" s="278">
        <v>2</v>
      </c>
      <c r="Q54" s="279">
        <v>0</v>
      </c>
      <c r="R54" s="278">
        <v>2</v>
      </c>
      <c r="S54" s="279">
        <v>0</v>
      </c>
      <c r="T54" s="278">
        <v>5</v>
      </c>
      <c r="U54" s="278">
        <v>10</v>
      </c>
      <c r="V54" s="279">
        <v>0</v>
      </c>
      <c r="W54" s="279">
        <v>0</v>
      </c>
      <c r="X54" s="279">
        <v>0</v>
      </c>
      <c r="Y54" s="279">
        <v>0</v>
      </c>
      <c r="Z54" s="279">
        <v>0</v>
      </c>
      <c r="AA54" s="279">
        <v>0</v>
      </c>
      <c r="AB54" s="278">
        <v>4</v>
      </c>
      <c r="AC54" s="279">
        <v>0</v>
      </c>
      <c r="AD54" s="279">
        <v>0</v>
      </c>
      <c r="AE54" s="279">
        <v>0</v>
      </c>
      <c r="AF54" s="279">
        <v>0</v>
      </c>
      <c r="AG54" s="279">
        <v>0</v>
      </c>
      <c r="AH54" s="279">
        <v>0</v>
      </c>
      <c r="AI54" s="270"/>
    </row>
    <row r="55" spans="1:35" s="280" customFormat="1" ht="18" customHeight="1">
      <c r="A55" s="185"/>
      <c r="B55" s="471" t="s">
        <v>867</v>
      </c>
      <c r="C55" s="477"/>
      <c r="D55" s="281" t="s">
        <v>648</v>
      </c>
      <c r="E55" s="277">
        <v>15</v>
      </c>
      <c r="F55" s="278">
        <v>10</v>
      </c>
      <c r="G55" s="278">
        <v>5</v>
      </c>
      <c r="H55" s="279">
        <v>0</v>
      </c>
      <c r="I55" s="279">
        <v>0</v>
      </c>
      <c r="J55" s="278">
        <v>8</v>
      </c>
      <c r="K55" s="278">
        <v>3</v>
      </c>
      <c r="L55" s="279">
        <v>0</v>
      </c>
      <c r="M55" s="279">
        <v>0</v>
      </c>
      <c r="N55" s="279">
        <v>0</v>
      </c>
      <c r="O55" s="279">
        <v>0</v>
      </c>
      <c r="P55" s="278">
        <v>1</v>
      </c>
      <c r="Q55" s="279">
        <v>0</v>
      </c>
      <c r="R55" s="278">
        <v>1</v>
      </c>
      <c r="S55" s="279">
        <v>0</v>
      </c>
      <c r="T55" s="279">
        <v>0</v>
      </c>
      <c r="U55" s="278">
        <v>2</v>
      </c>
      <c r="V55" s="279">
        <v>0</v>
      </c>
      <c r="W55" s="279">
        <v>0</v>
      </c>
      <c r="X55" s="279">
        <v>0</v>
      </c>
      <c r="Y55" s="279">
        <v>0</v>
      </c>
      <c r="Z55" s="279">
        <v>0</v>
      </c>
      <c r="AA55" s="279">
        <v>0</v>
      </c>
      <c r="AB55" s="279">
        <v>0</v>
      </c>
      <c r="AC55" s="279">
        <v>0</v>
      </c>
      <c r="AD55" s="279">
        <v>0</v>
      </c>
      <c r="AE55" s="279">
        <v>0</v>
      </c>
      <c r="AF55" s="279">
        <v>0</v>
      </c>
      <c r="AG55" s="279">
        <v>0</v>
      </c>
      <c r="AH55" s="279">
        <v>0</v>
      </c>
      <c r="AI55" s="270"/>
    </row>
    <row r="56" spans="1:35" s="280" customFormat="1" ht="18" customHeight="1">
      <c r="A56" s="185"/>
      <c r="B56" s="471" t="s">
        <v>868</v>
      </c>
      <c r="C56" s="477"/>
      <c r="D56" s="281" t="s">
        <v>648</v>
      </c>
      <c r="E56" s="277">
        <v>30</v>
      </c>
      <c r="F56" s="278">
        <v>15</v>
      </c>
      <c r="G56" s="278">
        <v>15</v>
      </c>
      <c r="H56" s="279">
        <v>0</v>
      </c>
      <c r="I56" s="278">
        <v>3</v>
      </c>
      <c r="J56" s="278">
        <v>3</v>
      </c>
      <c r="K56" s="278">
        <v>1</v>
      </c>
      <c r="L56" s="278">
        <v>6</v>
      </c>
      <c r="M56" s="279">
        <v>0</v>
      </c>
      <c r="N56" s="278">
        <v>8</v>
      </c>
      <c r="O56" s="279">
        <v>0</v>
      </c>
      <c r="P56" s="278">
        <v>1</v>
      </c>
      <c r="Q56" s="279">
        <v>0</v>
      </c>
      <c r="R56" s="278">
        <v>4</v>
      </c>
      <c r="S56" s="278">
        <v>1</v>
      </c>
      <c r="T56" s="278">
        <v>1</v>
      </c>
      <c r="U56" s="278">
        <v>2</v>
      </c>
      <c r="V56" s="279">
        <v>0</v>
      </c>
      <c r="W56" s="279">
        <v>0</v>
      </c>
      <c r="X56" s="279">
        <v>0</v>
      </c>
      <c r="Y56" s="279">
        <v>0</v>
      </c>
      <c r="Z56" s="279">
        <v>0</v>
      </c>
      <c r="AA56" s="279">
        <v>0</v>
      </c>
      <c r="AB56" s="279">
        <v>0</v>
      </c>
      <c r="AC56" s="279">
        <v>0</v>
      </c>
      <c r="AD56" s="279">
        <v>0</v>
      </c>
      <c r="AE56" s="279">
        <v>0</v>
      </c>
      <c r="AF56" s="279">
        <v>0</v>
      </c>
      <c r="AG56" s="279">
        <v>0</v>
      </c>
      <c r="AH56" s="279">
        <v>0</v>
      </c>
      <c r="AI56" s="270"/>
    </row>
    <row r="57" spans="1:35" s="280" customFormat="1" ht="18" customHeight="1">
      <c r="A57" s="185"/>
      <c r="B57" s="471" t="s">
        <v>869</v>
      </c>
      <c r="C57" s="477"/>
      <c r="D57" s="281" t="s">
        <v>648</v>
      </c>
      <c r="E57" s="277">
        <v>10</v>
      </c>
      <c r="F57" s="278">
        <v>8</v>
      </c>
      <c r="G57" s="278">
        <v>2</v>
      </c>
      <c r="H57" s="279">
        <v>0</v>
      </c>
      <c r="I57" s="279">
        <v>0</v>
      </c>
      <c r="J57" s="278">
        <v>1</v>
      </c>
      <c r="K57" s="279">
        <v>0</v>
      </c>
      <c r="L57" s="279">
        <v>0</v>
      </c>
      <c r="M57" s="279">
        <v>0</v>
      </c>
      <c r="N57" s="279">
        <v>0</v>
      </c>
      <c r="O57" s="279">
        <v>0</v>
      </c>
      <c r="P57" s="279">
        <v>0</v>
      </c>
      <c r="Q57" s="279">
        <v>0</v>
      </c>
      <c r="R57" s="278">
        <v>1</v>
      </c>
      <c r="S57" s="279">
        <v>0</v>
      </c>
      <c r="T57" s="278">
        <v>1</v>
      </c>
      <c r="U57" s="278">
        <v>2</v>
      </c>
      <c r="V57" s="279">
        <v>0</v>
      </c>
      <c r="W57" s="279">
        <v>0</v>
      </c>
      <c r="X57" s="279">
        <v>0</v>
      </c>
      <c r="Y57" s="279">
        <v>0</v>
      </c>
      <c r="Z57" s="278">
        <v>3</v>
      </c>
      <c r="AA57" s="279">
        <v>0</v>
      </c>
      <c r="AB57" s="279">
        <v>0</v>
      </c>
      <c r="AC57" s="279">
        <v>0</v>
      </c>
      <c r="AD57" s="279">
        <v>0</v>
      </c>
      <c r="AE57" s="279">
        <v>0</v>
      </c>
      <c r="AF57" s="279">
        <v>0</v>
      </c>
      <c r="AG57" s="278">
        <v>2</v>
      </c>
      <c r="AH57" s="279">
        <v>0</v>
      </c>
      <c r="AI57" s="270"/>
    </row>
    <row r="58" spans="1:35" s="280" customFormat="1" ht="18" customHeight="1">
      <c r="A58" s="185"/>
      <c r="B58" s="471" t="s">
        <v>870</v>
      </c>
      <c r="C58" s="477"/>
      <c r="D58" s="281" t="s">
        <v>648</v>
      </c>
      <c r="E58" s="277">
        <v>13</v>
      </c>
      <c r="F58" s="278">
        <v>11</v>
      </c>
      <c r="G58" s="278">
        <v>2</v>
      </c>
      <c r="H58" s="279">
        <v>0</v>
      </c>
      <c r="I58" s="279">
        <v>0</v>
      </c>
      <c r="J58" s="278">
        <v>3</v>
      </c>
      <c r="K58" s="278">
        <v>3</v>
      </c>
      <c r="L58" s="278">
        <v>2</v>
      </c>
      <c r="M58" s="278">
        <v>2</v>
      </c>
      <c r="N58" s="279">
        <v>0</v>
      </c>
      <c r="O58" s="279">
        <v>0</v>
      </c>
      <c r="P58" s="279">
        <v>0</v>
      </c>
      <c r="Q58" s="279">
        <v>0</v>
      </c>
      <c r="R58" s="279">
        <v>0</v>
      </c>
      <c r="S58" s="278">
        <v>2</v>
      </c>
      <c r="T58" s="278">
        <v>1</v>
      </c>
      <c r="U58" s="279">
        <v>0</v>
      </c>
      <c r="V58" s="279">
        <v>0</v>
      </c>
      <c r="W58" s="279">
        <v>0</v>
      </c>
      <c r="X58" s="279">
        <v>0</v>
      </c>
      <c r="Y58" s="279">
        <v>0</v>
      </c>
      <c r="Z58" s="279">
        <v>0</v>
      </c>
      <c r="AA58" s="279">
        <v>0</v>
      </c>
      <c r="AB58" s="279">
        <v>0</v>
      </c>
      <c r="AC58" s="279">
        <v>0</v>
      </c>
      <c r="AD58" s="279">
        <v>0</v>
      </c>
      <c r="AE58" s="279">
        <v>0</v>
      </c>
      <c r="AF58" s="279">
        <v>0</v>
      </c>
      <c r="AG58" s="279">
        <v>0</v>
      </c>
      <c r="AH58" s="279">
        <v>0</v>
      </c>
      <c r="AI58" s="270"/>
    </row>
    <row r="59" spans="1:35" s="280" customFormat="1" ht="18" customHeight="1">
      <c r="A59" s="185"/>
      <c r="B59" s="471" t="s">
        <v>893</v>
      </c>
      <c r="C59" s="477"/>
      <c r="D59" s="281" t="s">
        <v>648</v>
      </c>
      <c r="E59" s="277">
        <v>16</v>
      </c>
      <c r="F59" s="278">
        <v>6</v>
      </c>
      <c r="G59" s="278">
        <v>10</v>
      </c>
      <c r="H59" s="278">
        <v>8</v>
      </c>
      <c r="I59" s="278">
        <v>3</v>
      </c>
      <c r="J59" s="279">
        <v>0</v>
      </c>
      <c r="K59" s="278">
        <v>2</v>
      </c>
      <c r="L59" s="278">
        <v>3</v>
      </c>
      <c r="M59" s="279">
        <v>0</v>
      </c>
      <c r="N59" s="279">
        <v>0</v>
      </c>
      <c r="O59" s="279">
        <v>0</v>
      </c>
      <c r="P59" s="279">
        <v>0</v>
      </c>
      <c r="Q59" s="279">
        <v>0</v>
      </c>
      <c r="R59" s="279">
        <v>0</v>
      </c>
      <c r="S59" s="279">
        <v>0</v>
      </c>
      <c r="T59" s="279">
        <v>0</v>
      </c>
      <c r="U59" s="279">
        <v>0</v>
      </c>
      <c r="V59" s="279">
        <v>0</v>
      </c>
      <c r="W59" s="279">
        <v>0</v>
      </c>
      <c r="X59" s="279">
        <v>0</v>
      </c>
      <c r="Y59" s="279">
        <v>0</v>
      </c>
      <c r="Z59" s="279">
        <v>0</v>
      </c>
      <c r="AA59" s="279">
        <v>0</v>
      </c>
      <c r="AB59" s="279">
        <v>0</v>
      </c>
      <c r="AC59" s="279">
        <v>0</v>
      </c>
      <c r="AD59" s="279">
        <v>0</v>
      </c>
      <c r="AE59" s="279">
        <v>0</v>
      </c>
      <c r="AF59" s="279">
        <v>0</v>
      </c>
      <c r="AG59" s="279">
        <v>0</v>
      </c>
      <c r="AH59" s="279">
        <v>0</v>
      </c>
      <c r="AI59" s="270"/>
    </row>
    <row r="60" spans="1:35" s="280" customFormat="1" ht="18" customHeight="1">
      <c r="A60" s="185"/>
      <c r="B60" s="471" t="s">
        <v>871</v>
      </c>
      <c r="C60" s="477"/>
      <c r="D60" s="281" t="s">
        <v>648</v>
      </c>
      <c r="E60" s="277">
        <v>9</v>
      </c>
      <c r="F60" s="278">
        <v>5</v>
      </c>
      <c r="G60" s="278">
        <v>4</v>
      </c>
      <c r="H60" s="278">
        <v>3</v>
      </c>
      <c r="I60" s="279">
        <v>0</v>
      </c>
      <c r="J60" s="278">
        <v>1</v>
      </c>
      <c r="K60" s="278">
        <v>1</v>
      </c>
      <c r="L60" s="278">
        <v>3</v>
      </c>
      <c r="M60" s="279">
        <v>0</v>
      </c>
      <c r="N60" s="279">
        <v>0</v>
      </c>
      <c r="O60" s="279">
        <v>0</v>
      </c>
      <c r="P60" s="279">
        <v>0</v>
      </c>
      <c r="Q60" s="279">
        <v>0</v>
      </c>
      <c r="R60" s="279">
        <v>0</v>
      </c>
      <c r="S60" s="279">
        <v>0</v>
      </c>
      <c r="T60" s="278">
        <v>1</v>
      </c>
      <c r="U60" s="279">
        <v>0</v>
      </c>
      <c r="V60" s="279">
        <v>0</v>
      </c>
      <c r="W60" s="279">
        <v>0</v>
      </c>
      <c r="X60" s="279">
        <v>0</v>
      </c>
      <c r="Y60" s="279">
        <v>0</v>
      </c>
      <c r="Z60" s="279">
        <v>0</v>
      </c>
      <c r="AA60" s="279">
        <v>0</v>
      </c>
      <c r="AB60" s="279">
        <v>0</v>
      </c>
      <c r="AC60" s="279">
        <v>0</v>
      </c>
      <c r="AD60" s="279">
        <v>0</v>
      </c>
      <c r="AE60" s="279">
        <v>0</v>
      </c>
      <c r="AF60" s="279">
        <v>0</v>
      </c>
      <c r="AG60" s="279">
        <v>0</v>
      </c>
      <c r="AH60" s="279">
        <v>0</v>
      </c>
      <c r="AI60" s="270"/>
    </row>
    <row r="61" spans="1:35" s="280" customFormat="1" ht="18" customHeight="1">
      <c r="A61" s="185"/>
      <c r="B61" s="471" t="s">
        <v>872</v>
      </c>
      <c r="C61" s="477"/>
      <c r="D61" s="281" t="s">
        <v>648</v>
      </c>
      <c r="E61" s="277">
        <v>22</v>
      </c>
      <c r="F61" s="278">
        <v>17</v>
      </c>
      <c r="G61" s="278">
        <v>5</v>
      </c>
      <c r="H61" s="279">
        <v>0</v>
      </c>
      <c r="I61" s="279">
        <v>0</v>
      </c>
      <c r="J61" s="278">
        <v>6</v>
      </c>
      <c r="K61" s="278">
        <v>2</v>
      </c>
      <c r="L61" s="278">
        <v>4</v>
      </c>
      <c r="M61" s="279">
        <v>0</v>
      </c>
      <c r="N61" s="278">
        <v>4</v>
      </c>
      <c r="O61" s="279">
        <v>0</v>
      </c>
      <c r="P61" s="279">
        <v>0</v>
      </c>
      <c r="Q61" s="279">
        <v>0</v>
      </c>
      <c r="R61" s="279">
        <v>0</v>
      </c>
      <c r="S61" s="278">
        <v>1</v>
      </c>
      <c r="T61" s="278">
        <v>2</v>
      </c>
      <c r="U61" s="278">
        <v>1</v>
      </c>
      <c r="V61" s="279">
        <v>0</v>
      </c>
      <c r="W61" s="278">
        <v>1</v>
      </c>
      <c r="X61" s="279">
        <v>0</v>
      </c>
      <c r="Y61" s="279">
        <v>0</v>
      </c>
      <c r="Z61" s="279">
        <v>0</v>
      </c>
      <c r="AA61" s="279">
        <v>0</v>
      </c>
      <c r="AB61" s="279">
        <v>0</v>
      </c>
      <c r="AC61" s="278">
        <v>1</v>
      </c>
      <c r="AD61" s="279">
        <v>0</v>
      </c>
      <c r="AE61" s="279">
        <v>0</v>
      </c>
      <c r="AF61" s="279">
        <v>0</v>
      </c>
      <c r="AG61" s="279">
        <v>0</v>
      </c>
      <c r="AH61" s="279">
        <v>0</v>
      </c>
      <c r="AI61" s="270"/>
    </row>
    <row r="62" spans="1:35" s="280" customFormat="1" ht="18" customHeight="1">
      <c r="A62" s="185"/>
      <c r="B62" s="471" t="s">
        <v>894</v>
      </c>
      <c r="C62" s="477"/>
      <c r="D62" s="281" t="s">
        <v>648</v>
      </c>
      <c r="E62" s="277">
        <v>13</v>
      </c>
      <c r="F62" s="278">
        <v>6</v>
      </c>
      <c r="G62" s="278">
        <v>7</v>
      </c>
      <c r="H62" s="278">
        <v>4</v>
      </c>
      <c r="I62" s="278">
        <v>1</v>
      </c>
      <c r="J62" s="278">
        <v>1</v>
      </c>
      <c r="K62" s="279">
        <v>0</v>
      </c>
      <c r="L62" s="279">
        <v>0</v>
      </c>
      <c r="M62" s="279">
        <v>0</v>
      </c>
      <c r="N62" s="278">
        <v>3</v>
      </c>
      <c r="O62" s="279">
        <v>0</v>
      </c>
      <c r="P62" s="279">
        <v>0</v>
      </c>
      <c r="Q62" s="279">
        <v>0</v>
      </c>
      <c r="R62" s="279">
        <v>0</v>
      </c>
      <c r="S62" s="279">
        <v>0</v>
      </c>
      <c r="T62" s="278">
        <v>1</v>
      </c>
      <c r="U62" s="278">
        <v>1</v>
      </c>
      <c r="V62" s="279">
        <v>0</v>
      </c>
      <c r="W62" s="279">
        <v>0</v>
      </c>
      <c r="X62" s="279">
        <v>0</v>
      </c>
      <c r="Y62" s="279">
        <v>0</v>
      </c>
      <c r="Z62" s="279">
        <v>0</v>
      </c>
      <c r="AA62" s="278">
        <v>1</v>
      </c>
      <c r="AB62" s="279">
        <v>0</v>
      </c>
      <c r="AC62" s="279">
        <v>0</v>
      </c>
      <c r="AD62" s="278">
        <v>1</v>
      </c>
      <c r="AE62" s="279">
        <v>0</v>
      </c>
      <c r="AF62" s="279">
        <v>0</v>
      </c>
      <c r="AG62" s="279">
        <v>0</v>
      </c>
      <c r="AH62" s="279">
        <v>0</v>
      </c>
      <c r="AI62" s="270"/>
    </row>
    <row r="63" spans="1:35" s="280" customFormat="1" ht="18" customHeight="1">
      <c r="A63" s="185"/>
      <c r="B63" s="471" t="s">
        <v>896</v>
      </c>
      <c r="C63" s="477"/>
      <c r="D63" s="281" t="s">
        <v>648</v>
      </c>
      <c r="E63" s="277">
        <v>28</v>
      </c>
      <c r="F63" s="278">
        <v>12</v>
      </c>
      <c r="G63" s="278">
        <v>16</v>
      </c>
      <c r="H63" s="278">
        <v>3</v>
      </c>
      <c r="I63" s="278">
        <v>2</v>
      </c>
      <c r="J63" s="278">
        <v>1</v>
      </c>
      <c r="K63" s="278">
        <v>8</v>
      </c>
      <c r="L63" s="278">
        <v>7</v>
      </c>
      <c r="M63" s="279">
        <v>0</v>
      </c>
      <c r="N63" s="278">
        <v>4</v>
      </c>
      <c r="O63" s="279">
        <v>0</v>
      </c>
      <c r="P63" s="279">
        <v>0</v>
      </c>
      <c r="Q63" s="279">
        <v>0</v>
      </c>
      <c r="R63" s="278">
        <v>2</v>
      </c>
      <c r="S63" s="279">
        <v>0</v>
      </c>
      <c r="T63" s="278">
        <v>1</v>
      </c>
      <c r="U63" s="279">
        <v>0</v>
      </c>
      <c r="V63" s="279">
        <v>0</v>
      </c>
      <c r="W63" s="279">
        <v>0</v>
      </c>
      <c r="X63" s="279">
        <v>0</v>
      </c>
      <c r="Y63" s="279">
        <v>0</v>
      </c>
      <c r="Z63" s="279">
        <v>0</v>
      </c>
      <c r="AA63" s="279">
        <v>0</v>
      </c>
      <c r="AB63" s="279">
        <v>0</v>
      </c>
      <c r="AC63" s="279">
        <v>0</v>
      </c>
      <c r="AD63" s="279">
        <v>0</v>
      </c>
      <c r="AE63" s="279">
        <v>0</v>
      </c>
      <c r="AF63" s="279">
        <v>0</v>
      </c>
      <c r="AG63" s="279">
        <v>0</v>
      </c>
      <c r="AH63" s="279">
        <v>0</v>
      </c>
      <c r="AI63" s="270"/>
    </row>
    <row r="64" spans="1:35" s="280" customFormat="1" ht="18" customHeight="1">
      <c r="A64" s="185"/>
      <c r="B64" s="471" t="s">
        <v>873</v>
      </c>
      <c r="C64" s="477"/>
      <c r="D64" s="281" t="s">
        <v>648</v>
      </c>
      <c r="E64" s="277">
        <v>30</v>
      </c>
      <c r="F64" s="278">
        <v>18</v>
      </c>
      <c r="G64" s="278">
        <v>12</v>
      </c>
      <c r="H64" s="278">
        <v>8</v>
      </c>
      <c r="I64" s="279">
        <v>0</v>
      </c>
      <c r="J64" s="278">
        <v>6</v>
      </c>
      <c r="K64" s="278">
        <v>3</v>
      </c>
      <c r="L64" s="279">
        <v>0</v>
      </c>
      <c r="M64" s="279">
        <v>0</v>
      </c>
      <c r="N64" s="278">
        <v>3</v>
      </c>
      <c r="O64" s="279">
        <v>0</v>
      </c>
      <c r="P64" s="279">
        <v>0</v>
      </c>
      <c r="Q64" s="279">
        <v>0</v>
      </c>
      <c r="R64" s="278">
        <v>2</v>
      </c>
      <c r="S64" s="279">
        <v>0</v>
      </c>
      <c r="T64" s="278">
        <v>4</v>
      </c>
      <c r="U64" s="279">
        <v>0</v>
      </c>
      <c r="V64" s="279">
        <v>0</v>
      </c>
      <c r="W64" s="279">
        <v>0</v>
      </c>
      <c r="X64" s="279">
        <v>0</v>
      </c>
      <c r="Y64" s="279">
        <v>0</v>
      </c>
      <c r="Z64" s="279">
        <v>0</v>
      </c>
      <c r="AA64" s="279">
        <v>0</v>
      </c>
      <c r="AB64" s="279">
        <v>0</v>
      </c>
      <c r="AC64" s="278">
        <v>2</v>
      </c>
      <c r="AD64" s="278">
        <v>2</v>
      </c>
      <c r="AE64" s="279">
        <v>0</v>
      </c>
      <c r="AF64" s="279">
        <v>0</v>
      </c>
      <c r="AG64" s="279">
        <v>0</v>
      </c>
      <c r="AH64" s="279">
        <v>0</v>
      </c>
      <c r="AI64" s="270"/>
    </row>
    <row r="65" spans="1:35" s="280" customFormat="1" ht="18" customHeight="1">
      <c r="A65" s="185"/>
      <c r="B65" s="471" t="s">
        <v>874</v>
      </c>
      <c r="C65" s="477"/>
      <c r="D65" s="281" t="s">
        <v>648</v>
      </c>
      <c r="E65" s="277">
        <v>7</v>
      </c>
      <c r="F65" s="278">
        <v>5</v>
      </c>
      <c r="G65" s="278">
        <v>2</v>
      </c>
      <c r="H65" s="279">
        <v>0</v>
      </c>
      <c r="I65" s="278">
        <v>1</v>
      </c>
      <c r="J65" s="279">
        <v>0</v>
      </c>
      <c r="K65" s="279">
        <v>0</v>
      </c>
      <c r="L65" s="279">
        <v>0</v>
      </c>
      <c r="M65" s="279">
        <v>0</v>
      </c>
      <c r="N65" s="279">
        <v>0</v>
      </c>
      <c r="O65" s="279">
        <v>0</v>
      </c>
      <c r="P65" s="279">
        <v>0</v>
      </c>
      <c r="Q65" s="279">
        <v>0</v>
      </c>
      <c r="R65" s="279">
        <v>0</v>
      </c>
      <c r="S65" s="279">
        <v>0</v>
      </c>
      <c r="T65" s="278">
        <v>2</v>
      </c>
      <c r="U65" s="278">
        <v>2</v>
      </c>
      <c r="V65" s="279">
        <v>0</v>
      </c>
      <c r="W65" s="278">
        <v>2</v>
      </c>
      <c r="X65" s="279">
        <v>0</v>
      </c>
      <c r="Y65" s="279">
        <v>0</v>
      </c>
      <c r="Z65" s="279">
        <v>0</v>
      </c>
      <c r="AA65" s="279">
        <v>0</v>
      </c>
      <c r="AB65" s="279">
        <v>0</v>
      </c>
      <c r="AC65" s="279">
        <v>0</v>
      </c>
      <c r="AD65" s="279">
        <v>0</v>
      </c>
      <c r="AE65" s="279">
        <v>0</v>
      </c>
      <c r="AF65" s="279">
        <v>0</v>
      </c>
      <c r="AG65" s="279">
        <v>0</v>
      </c>
      <c r="AH65" s="279">
        <v>0</v>
      </c>
      <c r="AI65" s="270"/>
    </row>
    <row r="66" spans="1:35" s="280" customFormat="1" ht="18" customHeight="1">
      <c r="A66" s="185"/>
      <c r="B66" s="471" t="s">
        <v>875</v>
      </c>
      <c r="C66" s="477"/>
      <c r="D66" s="281" t="s">
        <v>648</v>
      </c>
      <c r="E66" s="277">
        <v>5</v>
      </c>
      <c r="F66" s="278">
        <v>2</v>
      </c>
      <c r="G66" s="278">
        <v>3</v>
      </c>
      <c r="H66" s="279">
        <v>0</v>
      </c>
      <c r="I66" s="278">
        <v>4</v>
      </c>
      <c r="J66" s="279">
        <v>0</v>
      </c>
      <c r="K66" s="279">
        <v>0</v>
      </c>
      <c r="L66" s="279">
        <v>0</v>
      </c>
      <c r="M66" s="279">
        <v>0</v>
      </c>
      <c r="N66" s="278">
        <v>1</v>
      </c>
      <c r="O66" s="279">
        <v>0</v>
      </c>
      <c r="P66" s="279">
        <v>0</v>
      </c>
      <c r="Q66" s="279">
        <v>0</v>
      </c>
      <c r="R66" s="279">
        <v>0</v>
      </c>
      <c r="S66" s="279">
        <v>0</v>
      </c>
      <c r="T66" s="279">
        <v>0</v>
      </c>
      <c r="U66" s="279">
        <v>0</v>
      </c>
      <c r="V66" s="279">
        <v>0</v>
      </c>
      <c r="W66" s="279">
        <v>0</v>
      </c>
      <c r="X66" s="279">
        <v>0</v>
      </c>
      <c r="Y66" s="279">
        <v>0</v>
      </c>
      <c r="Z66" s="279">
        <v>0</v>
      </c>
      <c r="AA66" s="279">
        <v>0</v>
      </c>
      <c r="AB66" s="279">
        <v>0</v>
      </c>
      <c r="AC66" s="279">
        <v>0</v>
      </c>
      <c r="AD66" s="279">
        <v>0</v>
      </c>
      <c r="AE66" s="279">
        <v>0</v>
      </c>
      <c r="AF66" s="279">
        <v>0</v>
      </c>
      <c r="AG66" s="279">
        <v>0</v>
      </c>
      <c r="AH66" s="279">
        <v>0</v>
      </c>
      <c r="AI66" s="270"/>
    </row>
    <row r="67" spans="1:35" s="280" customFormat="1" ht="18" customHeight="1">
      <c r="A67" s="185"/>
      <c r="B67" s="471" t="s">
        <v>897</v>
      </c>
      <c r="C67" s="477"/>
      <c r="D67" s="281" t="s">
        <v>648</v>
      </c>
      <c r="E67" s="277">
        <v>5</v>
      </c>
      <c r="F67" s="278">
        <v>2</v>
      </c>
      <c r="G67" s="278">
        <v>3</v>
      </c>
      <c r="H67" s="278">
        <v>1</v>
      </c>
      <c r="I67" s="279">
        <v>0</v>
      </c>
      <c r="J67" s="279">
        <v>0</v>
      </c>
      <c r="K67" s="279">
        <v>0</v>
      </c>
      <c r="L67" s="279">
        <v>0</v>
      </c>
      <c r="M67" s="279">
        <v>0</v>
      </c>
      <c r="N67" s="279">
        <v>0</v>
      </c>
      <c r="O67" s="279">
        <v>0</v>
      </c>
      <c r="P67" s="278">
        <v>1</v>
      </c>
      <c r="Q67" s="278">
        <v>1</v>
      </c>
      <c r="R67" s="279">
        <v>0</v>
      </c>
      <c r="S67" s="279">
        <v>0</v>
      </c>
      <c r="T67" s="279">
        <v>0</v>
      </c>
      <c r="U67" s="279">
        <v>0</v>
      </c>
      <c r="V67" s="279">
        <v>0</v>
      </c>
      <c r="W67" s="278">
        <v>1</v>
      </c>
      <c r="X67" s="279">
        <v>0</v>
      </c>
      <c r="Y67" s="279">
        <v>0</v>
      </c>
      <c r="Z67" s="279">
        <v>0</v>
      </c>
      <c r="AA67" s="278">
        <v>1</v>
      </c>
      <c r="AB67" s="279">
        <v>0</v>
      </c>
      <c r="AC67" s="279">
        <v>0</v>
      </c>
      <c r="AD67" s="279">
        <v>0</v>
      </c>
      <c r="AE67" s="279">
        <v>0</v>
      </c>
      <c r="AF67" s="279">
        <v>0</v>
      </c>
      <c r="AG67" s="279">
        <v>0</v>
      </c>
      <c r="AH67" s="279">
        <v>0</v>
      </c>
      <c r="AI67" s="270"/>
    </row>
    <row r="68" spans="1:35" s="280" customFormat="1" ht="18" customHeight="1">
      <c r="A68" s="185"/>
      <c r="B68" s="471" t="s">
        <v>876</v>
      </c>
      <c r="C68" s="477"/>
      <c r="D68" s="281" t="s">
        <v>648</v>
      </c>
      <c r="E68" s="277">
        <v>11</v>
      </c>
      <c r="F68" s="278">
        <v>7</v>
      </c>
      <c r="G68" s="278">
        <v>4</v>
      </c>
      <c r="H68" s="279">
        <v>0</v>
      </c>
      <c r="I68" s="278">
        <v>2</v>
      </c>
      <c r="J68" s="279">
        <v>0</v>
      </c>
      <c r="K68" s="279">
        <v>0</v>
      </c>
      <c r="L68" s="279">
        <v>0</v>
      </c>
      <c r="M68" s="279">
        <v>0</v>
      </c>
      <c r="N68" s="278">
        <v>3</v>
      </c>
      <c r="O68" s="279">
        <v>0</v>
      </c>
      <c r="P68" s="279">
        <v>0</v>
      </c>
      <c r="Q68" s="279">
        <v>0</v>
      </c>
      <c r="R68" s="279">
        <v>0</v>
      </c>
      <c r="S68" s="279">
        <v>0</v>
      </c>
      <c r="T68" s="278">
        <v>1</v>
      </c>
      <c r="U68" s="278">
        <v>1</v>
      </c>
      <c r="V68" s="279">
        <v>0</v>
      </c>
      <c r="W68" s="278">
        <v>4</v>
      </c>
      <c r="X68" s="279">
        <v>0</v>
      </c>
      <c r="Y68" s="279">
        <v>0</v>
      </c>
      <c r="Z68" s="279">
        <v>0</v>
      </c>
      <c r="AA68" s="279">
        <v>0</v>
      </c>
      <c r="AB68" s="279">
        <v>0</v>
      </c>
      <c r="AC68" s="279">
        <v>0</v>
      </c>
      <c r="AD68" s="279">
        <v>0</v>
      </c>
      <c r="AE68" s="279">
        <v>0</v>
      </c>
      <c r="AF68" s="279">
        <v>0</v>
      </c>
      <c r="AG68" s="279">
        <v>0</v>
      </c>
      <c r="AH68" s="279">
        <v>0</v>
      </c>
      <c r="AI68" s="270"/>
    </row>
    <row r="69" spans="1:35" s="280" customFormat="1" ht="18" customHeight="1">
      <c r="A69" s="185"/>
      <c r="B69" s="471" t="s">
        <v>877</v>
      </c>
      <c r="C69" s="477"/>
      <c r="D69" s="281" t="s">
        <v>648</v>
      </c>
      <c r="E69" s="277">
        <v>53</v>
      </c>
      <c r="F69" s="278">
        <v>17</v>
      </c>
      <c r="G69" s="278">
        <v>36</v>
      </c>
      <c r="H69" s="279">
        <v>0</v>
      </c>
      <c r="I69" s="278">
        <v>51</v>
      </c>
      <c r="J69" s="279">
        <v>0</v>
      </c>
      <c r="K69" s="279">
        <v>0</v>
      </c>
      <c r="L69" s="279">
        <v>0</v>
      </c>
      <c r="M69" s="279">
        <v>0</v>
      </c>
      <c r="N69" s="279">
        <v>0</v>
      </c>
      <c r="O69" s="279">
        <v>0</v>
      </c>
      <c r="P69" s="279">
        <v>0</v>
      </c>
      <c r="Q69" s="279">
        <v>0</v>
      </c>
      <c r="R69" s="279">
        <v>0</v>
      </c>
      <c r="S69" s="279">
        <v>0</v>
      </c>
      <c r="T69" s="279">
        <v>0</v>
      </c>
      <c r="U69" s="279">
        <v>0</v>
      </c>
      <c r="V69" s="279">
        <v>0</v>
      </c>
      <c r="W69" s="278">
        <v>2</v>
      </c>
      <c r="X69" s="279">
        <v>0</v>
      </c>
      <c r="Y69" s="279">
        <v>0</v>
      </c>
      <c r="Z69" s="279">
        <v>0</v>
      </c>
      <c r="AA69" s="279">
        <v>0</v>
      </c>
      <c r="AB69" s="279">
        <v>0</v>
      </c>
      <c r="AC69" s="279">
        <v>0</v>
      </c>
      <c r="AD69" s="279">
        <v>0</v>
      </c>
      <c r="AE69" s="279">
        <v>0</v>
      </c>
      <c r="AF69" s="279">
        <v>0</v>
      </c>
      <c r="AG69" s="279">
        <v>0</v>
      </c>
      <c r="AH69" s="279">
        <v>0</v>
      </c>
      <c r="AI69" s="270"/>
    </row>
    <row r="70" spans="1:35" s="280" customFormat="1" ht="18" customHeight="1">
      <c r="A70" s="185"/>
      <c r="B70" s="471" t="s">
        <v>878</v>
      </c>
      <c r="C70" s="477"/>
      <c r="D70" s="281" t="s">
        <v>648</v>
      </c>
      <c r="E70" s="277">
        <v>48</v>
      </c>
      <c r="F70" s="278">
        <v>16</v>
      </c>
      <c r="G70" s="278">
        <v>32</v>
      </c>
      <c r="H70" s="279">
        <v>0</v>
      </c>
      <c r="I70" s="278">
        <v>47</v>
      </c>
      <c r="J70" s="279">
        <v>0</v>
      </c>
      <c r="K70" s="279">
        <v>0</v>
      </c>
      <c r="L70" s="279">
        <v>0</v>
      </c>
      <c r="M70" s="278">
        <v>1</v>
      </c>
      <c r="N70" s="279">
        <v>0</v>
      </c>
      <c r="O70" s="279">
        <v>0</v>
      </c>
      <c r="P70" s="279">
        <v>0</v>
      </c>
      <c r="Q70" s="279">
        <v>0</v>
      </c>
      <c r="R70" s="279">
        <v>0</v>
      </c>
      <c r="S70" s="279">
        <v>0</v>
      </c>
      <c r="T70" s="279">
        <v>0</v>
      </c>
      <c r="U70" s="279">
        <v>0</v>
      </c>
      <c r="V70" s="279">
        <v>0</v>
      </c>
      <c r="W70" s="279">
        <v>0</v>
      </c>
      <c r="X70" s="279">
        <v>0</v>
      </c>
      <c r="Y70" s="279">
        <v>0</v>
      </c>
      <c r="Z70" s="279">
        <v>0</v>
      </c>
      <c r="AA70" s="279">
        <v>0</v>
      </c>
      <c r="AB70" s="279">
        <v>0</v>
      </c>
      <c r="AC70" s="279">
        <v>0</v>
      </c>
      <c r="AD70" s="279">
        <v>0</v>
      </c>
      <c r="AE70" s="279">
        <v>0</v>
      </c>
      <c r="AF70" s="279">
        <v>0</v>
      </c>
      <c r="AG70" s="279">
        <v>0</v>
      </c>
      <c r="AH70" s="279">
        <v>0</v>
      </c>
      <c r="AI70" s="270"/>
    </row>
    <row r="71" spans="1:35" s="280" customFormat="1" ht="18" customHeight="1">
      <c r="A71" s="185"/>
      <c r="B71" s="471" t="s">
        <v>898</v>
      </c>
      <c r="C71" s="477"/>
      <c r="D71" s="281" t="s">
        <v>648</v>
      </c>
      <c r="E71" s="277">
        <v>4</v>
      </c>
      <c r="F71" s="278">
        <v>2</v>
      </c>
      <c r="G71" s="278">
        <v>2</v>
      </c>
      <c r="H71" s="278">
        <v>2</v>
      </c>
      <c r="I71" s="279">
        <v>0</v>
      </c>
      <c r="J71" s="279">
        <v>0</v>
      </c>
      <c r="K71" s="278">
        <v>1</v>
      </c>
      <c r="L71" s="278">
        <v>1</v>
      </c>
      <c r="M71" s="279">
        <v>0</v>
      </c>
      <c r="N71" s="279">
        <v>0</v>
      </c>
      <c r="O71" s="279">
        <v>0</v>
      </c>
      <c r="P71" s="279">
        <v>0</v>
      </c>
      <c r="Q71" s="279">
        <v>0</v>
      </c>
      <c r="R71" s="279">
        <v>0</v>
      </c>
      <c r="S71" s="279">
        <v>0</v>
      </c>
      <c r="T71" s="279">
        <v>0</v>
      </c>
      <c r="U71" s="279">
        <v>0</v>
      </c>
      <c r="V71" s="279">
        <v>0</v>
      </c>
      <c r="W71" s="279">
        <v>0</v>
      </c>
      <c r="X71" s="279">
        <v>0</v>
      </c>
      <c r="Y71" s="279">
        <v>0</v>
      </c>
      <c r="Z71" s="279">
        <v>0</v>
      </c>
      <c r="AA71" s="279">
        <v>0</v>
      </c>
      <c r="AB71" s="279">
        <v>0</v>
      </c>
      <c r="AC71" s="279">
        <v>0</v>
      </c>
      <c r="AD71" s="279">
        <v>0</v>
      </c>
      <c r="AE71" s="279">
        <v>0</v>
      </c>
      <c r="AF71" s="279">
        <v>0</v>
      </c>
      <c r="AG71" s="279">
        <v>0</v>
      </c>
      <c r="AH71" s="279">
        <v>0</v>
      </c>
      <c r="AI71" s="270"/>
    </row>
    <row r="72" spans="1:35" s="280" customFormat="1" ht="18" customHeight="1">
      <c r="A72" s="185"/>
      <c r="B72" s="471" t="s">
        <v>899</v>
      </c>
      <c r="C72" s="477"/>
      <c r="D72" s="281" t="s">
        <v>648</v>
      </c>
      <c r="E72" s="277">
        <v>5</v>
      </c>
      <c r="F72" s="278">
        <v>4</v>
      </c>
      <c r="G72" s="278">
        <v>1</v>
      </c>
      <c r="H72" s="279">
        <v>0</v>
      </c>
      <c r="I72" s="279">
        <v>0</v>
      </c>
      <c r="J72" s="279">
        <v>0</v>
      </c>
      <c r="K72" s="279">
        <v>0</v>
      </c>
      <c r="L72" s="279">
        <v>0</v>
      </c>
      <c r="M72" s="279">
        <v>0</v>
      </c>
      <c r="N72" s="279">
        <v>0</v>
      </c>
      <c r="O72" s="279">
        <v>0</v>
      </c>
      <c r="P72" s="279">
        <v>0</v>
      </c>
      <c r="Q72" s="279">
        <v>0</v>
      </c>
      <c r="R72" s="279">
        <v>0</v>
      </c>
      <c r="S72" s="279">
        <v>0</v>
      </c>
      <c r="T72" s="279">
        <v>0</v>
      </c>
      <c r="U72" s="279">
        <v>0</v>
      </c>
      <c r="V72" s="279">
        <v>0</v>
      </c>
      <c r="W72" s="278">
        <v>3</v>
      </c>
      <c r="X72" s="278">
        <v>1</v>
      </c>
      <c r="Y72" s="278">
        <v>1</v>
      </c>
      <c r="Z72" s="279">
        <v>0</v>
      </c>
      <c r="AA72" s="279">
        <v>0</v>
      </c>
      <c r="AB72" s="279">
        <v>0</v>
      </c>
      <c r="AC72" s="279">
        <v>0</v>
      </c>
      <c r="AD72" s="279">
        <v>0</v>
      </c>
      <c r="AE72" s="279">
        <v>0</v>
      </c>
      <c r="AF72" s="279">
        <v>0</v>
      </c>
      <c r="AG72" s="279">
        <v>0</v>
      </c>
      <c r="AH72" s="279">
        <v>0</v>
      </c>
      <c r="AI72" s="270"/>
    </row>
    <row r="73" spans="1:35" s="280" customFormat="1" ht="18" customHeight="1">
      <c r="A73" s="185"/>
      <c r="B73" s="471" t="s">
        <v>901</v>
      </c>
      <c r="C73" s="477"/>
      <c r="D73" s="281" t="s">
        <v>648</v>
      </c>
      <c r="E73" s="277">
        <v>5</v>
      </c>
      <c r="F73" s="278">
        <v>5</v>
      </c>
      <c r="G73" s="279">
        <v>0</v>
      </c>
      <c r="H73" s="279">
        <v>0</v>
      </c>
      <c r="I73" s="278">
        <v>3</v>
      </c>
      <c r="J73" s="279">
        <v>0</v>
      </c>
      <c r="K73" s="279">
        <v>0</v>
      </c>
      <c r="L73" s="279">
        <v>0</v>
      </c>
      <c r="M73" s="279">
        <v>0</v>
      </c>
      <c r="N73" s="279">
        <v>0</v>
      </c>
      <c r="O73" s="279">
        <v>0</v>
      </c>
      <c r="P73" s="279">
        <v>0</v>
      </c>
      <c r="Q73" s="279">
        <v>0</v>
      </c>
      <c r="R73" s="279">
        <v>0</v>
      </c>
      <c r="S73" s="279">
        <v>0</v>
      </c>
      <c r="T73" s="279">
        <v>0</v>
      </c>
      <c r="U73" s="278">
        <v>1</v>
      </c>
      <c r="V73" s="279">
        <v>0</v>
      </c>
      <c r="W73" s="278">
        <v>1</v>
      </c>
      <c r="X73" s="279">
        <v>0</v>
      </c>
      <c r="Y73" s="279">
        <v>0</v>
      </c>
      <c r="Z73" s="279">
        <v>0</v>
      </c>
      <c r="AA73" s="279">
        <v>0</v>
      </c>
      <c r="AB73" s="279">
        <v>0</v>
      </c>
      <c r="AC73" s="279">
        <v>0</v>
      </c>
      <c r="AD73" s="279">
        <v>0</v>
      </c>
      <c r="AE73" s="279">
        <v>0</v>
      </c>
      <c r="AF73" s="279">
        <v>0</v>
      </c>
      <c r="AG73" s="279">
        <v>0</v>
      </c>
      <c r="AH73" s="279">
        <v>0</v>
      </c>
      <c r="AI73" s="270"/>
    </row>
    <row r="74" spans="1:35" s="280" customFormat="1" ht="18" customHeight="1">
      <c r="A74" s="185"/>
      <c r="B74" s="471" t="s">
        <v>879</v>
      </c>
      <c r="C74" s="477"/>
      <c r="D74" s="281" t="s">
        <v>648</v>
      </c>
      <c r="E74" s="277">
        <v>15</v>
      </c>
      <c r="F74" s="278">
        <v>8</v>
      </c>
      <c r="G74" s="278">
        <v>7</v>
      </c>
      <c r="H74" s="279">
        <v>0</v>
      </c>
      <c r="I74" s="278">
        <v>15</v>
      </c>
      <c r="J74" s="279">
        <v>0</v>
      </c>
      <c r="K74" s="279">
        <v>0</v>
      </c>
      <c r="L74" s="279">
        <v>0</v>
      </c>
      <c r="M74" s="279">
        <v>0</v>
      </c>
      <c r="N74" s="279">
        <v>0</v>
      </c>
      <c r="O74" s="279">
        <v>0</v>
      </c>
      <c r="P74" s="279">
        <v>0</v>
      </c>
      <c r="Q74" s="279">
        <v>0</v>
      </c>
      <c r="R74" s="279">
        <v>0</v>
      </c>
      <c r="S74" s="279">
        <v>0</v>
      </c>
      <c r="T74" s="279">
        <v>0</v>
      </c>
      <c r="U74" s="279">
        <v>0</v>
      </c>
      <c r="V74" s="279">
        <v>0</v>
      </c>
      <c r="W74" s="279">
        <v>0</v>
      </c>
      <c r="X74" s="279">
        <v>0</v>
      </c>
      <c r="Y74" s="279">
        <v>0</v>
      </c>
      <c r="Z74" s="279">
        <v>0</v>
      </c>
      <c r="AA74" s="279">
        <v>0</v>
      </c>
      <c r="AB74" s="279">
        <v>0</v>
      </c>
      <c r="AC74" s="279">
        <v>0</v>
      </c>
      <c r="AD74" s="279">
        <v>0</v>
      </c>
      <c r="AE74" s="279">
        <v>0</v>
      </c>
      <c r="AF74" s="279">
        <v>0</v>
      </c>
      <c r="AG74" s="279">
        <v>0</v>
      </c>
      <c r="AH74" s="279">
        <v>0</v>
      </c>
      <c r="AI74" s="270"/>
    </row>
    <row r="75" spans="1:35" s="280" customFormat="1" ht="18" customHeight="1">
      <c r="A75" s="185"/>
      <c r="B75" s="471" t="s">
        <v>902</v>
      </c>
      <c r="C75" s="477"/>
      <c r="D75" s="281" t="s">
        <v>648</v>
      </c>
      <c r="E75" s="277">
        <v>11</v>
      </c>
      <c r="F75" s="278">
        <v>3</v>
      </c>
      <c r="G75" s="278">
        <v>8</v>
      </c>
      <c r="H75" s="278">
        <v>3</v>
      </c>
      <c r="I75" s="278">
        <v>3</v>
      </c>
      <c r="J75" s="279">
        <v>0</v>
      </c>
      <c r="K75" s="278">
        <v>1</v>
      </c>
      <c r="L75" s="278">
        <v>1</v>
      </c>
      <c r="M75" s="279">
        <v>0</v>
      </c>
      <c r="N75" s="279">
        <v>0</v>
      </c>
      <c r="O75" s="279">
        <v>0</v>
      </c>
      <c r="P75" s="279">
        <v>0</v>
      </c>
      <c r="Q75" s="278">
        <v>2</v>
      </c>
      <c r="R75" s="279">
        <v>0</v>
      </c>
      <c r="S75" s="279">
        <v>0</v>
      </c>
      <c r="T75" s="278">
        <v>1</v>
      </c>
      <c r="U75" s="279">
        <v>0</v>
      </c>
      <c r="V75" s="279">
        <v>0</v>
      </c>
      <c r="W75" s="279">
        <v>0</v>
      </c>
      <c r="X75" s="279">
        <v>0</v>
      </c>
      <c r="Y75" s="279">
        <v>0</v>
      </c>
      <c r="Z75" s="279">
        <v>0</v>
      </c>
      <c r="AA75" s="279">
        <v>0</v>
      </c>
      <c r="AB75" s="279">
        <v>0</v>
      </c>
      <c r="AC75" s="279">
        <v>0</v>
      </c>
      <c r="AD75" s="279">
        <v>0</v>
      </c>
      <c r="AE75" s="279">
        <v>0</v>
      </c>
      <c r="AF75" s="279">
        <v>0</v>
      </c>
      <c r="AG75" s="279">
        <v>0</v>
      </c>
      <c r="AH75" s="279">
        <v>0</v>
      </c>
      <c r="AI75" s="270"/>
    </row>
    <row r="76" spans="1:35" s="280" customFormat="1" ht="18" customHeight="1">
      <c r="A76" s="185"/>
      <c r="B76" s="471" t="s">
        <v>903</v>
      </c>
      <c r="C76" s="477"/>
      <c r="D76" s="281" t="s">
        <v>648</v>
      </c>
      <c r="E76" s="277">
        <v>26</v>
      </c>
      <c r="F76" s="278">
        <v>7</v>
      </c>
      <c r="G76" s="278">
        <v>19</v>
      </c>
      <c r="H76" s="278">
        <v>11</v>
      </c>
      <c r="I76" s="278">
        <v>7</v>
      </c>
      <c r="J76" s="278">
        <v>1</v>
      </c>
      <c r="K76" s="278">
        <v>4</v>
      </c>
      <c r="L76" s="278">
        <v>2</v>
      </c>
      <c r="M76" s="279">
        <v>0</v>
      </c>
      <c r="N76" s="279">
        <v>0</v>
      </c>
      <c r="O76" s="279">
        <v>0</v>
      </c>
      <c r="P76" s="279">
        <v>0</v>
      </c>
      <c r="Q76" s="279">
        <v>0</v>
      </c>
      <c r="R76" s="278">
        <v>1</v>
      </c>
      <c r="S76" s="279">
        <v>0</v>
      </c>
      <c r="T76" s="279">
        <v>0</v>
      </c>
      <c r="U76" s="279">
        <v>0</v>
      </c>
      <c r="V76" s="279">
        <v>0</v>
      </c>
      <c r="W76" s="279">
        <v>0</v>
      </c>
      <c r="X76" s="279">
        <v>0</v>
      </c>
      <c r="Y76" s="279">
        <v>0</v>
      </c>
      <c r="Z76" s="279">
        <v>0</v>
      </c>
      <c r="AA76" s="279">
        <v>0</v>
      </c>
      <c r="AB76" s="279">
        <v>0</v>
      </c>
      <c r="AC76" s="279">
        <v>0</v>
      </c>
      <c r="AD76" s="279">
        <v>0</v>
      </c>
      <c r="AE76" s="279">
        <v>0</v>
      </c>
      <c r="AF76" s="279">
        <v>0</v>
      </c>
      <c r="AG76" s="279">
        <v>0</v>
      </c>
      <c r="AH76" s="279">
        <v>0</v>
      </c>
      <c r="AI76" s="270"/>
    </row>
    <row r="77" spans="1:35" s="280" customFormat="1" ht="18" customHeight="1">
      <c r="A77" s="185"/>
      <c r="B77" s="471" t="s">
        <v>904</v>
      </c>
      <c r="C77" s="477"/>
      <c r="D77" s="281" t="s">
        <v>648</v>
      </c>
      <c r="E77" s="277">
        <v>6</v>
      </c>
      <c r="F77" s="278">
        <v>2</v>
      </c>
      <c r="G77" s="278">
        <v>4</v>
      </c>
      <c r="H77" s="278">
        <v>4</v>
      </c>
      <c r="I77" s="278">
        <v>2</v>
      </c>
      <c r="J77" s="279">
        <v>0</v>
      </c>
      <c r="K77" s="279">
        <v>0</v>
      </c>
      <c r="L77" s="279">
        <v>0</v>
      </c>
      <c r="M77" s="279">
        <v>0</v>
      </c>
      <c r="N77" s="279">
        <v>0</v>
      </c>
      <c r="O77" s="279">
        <v>0</v>
      </c>
      <c r="P77" s="279">
        <v>0</v>
      </c>
      <c r="Q77" s="279">
        <v>0</v>
      </c>
      <c r="R77" s="279">
        <v>0</v>
      </c>
      <c r="S77" s="279">
        <v>0</v>
      </c>
      <c r="T77" s="279">
        <v>0</v>
      </c>
      <c r="U77" s="279">
        <v>0</v>
      </c>
      <c r="V77" s="279">
        <v>0</v>
      </c>
      <c r="W77" s="279">
        <v>0</v>
      </c>
      <c r="X77" s="279">
        <v>0</v>
      </c>
      <c r="Y77" s="279">
        <v>0</v>
      </c>
      <c r="Z77" s="279">
        <v>0</v>
      </c>
      <c r="AA77" s="279">
        <v>0</v>
      </c>
      <c r="AB77" s="279">
        <v>0</v>
      </c>
      <c r="AC77" s="279">
        <v>0</v>
      </c>
      <c r="AD77" s="279">
        <v>0</v>
      </c>
      <c r="AE77" s="279">
        <v>0</v>
      </c>
      <c r="AF77" s="279">
        <v>0</v>
      </c>
      <c r="AG77" s="279">
        <v>0</v>
      </c>
      <c r="AH77" s="279">
        <v>0</v>
      </c>
      <c r="AI77" s="270"/>
    </row>
    <row r="78" spans="1:35" s="280" customFormat="1" ht="18" customHeight="1">
      <c r="A78" s="185"/>
      <c r="B78" s="471" t="s">
        <v>958</v>
      </c>
      <c r="C78" s="477"/>
      <c r="D78" s="281" t="s">
        <v>648</v>
      </c>
      <c r="E78" s="277">
        <v>1</v>
      </c>
      <c r="F78" s="278">
        <v>1</v>
      </c>
      <c r="G78" s="279">
        <v>0</v>
      </c>
      <c r="H78" s="279">
        <v>0</v>
      </c>
      <c r="I78" s="279">
        <v>0</v>
      </c>
      <c r="J78" s="279">
        <v>0</v>
      </c>
      <c r="K78" s="279">
        <v>0</v>
      </c>
      <c r="L78" s="279">
        <v>0</v>
      </c>
      <c r="M78" s="279">
        <v>0</v>
      </c>
      <c r="N78" s="279">
        <v>0</v>
      </c>
      <c r="O78" s="279">
        <v>0</v>
      </c>
      <c r="P78" s="279">
        <v>0</v>
      </c>
      <c r="Q78" s="279">
        <v>0</v>
      </c>
      <c r="R78" s="279">
        <v>0</v>
      </c>
      <c r="S78" s="279">
        <v>0</v>
      </c>
      <c r="T78" s="278">
        <v>1</v>
      </c>
      <c r="U78" s="279">
        <v>0</v>
      </c>
      <c r="V78" s="279">
        <v>0</v>
      </c>
      <c r="W78" s="279">
        <v>0</v>
      </c>
      <c r="X78" s="279">
        <v>0</v>
      </c>
      <c r="Y78" s="279">
        <v>0</v>
      </c>
      <c r="Z78" s="279">
        <v>0</v>
      </c>
      <c r="AA78" s="279">
        <v>0</v>
      </c>
      <c r="AB78" s="279">
        <v>0</v>
      </c>
      <c r="AC78" s="279">
        <v>0</v>
      </c>
      <c r="AD78" s="279">
        <v>0</v>
      </c>
      <c r="AE78" s="279">
        <v>0</v>
      </c>
      <c r="AF78" s="279">
        <v>0</v>
      </c>
      <c r="AG78" s="279">
        <v>0</v>
      </c>
      <c r="AH78" s="279">
        <v>0</v>
      </c>
      <c r="AI78" s="270"/>
    </row>
    <row r="79" spans="1:35" s="280" customFormat="1" ht="18" customHeight="1">
      <c r="A79" s="185"/>
      <c r="B79" s="471" t="s">
        <v>880</v>
      </c>
      <c r="C79" s="477"/>
      <c r="D79" s="281" t="s">
        <v>648</v>
      </c>
      <c r="E79" s="277">
        <v>6</v>
      </c>
      <c r="F79" s="278">
        <v>5</v>
      </c>
      <c r="G79" s="278">
        <v>1</v>
      </c>
      <c r="H79" s="279">
        <v>0</v>
      </c>
      <c r="I79" s="279">
        <v>0</v>
      </c>
      <c r="J79" s="279">
        <v>0</v>
      </c>
      <c r="K79" s="279">
        <v>0</v>
      </c>
      <c r="L79" s="279">
        <v>0</v>
      </c>
      <c r="M79" s="279">
        <v>0</v>
      </c>
      <c r="N79" s="279">
        <v>0</v>
      </c>
      <c r="O79" s="279">
        <v>0</v>
      </c>
      <c r="P79" s="279">
        <v>0</v>
      </c>
      <c r="Q79" s="279">
        <v>0</v>
      </c>
      <c r="R79" s="279">
        <v>0</v>
      </c>
      <c r="S79" s="279">
        <v>0</v>
      </c>
      <c r="T79" s="279">
        <v>0</v>
      </c>
      <c r="U79" s="279">
        <v>0</v>
      </c>
      <c r="V79" s="279">
        <v>0</v>
      </c>
      <c r="W79" s="279">
        <v>0</v>
      </c>
      <c r="X79" s="279">
        <v>0</v>
      </c>
      <c r="Y79" s="279">
        <v>0</v>
      </c>
      <c r="Z79" s="279">
        <v>0</v>
      </c>
      <c r="AA79" s="279">
        <v>0</v>
      </c>
      <c r="AB79" s="279">
        <v>0</v>
      </c>
      <c r="AC79" s="279">
        <v>0</v>
      </c>
      <c r="AD79" s="278">
        <v>6</v>
      </c>
      <c r="AE79" s="279">
        <v>0</v>
      </c>
      <c r="AF79" s="279">
        <v>0</v>
      </c>
      <c r="AG79" s="279">
        <v>0</v>
      </c>
      <c r="AH79" s="279">
        <v>0</v>
      </c>
      <c r="AI79" s="270"/>
    </row>
    <row r="80" spans="1:35" s="280" customFormat="1" ht="18" customHeight="1">
      <c r="A80" s="185"/>
      <c r="B80" s="471" t="s">
        <v>905</v>
      </c>
      <c r="C80" s="477"/>
      <c r="D80" s="281" t="s">
        <v>648</v>
      </c>
      <c r="E80" s="277">
        <v>9</v>
      </c>
      <c r="F80" s="278">
        <v>3</v>
      </c>
      <c r="G80" s="278">
        <v>6</v>
      </c>
      <c r="H80" s="279">
        <v>0</v>
      </c>
      <c r="I80" s="279">
        <v>0</v>
      </c>
      <c r="J80" s="279">
        <v>0</v>
      </c>
      <c r="K80" s="279">
        <v>0</v>
      </c>
      <c r="L80" s="278">
        <v>3</v>
      </c>
      <c r="M80" s="279">
        <v>0</v>
      </c>
      <c r="N80" s="279">
        <v>0</v>
      </c>
      <c r="O80" s="279">
        <v>0</v>
      </c>
      <c r="P80" s="279">
        <v>0</v>
      </c>
      <c r="Q80" s="279">
        <v>0</v>
      </c>
      <c r="R80" s="279">
        <v>0</v>
      </c>
      <c r="S80" s="279">
        <v>0</v>
      </c>
      <c r="T80" s="278">
        <v>1</v>
      </c>
      <c r="U80" s="279">
        <v>0</v>
      </c>
      <c r="V80" s="279">
        <v>0</v>
      </c>
      <c r="W80" s="279">
        <v>0</v>
      </c>
      <c r="X80" s="279">
        <v>0</v>
      </c>
      <c r="Y80" s="279">
        <v>0</v>
      </c>
      <c r="Z80" s="279">
        <v>0</v>
      </c>
      <c r="AA80" s="279">
        <v>0</v>
      </c>
      <c r="AB80" s="278">
        <v>2</v>
      </c>
      <c r="AC80" s="278">
        <v>2</v>
      </c>
      <c r="AD80" s="278">
        <v>1</v>
      </c>
      <c r="AE80" s="279">
        <v>0</v>
      </c>
      <c r="AF80" s="279">
        <v>0</v>
      </c>
      <c r="AG80" s="279">
        <v>0</v>
      </c>
      <c r="AH80" s="279">
        <v>0</v>
      </c>
      <c r="AI80" s="270"/>
    </row>
    <row r="81" spans="1:35" s="280" customFormat="1" ht="18" customHeight="1">
      <c r="A81" s="185"/>
      <c r="B81" s="471" t="s">
        <v>959</v>
      </c>
      <c r="C81" s="477"/>
      <c r="D81" s="281" t="s">
        <v>648</v>
      </c>
      <c r="E81" s="277">
        <v>2</v>
      </c>
      <c r="F81" s="278">
        <v>2</v>
      </c>
      <c r="G81" s="279">
        <v>0</v>
      </c>
      <c r="H81" s="279">
        <v>0</v>
      </c>
      <c r="I81" s="279">
        <v>0</v>
      </c>
      <c r="J81" s="279">
        <v>0</v>
      </c>
      <c r="K81" s="279">
        <v>0</v>
      </c>
      <c r="L81" s="279">
        <v>0</v>
      </c>
      <c r="M81" s="279">
        <v>0</v>
      </c>
      <c r="N81" s="279">
        <v>0</v>
      </c>
      <c r="O81" s="279">
        <v>0</v>
      </c>
      <c r="P81" s="279">
        <v>0</v>
      </c>
      <c r="Q81" s="279">
        <v>0</v>
      </c>
      <c r="R81" s="279">
        <v>0</v>
      </c>
      <c r="S81" s="279">
        <v>0</v>
      </c>
      <c r="T81" s="279">
        <v>0</v>
      </c>
      <c r="U81" s="279">
        <v>0</v>
      </c>
      <c r="V81" s="279">
        <v>0</v>
      </c>
      <c r="W81" s="279">
        <v>0</v>
      </c>
      <c r="X81" s="279">
        <v>0</v>
      </c>
      <c r="Y81" s="279">
        <v>0</v>
      </c>
      <c r="Z81" s="279">
        <v>0</v>
      </c>
      <c r="AA81" s="279">
        <v>0</v>
      </c>
      <c r="AB81" s="279">
        <v>0</v>
      </c>
      <c r="AC81" s="279">
        <v>0</v>
      </c>
      <c r="AD81" s="278">
        <v>2</v>
      </c>
      <c r="AE81" s="279">
        <v>0</v>
      </c>
      <c r="AF81" s="279">
        <v>0</v>
      </c>
      <c r="AG81" s="279">
        <v>0</v>
      </c>
      <c r="AH81" s="279">
        <v>0</v>
      </c>
      <c r="AI81" s="270"/>
    </row>
    <row r="82" spans="1:35" s="280" customFormat="1" ht="18" customHeight="1">
      <c r="A82" s="185"/>
      <c r="B82" s="471" t="s">
        <v>906</v>
      </c>
      <c r="C82" s="477"/>
      <c r="D82" s="281" t="s">
        <v>648</v>
      </c>
      <c r="E82" s="277">
        <v>2</v>
      </c>
      <c r="F82" s="278">
        <v>2</v>
      </c>
      <c r="G82" s="279">
        <v>0</v>
      </c>
      <c r="H82" s="279">
        <v>0</v>
      </c>
      <c r="I82" s="279">
        <v>0</v>
      </c>
      <c r="J82" s="279">
        <v>0</v>
      </c>
      <c r="K82" s="279">
        <v>0</v>
      </c>
      <c r="L82" s="278">
        <v>2</v>
      </c>
      <c r="M82" s="279">
        <v>0</v>
      </c>
      <c r="N82" s="279">
        <v>0</v>
      </c>
      <c r="O82" s="279">
        <v>0</v>
      </c>
      <c r="P82" s="279">
        <v>0</v>
      </c>
      <c r="Q82" s="279">
        <v>0</v>
      </c>
      <c r="R82" s="279">
        <v>0</v>
      </c>
      <c r="S82" s="279">
        <v>0</v>
      </c>
      <c r="T82" s="279">
        <v>0</v>
      </c>
      <c r="U82" s="279">
        <v>0</v>
      </c>
      <c r="V82" s="279">
        <v>0</v>
      </c>
      <c r="W82" s="279">
        <v>0</v>
      </c>
      <c r="X82" s="279">
        <v>0</v>
      </c>
      <c r="Y82" s="279">
        <v>0</v>
      </c>
      <c r="Z82" s="279">
        <v>0</v>
      </c>
      <c r="AA82" s="279">
        <v>0</v>
      </c>
      <c r="AB82" s="279">
        <v>0</v>
      </c>
      <c r="AC82" s="279">
        <v>0</v>
      </c>
      <c r="AD82" s="279">
        <v>0</v>
      </c>
      <c r="AE82" s="279">
        <v>0</v>
      </c>
      <c r="AF82" s="279">
        <v>0</v>
      </c>
      <c r="AG82" s="279">
        <v>0</v>
      </c>
      <c r="AH82" s="279">
        <v>0</v>
      </c>
      <c r="AI82" s="270"/>
    </row>
    <row r="83" spans="1:35" s="280" customFormat="1" ht="18" customHeight="1">
      <c r="A83" s="185"/>
      <c r="B83" s="471" t="s">
        <v>907</v>
      </c>
      <c r="C83" s="477"/>
      <c r="D83" s="281" t="s">
        <v>648</v>
      </c>
      <c r="E83" s="277">
        <v>6</v>
      </c>
      <c r="F83" s="278">
        <v>1</v>
      </c>
      <c r="G83" s="278">
        <v>5</v>
      </c>
      <c r="H83" s="278">
        <v>3</v>
      </c>
      <c r="I83" s="279">
        <v>0</v>
      </c>
      <c r="J83" s="279">
        <v>0</v>
      </c>
      <c r="K83" s="279">
        <v>0</v>
      </c>
      <c r="L83" s="279">
        <v>0</v>
      </c>
      <c r="M83" s="279">
        <v>0</v>
      </c>
      <c r="N83" s="279">
        <v>0</v>
      </c>
      <c r="O83" s="279">
        <v>0</v>
      </c>
      <c r="P83" s="279">
        <v>0</v>
      </c>
      <c r="Q83" s="279">
        <v>0</v>
      </c>
      <c r="R83" s="279">
        <v>0</v>
      </c>
      <c r="S83" s="279">
        <v>0</v>
      </c>
      <c r="T83" s="279">
        <v>0</v>
      </c>
      <c r="U83" s="279">
        <v>0</v>
      </c>
      <c r="V83" s="279">
        <v>0</v>
      </c>
      <c r="W83" s="279">
        <v>0</v>
      </c>
      <c r="X83" s="279">
        <v>0</v>
      </c>
      <c r="Y83" s="279">
        <v>0</v>
      </c>
      <c r="Z83" s="279">
        <v>0</v>
      </c>
      <c r="AA83" s="279">
        <v>0</v>
      </c>
      <c r="AB83" s="279">
        <v>0</v>
      </c>
      <c r="AC83" s="279">
        <v>0</v>
      </c>
      <c r="AD83" s="278">
        <v>3</v>
      </c>
      <c r="AE83" s="279">
        <v>0</v>
      </c>
      <c r="AF83" s="279">
        <v>0</v>
      </c>
      <c r="AG83" s="279">
        <v>0</v>
      </c>
      <c r="AH83" s="279">
        <v>0</v>
      </c>
      <c r="AI83" s="270"/>
    </row>
    <row r="84" spans="1:35" s="280" customFormat="1" ht="18" customHeight="1">
      <c r="A84" s="185"/>
      <c r="B84" s="471" t="s">
        <v>908</v>
      </c>
      <c r="C84" s="477"/>
      <c r="D84" s="281" t="s">
        <v>648</v>
      </c>
      <c r="E84" s="277">
        <v>5</v>
      </c>
      <c r="F84" s="278">
        <v>2</v>
      </c>
      <c r="G84" s="278">
        <v>3</v>
      </c>
      <c r="H84" s="279">
        <v>0</v>
      </c>
      <c r="I84" s="278">
        <v>4</v>
      </c>
      <c r="J84" s="279">
        <v>0</v>
      </c>
      <c r="K84" s="279">
        <v>0</v>
      </c>
      <c r="L84" s="279">
        <v>0</v>
      </c>
      <c r="M84" s="279">
        <v>0</v>
      </c>
      <c r="N84" s="278">
        <v>1</v>
      </c>
      <c r="O84" s="279">
        <v>0</v>
      </c>
      <c r="P84" s="279">
        <v>0</v>
      </c>
      <c r="Q84" s="279">
        <v>0</v>
      </c>
      <c r="R84" s="279">
        <v>0</v>
      </c>
      <c r="S84" s="279">
        <v>0</v>
      </c>
      <c r="T84" s="279">
        <v>0</v>
      </c>
      <c r="U84" s="279">
        <v>0</v>
      </c>
      <c r="V84" s="279">
        <v>0</v>
      </c>
      <c r="W84" s="279">
        <v>0</v>
      </c>
      <c r="X84" s="279">
        <v>0</v>
      </c>
      <c r="Y84" s="279">
        <v>0</v>
      </c>
      <c r="Z84" s="279">
        <v>0</v>
      </c>
      <c r="AA84" s="279">
        <v>0</v>
      </c>
      <c r="AB84" s="279">
        <v>0</v>
      </c>
      <c r="AC84" s="279">
        <v>0</v>
      </c>
      <c r="AD84" s="279">
        <v>0</v>
      </c>
      <c r="AE84" s="279">
        <v>0</v>
      </c>
      <c r="AF84" s="279">
        <v>0</v>
      </c>
      <c r="AG84" s="279">
        <v>0</v>
      </c>
      <c r="AH84" s="279">
        <v>0</v>
      </c>
      <c r="AI84" s="270"/>
    </row>
    <row r="85" spans="1:35" s="280" customFormat="1" ht="18" customHeight="1">
      <c r="A85" s="185"/>
      <c r="B85" s="471" t="s">
        <v>909</v>
      </c>
      <c r="C85" s="477"/>
      <c r="D85" s="281" t="s">
        <v>648</v>
      </c>
      <c r="E85" s="277">
        <v>1</v>
      </c>
      <c r="F85" s="279">
        <v>0</v>
      </c>
      <c r="G85" s="278">
        <v>1</v>
      </c>
      <c r="H85" s="279">
        <v>0</v>
      </c>
      <c r="I85" s="279">
        <v>0</v>
      </c>
      <c r="J85" s="279">
        <v>0</v>
      </c>
      <c r="K85" s="279">
        <v>0</v>
      </c>
      <c r="L85" s="279">
        <v>0</v>
      </c>
      <c r="M85" s="279">
        <v>0</v>
      </c>
      <c r="N85" s="278">
        <v>1</v>
      </c>
      <c r="O85" s="279">
        <v>0</v>
      </c>
      <c r="P85" s="279">
        <v>0</v>
      </c>
      <c r="Q85" s="279">
        <v>0</v>
      </c>
      <c r="R85" s="279">
        <v>0</v>
      </c>
      <c r="S85" s="279">
        <v>0</v>
      </c>
      <c r="T85" s="279">
        <v>0</v>
      </c>
      <c r="U85" s="279">
        <v>0</v>
      </c>
      <c r="V85" s="279">
        <v>0</v>
      </c>
      <c r="W85" s="279">
        <v>0</v>
      </c>
      <c r="X85" s="279">
        <v>0</v>
      </c>
      <c r="Y85" s="279">
        <v>0</v>
      </c>
      <c r="Z85" s="279">
        <v>0</v>
      </c>
      <c r="AA85" s="279">
        <v>0</v>
      </c>
      <c r="AB85" s="279">
        <v>0</v>
      </c>
      <c r="AC85" s="279">
        <v>0</v>
      </c>
      <c r="AD85" s="279">
        <v>0</v>
      </c>
      <c r="AE85" s="279">
        <v>0</v>
      </c>
      <c r="AF85" s="279">
        <v>0</v>
      </c>
      <c r="AG85" s="279">
        <v>0</v>
      </c>
      <c r="AH85" s="279">
        <v>0</v>
      </c>
      <c r="AI85" s="270"/>
    </row>
    <row r="86" spans="1:35" s="280" customFormat="1" ht="18" customHeight="1">
      <c r="A86" s="185"/>
      <c r="B86" s="471" t="s">
        <v>910</v>
      </c>
      <c r="C86" s="477"/>
      <c r="D86" s="281" t="s">
        <v>648</v>
      </c>
      <c r="E86" s="277">
        <v>5</v>
      </c>
      <c r="F86" s="278">
        <v>3</v>
      </c>
      <c r="G86" s="278">
        <v>2</v>
      </c>
      <c r="H86" s="278">
        <v>2</v>
      </c>
      <c r="I86" s="278">
        <v>2</v>
      </c>
      <c r="J86" s="279">
        <v>0</v>
      </c>
      <c r="K86" s="278">
        <v>1</v>
      </c>
      <c r="L86" s="279">
        <v>0</v>
      </c>
      <c r="M86" s="279">
        <v>0</v>
      </c>
      <c r="N86" s="279">
        <v>0</v>
      </c>
      <c r="O86" s="279">
        <v>0</v>
      </c>
      <c r="P86" s="279">
        <v>0</v>
      </c>
      <c r="Q86" s="279">
        <v>0</v>
      </c>
      <c r="R86" s="279">
        <v>0</v>
      </c>
      <c r="S86" s="279">
        <v>0</v>
      </c>
      <c r="T86" s="279">
        <v>0</v>
      </c>
      <c r="U86" s="279">
        <v>0</v>
      </c>
      <c r="V86" s="279">
        <v>0</v>
      </c>
      <c r="W86" s="279">
        <v>0</v>
      </c>
      <c r="X86" s="279">
        <v>0</v>
      </c>
      <c r="Y86" s="279">
        <v>0</v>
      </c>
      <c r="Z86" s="279">
        <v>0</v>
      </c>
      <c r="AA86" s="279">
        <v>0</v>
      </c>
      <c r="AB86" s="279">
        <v>0</v>
      </c>
      <c r="AC86" s="279">
        <v>0</v>
      </c>
      <c r="AD86" s="279">
        <v>0</v>
      </c>
      <c r="AE86" s="279">
        <v>0</v>
      </c>
      <c r="AF86" s="279">
        <v>0</v>
      </c>
      <c r="AG86" s="279">
        <v>0</v>
      </c>
      <c r="AH86" s="279">
        <v>0</v>
      </c>
      <c r="AI86" s="270"/>
    </row>
    <row r="87" spans="1:35" s="280" customFormat="1" ht="18" customHeight="1">
      <c r="A87" s="185"/>
      <c r="B87" s="471" t="s">
        <v>911</v>
      </c>
      <c r="C87" s="477"/>
      <c r="D87" s="281" t="s">
        <v>648</v>
      </c>
      <c r="E87" s="277">
        <v>7</v>
      </c>
      <c r="F87" s="278">
        <v>4</v>
      </c>
      <c r="G87" s="278">
        <v>3</v>
      </c>
      <c r="H87" s="279">
        <v>0</v>
      </c>
      <c r="I87" s="279">
        <v>0</v>
      </c>
      <c r="J87" s="279">
        <v>0</v>
      </c>
      <c r="K87" s="278">
        <v>2</v>
      </c>
      <c r="L87" s="279">
        <v>0</v>
      </c>
      <c r="M87" s="279">
        <v>0</v>
      </c>
      <c r="N87" s="278">
        <v>1</v>
      </c>
      <c r="O87" s="279">
        <v>0</v>
      </c>
      <c r="P87" s="279">
        <v>0</v>
      </c>
      <c r="Q87" s="279">
        <v>0</v>
      </c>
      <c r="R87" s="279">
        <v>0</v>
      </c>
      <c r="S87" s="279">
        <v>0</v>
      </c>
      <c r="T87" s="278">
        <v>2</v>
      </c>
      <c r="U87" s="278">
        <v>1</v>
      </c>
      <c r="V87" s="279">
        <v>0</v>
      </c>
      <c r="W87" s="279">
        <v>0</v>
      </c>
      <c r="X87" s="279">
        <v>0</v>
      </c>
      <c r="Y87" s="279">
        <v>0</v>
      </c>
      <c r="Z87" s="279">
        <v>0</v>
      </c>
      <c r="AA87" s="279">
        <v>0</v>
      </c>
      <c r="AB87" s="279">
        <v>0</v>
      </c>
      <c r="AC87" s="279">
        <v>0</v>
      </c>
      <c r="AD87" s="278">
        <v>1</v>
      </c>
      <c r="AE87" s="279">
        <v>0</v>
      </c>
      <c r="AF87" s="279">
        <v>0</v>
      </c>
      <c r="AG87" s="279">
        <v>0</v>
      </c>
      <c r="AH87" s="279">
        <v>0</v>
      </c>
      <c r="AI87" s="270"/>
    </row>
    <row r="88" spans="1:35" s="280" customFormat="1" ht="18" customHeight="1">
      <c r="A88" s="185"/>
      <c r="B88" s="471" t="s">
        <v>881</v>
      </c>
      <c r="C88" s="477"/>
      <c r="D88" s="281" t="s">
        <v>648</v>
      </c>
      <c r="E88" s="277">
        <v>21</v>
      </c>
      <c r="F88" s="278">
        <v>13</v>
      </c>
      <c r="G88" s="278">
        <v>8</v>
      </c>
      <c r="H88" s="279">
        <v>0</v>
      </c>
      <c r="I88" s="278">
        <v>7</v>
      </c>
      <c r="J88" s="278">
        <v>2</v>
      </c>
      <c r="K88" s="278">
        <v>3</v>
      </c>
      <c r="L88" s="278">
        <v>3</v>
      </c>
      <c r="M88" s="279">
        <v>0</v>
      </c>
      <c r="N88" s="278">
        <v>2</v>
      </c>
      <c r="O88" s="279">
        <v>0</v>
      </c>
      <c r="P88" s="279">
        <v>0</v>
      </c>
      <c r="Q88" s="279">
        <v>0</v>
      </c>
      <c r="R88" s="279">
        <v>0</v>
      </c>
      <c r="S88" s="279">
        <v>0</v>
      </c>
      <c r="T88" s="278">
        <v>1</v>
      </c>
      <c r="U88" s="279">
        <v>0</v>
      </c>
      <c r="V88" s="278">
        <v>1</v>
      </c>
      <c r="W88" s="279">
        <v>0</v>
      </c>
      <c r="X88" s="279">
        <v>0</v>
      </c>
      <c r="Y88" s="279">
        <v>0</v>
      </c>
      <c r="Z88" s="279">
        <v>0</v>
      </c>
      <c r="AA88" s="279">
        <v>0</v>
      </c>
      <c r="AB88" s="279">
        <v>0</v>
      </c>
      <c r="AC88" s="278">
        <v>1</v>
      </c>
      <c r="AD88" s="278">
        <v>1</v>
      </c>
      <c r="AE88" s="279">
        <v>0</v>
      </c>
      <c r="AF88" s="279">
        <v>0</v>
      </c>
      <c r="AG88" s="279">
        <v>0</v>
      </c>
      <c r="AH88" s="279">
        <v>0</v>
      </c>
      <c r="AI88" s="270"/>
    </row>
    <row r="89" spans="1:35" s="280" customFormat="1" ht="18" customHeight="1">
      <c r="A89" s="185"/>
      <c r="B89" s="471" t="s">
        <v>882</v>
      </c>
      <c r="C89" s="477"/>
      <c r="D89" s="281" t="s">
        <v>648</v>
      </c>
      <c r="E89" s="277">
        <v>52</v>
      </c>
      <c r="F89" s="278">
        <v>19</v>
      </c>
      <c r="G89" s="278">
        <v>33</v>
      </c>
      <c r="H89" s="278">
        <v>1</v>
      </c>
      <c r="I89" s="278">
        <v>4</v>
      </c>
      <c r="J89" s="278">
        <v>13</v>
      </c>
      <c r="K89" s="278">
        <v>7</v>
      </c>
      <c r="L89" s="278">
        <v>5</v>
      </c>
      <c r="M89" s="278">
        <v>11</v>
      </c>
      <c r="N89" s="278">
        <v>3</v>
      </c>
      <c r="O89" s="279">
        <v>0</v>
      </c>
      <c r="P89" s="279">
        <v>0</v>
      </c>
      <c r="Q89" s="279">
        <v>0</v>
      </c>
      <c r="R89" s="279">
        <v>0</v>
      </c>
      <c r="S89" s="278">
        <v>1</v>
      </c>
      <c r="T89" s="278">
        <v>1</v>
      </c>
      <c r="U89" s="278">
        <v>1</v>
      </c>
      <c r="V89" s="278">
        <v>1</v>
      </c>
      <c r="W89" s="278">
        <v>1</v>
      </c>
      <c r="X89" s="279">
        <v>0</v>
      </c>
      <c r="Y89" s="279">
        <v>0</v>
      </c>
      <c r="Z89" s="279">
        <v>0</v>
      </c>
      <c r="AA89" s="279">
        <v>0</v>
      </c>
      <c r="AB89" s="278">
        <v>1</v>
      </c>
      <c r="AC89" s="279">
        <v>0</v>
      </c>
      <c r="AD89" s="278">
        <v>2</v>
      </c>
      <c r="AE89" s="279">
        <v>0</v>
      </c>
      <c r="AF89" s="279">
        <v>0</v>
      </c>
      <c r="AG89" s="279">
        <v>0</v>
      </c>
      <c r="AH89" s="279">
        <v>0</v>
      </c>
      <c r="AI89" s="270"/>
    </row>
    <row r="90" spans="1:35" s="280" customFormat="1" ht="18" customHeight="1">
      <c r="A90" s="185"/>
      <c r="B90" s="471" t="s">
        <v>912</v>
      </c>
      <c r="C90" s="477"/>
      <c r="D90" s="281" t="s">
        <v>648</v>
      </c>
      <c r="E90" s="277">
        <v>25</v>
      </c>
      <c r="F90" s="278">
        <v>12</v>
      </c>
      <c r="G90" s="278">
        <v>13</v>
      </c>
      <c r="H90" s="279">
        <v>0</v>
      </c>
      <c r="I90" s="279">
        <v>0</v>
      </c>
      <c r="J90" s="278">
        <v>6</v>
      </c>
      <c r="K90" s="278">
        <v>9</v>
      </c>
      <c r="L90" s="278">
        <v>8</v>
      </c>
      <c r="M90" s="279">
        <v>0</v>
      </c>
      <c r="N90" s="279">
        <v>0</v>
      </c>
      <c r="O90" s="278">
        <v>2</v>
      </c>
      <c r="P90" s="279">
        <v>0</v>
      </c>
      <c r="Q90" s="279">
        <v>0</v>
      </c>
      <c r="R90" s="279">
        <v>0</v>
      </c>
      <c r="S90" s="279">
        <v>0</v>
      </c>
      <c r="T90" s="279">
        <v>0</v>
      </c>
      <c r="U90" s="279">
        <v>0</v>
      </c>
      <c r="V90" s="279">
        <v>0</v>
      </c>
      <c r="W90" s="279">
        <v>0</v>
      </c>
      <c r="X90" s="279">
        <v>0</v>
      </c>
      <c r="Y90" s="279">
        <v>0</v>
      </c>
      <c r="Z90" s="279">
        <v>0</v>
      </c>
      <c r="AA90" s="279">
        <v>0</v>
      </c>
      <c r="AB90" s="279">
        <v>0</v>
      </c>
      <c r="AC90" s="279">
        <v>0</v>
      </c>
      <c r="AD90" s="279">
        <v>0</v>
      </c>
      <c r="AE90" s="279">
        <v>0</v>
      </c>
      <c r="AF90" s="279">
        <v>0</v>
      </c>
      <c r="AG90" s="279">
        <v>0</v>
      </c>
      <c r="AH90" s="279">
        <v>0</v>
      </c>
      <c r="AI90" s="270"/>
    </row>
    <row r="91" spans="1:35" s="280" customFormat="1" ht="18" customHeight="1">
      <c r="A91" s="185"/>
      <c r="B91" s="471" t="s">
        <v>883</v>
      </c>
      <c r="C91" s="477"/>
      <c r="D91" s="281" t="s">
        <v>648</v>
      </c>
      <c r="E91" s="277">
        <v>10</v>
      </c>
      <c r="F91" s="278">
        <v>5</v>
      </c>
      <c r="G91" s="278">
        <v>5</v>
      </c>
      <c r="H91" s="279">
        <v>0</v>
      </c>
      <c r="I91" s="278">
        <v>3</v>
      </c>
      <c r="J91" s="278">
        <v>2</v>
      </c>
      <c r="K91" s="279">
        <v>0</v>
      </c>
      <c r="L91" s="279">
        <v>0</v>
      </c>
      <c r="M91" s="279">
        <v>0</v>
      </c>
      <c r="N91" s="279">
        <v>0</v>
      </c>
      <c r="O91" s="278">
        <v>1</v>
      </c>
      <c r="P91" s="279">
        <v>0</v>
      </c>
      <c r="Q91" s="279">
        <v>0</v>
      </c>
      <c r="R91" s="279">
        <v>0</v>
      </c>
      <c r="S91" s="279">
        <v>0</v>
      </c>
      <c r="T91" s="278">
        <v>1</v>
      </c>
      <c r="U91" s="278">
        <v>1</v>
      </c>
      <c r="V91" s="279">
        <v>0</v>
      </c>
      <c r="W91" s="278">
        <v>2</v>
      </c>
      <c r="X91" s="279">
        <v>0</v>
      </c>
      <c r="Y91" s="279">
        <v>0</v>
      </c>
      <c r="Z91" s="279">
        <v>0</v>
      </c>
      <c r="AA91" s="279">
        <v>0</v>
      </c>
      <c r="AB91" s="279">
        <v>0</v>
      </c>
      <c r="AC91" s="279">
        <v>0</v>
      </c>
      <c r="AD91" s="279">
        <v>0</v>
      </c>
      <c r="AE91" s="279">
        <v>0</v>
      </c>
      <c r="AF91" s="279">
        <v>0</v>
      </c>
      <c r="AG91" s="279">
        <v>0</v>
      </c>
      <c r="AH91" s="279">
        <v>0</v>
      </c>
      <c r="AI91" s="270"/>
    </row>
    <row r="92" spans="1:35" s="280" customFormat="1" ht="18" customHeight="1">
      <c r="A92" s="185"/>
      <c r="B92" s="471" t="s">
        <v>884</v>
      </c>
      <c r="C92" s="477"/>
      <c r="D92" s="281" t="s">
        <v>648</v>
      </c>
      <c r="E92" s="277">
        <v>19</v>
      </c>
      <c r="F92" s="278">
        <v>11</v>
      </c>
      <c r="G92" s="278">
        <v>8</v>
      </c>
      <c r="H92" s="278">
        <v>1</v>
      </c>
      <c r="I92" s="279">
        <v>0</v>
      </c>
      <c r="J92" s="278">
        <v>2</v>
      </c>
      <c r="K92" s="278">
        <v>3</v>
      </c>
      <c r="L92" s="278">
        <v>3</v>
      </c>
      <c r="M92" s="278">
        <v>2</v>
      </c>
      <c r="N92" s="278">
        <v>6</v>
      </c>
      <c r="O92" s="279">
        <v>0</v>
      </c>
      <c r="P92" s="279">
        <v>0</v>
      </c>
      <c r="Q92" s="279">
        <v>0</v>
      </c>
      <c r="R92" s="278">
        <v>1</v>
      </c>
      <c r="S92" s="279">
        <v>0</v>
      </c>
      <c r="T92" s="279">
        <v>0</v>
      </c>
      <c r="U92" s="279">
        <v>0</v>
      </c>
      <c r="V92" s="279">
        <v>0</v>
      </c>
      <c r="W92" s="279">
        <v>0</v>
      </c>
      <c r="X92" s="279">
        <v>0</v>
      </c>
      <c r="Y92" s="279">
        <v>0</v>
      </c>
      <c r="Z92" s="279">
        <v>0</v>
      </c>
      <c r="AA92" s="279">
        <v>0</v>
      </c>
      <c r="AB92" s="279">
        <v>0</v>
      </c>
      <c r="AC92" s="279">
        <v>0</v>
      </c>
      <c r="AD92" s="279">
        <v>0</v>
      </c>
      <c r="AE92" s="279">
        <v>0</v>
      </c>
      <c r="AF92" s="279">
        <v>0</v>
      </c>
      <c r="AG92" s="278">
        <v>1</v>
      </c>
      <c r="AH92" s="279">
        <v>0</v>
      </c>
      <c r="AI92" s="270"/>
    </row>
    <row r="93" spans="1:35" s="280" customFormat="1" ht="18" customHeight="1">
      <c r="A93" s="185"/>
      <c r="B93" s="471" t="s">
        <v>913</v>
      </c>
      <c r="C93" s="477"/>
      <c r="D93" s="281" t="s">
        <v>648</v>
      </c>
      <c r="E93" s="277">
        <v>27</v>
      </c>
      <c r="F93" s="278">
        <v>11</v>
      </c>
      <c r="G93" s="278">
        <v>16</v>
      </c>
      <c r="H93" s="278">
        <v>2</v>
      </c>
      <c r="I93" s="278">
        <v>4</v>
      </c>
      <c r="J93" s="278">
        <v>3</v>
      </c>
      <c r="K93" s="278">
        <v>4</v>
      </c>
      <c r="L93" s="278">
        <v>4</v>
      </c>
      <c r="M93" s="278">
        <v>4</v>
      </c>
      <c r="N93" s="278">
        <v>4</v>
      </c>
      <c r="O93" s="279">
        <v>0</v>
      </c>
      <c r="P93" s="279">
        <v>0</v>
      </c>
      <c r="Q93" s="279">
        <v>0</v>
      </c>
      <c r="R93" s="279">
        <v>0</v>
      </c>
      <c r="S93" s="279">
        <v>0</v>
      </c>
      <c r="T93" s="279">
        <v>0</v>
      </c>
      <c r="U93" s="279">
        <v>0</v>
      </c>
      <c r="V93" s="279">
        <v>0</v>
      </c>
      <c r="W93" s="278">
        <v>1</v>
      </c>
      <c r="X93" s="279">
        <v>0</v>
      </c>
      <c r="Y93" s="279">
        <v>0</v>
      </c>
      <c r="Z93" s="279">
        <v>0</v>
      </c>
      <c r="AA93" s="279">
        <v>0</v>
      </c>
      <c r="AB93" s="279">
        <v>0</v>
      </c>
      <c r="AC93" s="279">
        <v>0</v>
      </c>
      <c r="AD93" s="278">
        <v>1</v>
      </c>
      <c r="AE93" s="279">
        <v>0</v>
      </c>
      <c r="AF93" s="279">
        <v>0</v>
      </c>
      <c r="AG93" s="279">
        <v>0</v>
      </c>
      <c r="AH93" s="279">
        <v>0</v>
      </c>
      <c r="AI93" s="270"/>
    </row>
    <row r="94" spans="1:35" s="280" customFormat="1" ht="18" customHeight="1">
      <c r="A94" s="185"/>
      <c r="B94" s="471" t="s">
        <v>914</v>
      </c>
      <c r="C94" s="477"/>
      <c r="D94" s="281" t="s">
        <v>648</v>
      </c>
      <c r="E94" s="277">
        <v>25</v>
      </c>
      <c r="F94" s="278">
        <v>14</v>
      </c>
      <c r="G94" s="278">
        <v>11</v>
      </c>
      <c r="H94" s="279">
        <v>0</v>
      </c>
      <c r="I94" s="279">
        <v>0</v>
      </c>
      <c r="J94" s="278">
        <v>2</v>
      </c>
      <c r="K94" s="278">
        <v>7</v>
      </c>
      <c r="L94" s="279">
        <v>0</v>
      </c>
      <c r="M94" s="279">
        <v>0</v>
      </c>
      <c r="N94" s="278">
        <v>7</v>
      </c>
      <c r="O94" s="279">
        <v>0</v>
      </c>
      <c r="P94" s="279">
        <v>0</v>
      </c>
      <c r="Q94" s="279">
        <v>0</v>
      </c>
      <c r="R94" s="279">
        <v>0</v>
      </c>
      <c r="S94" s="279">
        <v>0</v>
      </c>
      <c r="T94" s="278">
        <v>1</v>
      </c>
      <c r="U94" s="278">
        <v>3</v>
      </c>
      <c r="V94" s="279">
        <v>0</v>
      </c>
      <c r="W94" s="278">
        <v>5</v>
      </c>
      <c r="X94" s="279">
        <v>0</v>
      </c>
      <c r="Y94" s="279">
        <v>0</v>
      </c>
      <c r="Z94" s="279">
        <v>0</v>
      </c>
      <c r="AA94" s="279">
        <v>0</v>
      </c>
      <c r="AB94" s="279">
        <v>0</v>
      </c>
      <c r="AC94" s="279">
        <v>0</v>
      </c>
      <c r="AD94" s="279">
        <v>0</v>
      </c>
      <c r="AE94" s="279">
        <v>0</v>
      </c>
      <c r="AF94" s="279">
        <v>0</v>
      </c>
      <c r="AG94" s="279">
        <v>0</v>
      </c>
      <c r="AH94" s="279">
        <v>0</v>
      </c>
      <c r="AI94" s="270"/>
    </row>
    <row r="95" spans="1:35" s="280" customFormat="1" ht="18" customHeight="1">
      <c r="A95" s="185"/>
      <c r="B95" s="471" t="s">
        <v>915</v>
      </c>
      <c r="C95" s="477"/>
      <c r="D95" s="281" t="s">
        <v>648</v>
      </c>
      <c r="E95" s="277">
        <v>2</v>
      </c>
      <c r="F95" s="278">
        <v>1</v>
      </c>
      <c r="G95" s="278">
        <v>1</v>
      </c>
      <c r="H95" s="279">
        <v>0</v>
      </c>
      <c r="I95" s="279">
        <v>0</v>
      </c>
      <c r="J95" s="279">
        <v>0</v>
      </c>
      <c r="K95" s="279">
        <v>0</v>
      </c>
      <c r="L95" s="279">
        <v>0</v>
      </c>
      <c r="M95" s="279">
        <v>0</v>
      </c>
      <c r="N95" s="278">
        <v>1</v>
      </c>
      <c r="O95" s="279">
        <v>0</v>
      </c>
      <c r="P95" s="279">
        <v>0</v>
      </c>
      <c r="Q95" s="279">
        <v>0</v>
      </c>
      <c r="R95" s="279">
        <v>0</v>
      </c>
      <c r="S95" s="279">
        <v>0</v>
      </c>
      <c r="T95" s="279">
        <v>0</v>
      </c>
      <c r="U95" s="279">
        <v>0</v>
      </c>
      <c r="V95" s="279">
        <v>0</v>
      </c>
      <c r="W95" s="279">
        <v>0</v>
      </c>
      <c r="X95" s="279">
        <v>0</v>
      </c>
      <c r="Y95" s="279">
        <v>0</v>
      </c>
      <c r="Z95" s="279">
        <v>0</v>
      </c>
      <c r="AA95" s="279">
        <v>0</v>
      </c>
      <c r="AB95" s="279">
        <v>0</v>
      </c>
      <c r="AC95" s="278">
        <v>1</v>
      </c>
      <c r="AD95" s="279">
        <v>0</v>
      </c>
      <c r="AE95" s="279">
        <v>0</v>
      </c>
      <c r="AF95" s="279">
        <v>0</v>
      </c>
      <c r="AG95" s="279">
        <v>0</v>
      </c>
      <c r="AH95" s="279">
        <v>0</v>
      </c>
      <c r="AI95" s="270"/>
    </row>
    <row r="96" spans="1:35" s="280" customFormat="1" ht="18" customHeight="1">
      <c r="A96" s="185"/>
      <c r="B96" s="471" t="s">
        <v>885</v>
      </c>
      <c r="C96" s="477"/>
      <c r="D96" s="281" t="s">
        <v>648</v>
      </c>
      <c r="E96" s="277">
        <v>9</v>
      </c>
      <c r="F96" s="278">
        <v>5</v>
      </c>
      <c r="G96" s="278">
        <v>4</v>
      </c>
      <c r="H96" s="279">
        <v>0</v>
      </c>
      <c r="I96" s="279">
        <v>0</v>
      </c>
      <c r="J96" s="279">
        <v>0</v>
      </c>
      <c r="K96" s="279">
        <v>0</v>
      </c>
      <c r="L96" s="279">
        <v>0</v>
      </c>
      <c r="M96" s="279">
        <v>0</v>
      </c>
      <c r="N96" s="279">
        <v>0</v>
      </c>
      <c r="O96" s="279">
        <v>0</v>
      </c>
      <c r="P96" s="279">
        <v>0</v>
      </c>
      <c r="Q96" s="279">
        <v>0</v>
      </c>
      <c r="R96" s="279">
        <v>0</v>
      </c>
      <c r="S96" s="279">
        <v>0</v>
      </c>
      <c r="T96" s="278">
        <v>2</v>
      </c>
      <c r="U96" s="278">
        <v>2</v>
      </c>
      <c r="V96" s="279">
        <v>0</v>
      </c>
      <c r="W96" s="279">
        <v>0</v>
      </c>
      <c r="X96" s="279">
        <v>0</v>
      </c>
      <c r="Y96" s="279">
        <v>0</v>
      </c>
      <c r="Z96" s="279">
        <v>0</v>
      </c>
      <c r="AA96" s="279">
        <v>0</v>
      </c>
      <c r="AB96" s="278">
        <v>5</v>
      </c>
      <c r="AC96" s="279">
        <v>0</v>
      </c>
      <c r="AD96" s="279">
        <v>0</v>
      </c>
      <c r="AE96" s="279">
        <v>0</v>
      </c>
      <c r="AF96" s="279">
        <v>0</v>
      </c>
      <c r="AG96" s="279">
        <v>0</v>
      </c>
      <c r="AH96" s="279">
        <v>0</v>
      </c>
      <c r="AI96" s="270"/>
    </row>
    <row r="97" spans="1:35" s="280" customFormat="1" ht="18" customHeight="1">
      <c r="A97" s="185"/>
      <c r="B97" s="471" t="s">
        <v>960</v>
      </c>
      <c r="C97" s="477"/>
      <c r="D97" s="281" t="s">
        <v>648</v>
      </c>
      <c r="E97" s="277">
        <v>6</v>
      </c>
      <c r="F97" s="278">
        <v>5</v>
      </c>
      <c r="G97" s="278">
        <v>1</v>
      </c>
      <c r="H97" s="279">
        <v>0</v>
      </c>
      <c r="I97" s="278">
        <v>1</v>
      </c>
      <c r="J97" s="279">
        <v>0</v>
      </c>
      <c r="K97" s="279">
        <v>0</v>
      </c>
      <c r="L97" s="279">
        <v>0</v>
      </c>
      <c r="M97" s="279">
        <v>0</v>
      </c>
      <c r="N97" s="278">
        <v>1</v>
      </c>
      <c r="O97" s="279">
        <v>0</v>
      </c>
      <c r="P97" s="279">
        <v>0</v>
      </c>
      <c r="Q97" s="279">
        <v>0</v>
      </c>
      <c r="R97" s="279">
        <v>0</v>
      </c>
      <c r="S97" s="279">
        <v>0</v>
      </c>
      <c r="T97" s="278">
        <v>2</v>
      </c>
      <c r="U97" s="278">
        <v>2</v>
      </c>
      <c r="V97" s="279">
        <v>0</v>
      </c>
      <c r="W97" s="279">
        <v>0</v>
      </c>
      <c r="X97" s="279">
        <v>0</v>
      </c>
      <c r="Y97" s="279">
        <v>0</v>
      </c>
      <c r="Z97" s="279">
        <v>0</v>
      </c>
      <c r="AA97" s="279">
        <v>0</v>
      </c>
      <c r="AB97" s="279">
        <v>0</v>
      </c>
      <c r="AC97" s="279">
        <v>0</v>
      </c>
      <c r="AD97" s="279">
        <v>0</v>
      </c>
      <c r="AE97" s="279">
        <v>0</v>
      </c>
      <c r="AF97" s="279">
        <v>0</v>
      </c>
      <c r="AG97" s="279">
        <v>0</v>
      </c>
      <c r="AH97" s="279">
        <v>0</v>
      </c>
      <c r="AI97" s="270"/>
    </row>
    <row r="98" spans="1:35" s="280" customFormat="1" ht="18" customHeight="1">
      <c r="A98" s="185"/>
      <c r="B98" s="471" t="s">
        <v>916</v>
      </c>
      <c r="C98" s="477"/>
      <c r="D98" s="281" t="s">
        <v>648</v>
      </c>
      <c r="E98" s="277">
        <v>9</v>
      </c>
      <c r="F98" s="278">
        <v>2</v>
      </c>
      <c r="G98" s="278">
        <v>7</v>
      </c>
      <c r="H98" s="279">
        <v>0</v>
      </c>
      <c r="I98" s="278">
        <v>5</v>
      </c>
      <c r="J98" s="279">
        <v>0</v>
      </c>
      <c r="K98" s="279">
        <v>0</v>
      </c>
      <c r="L98" s="279">
        <v>0</v>
      </c>
      <c r="M98" s="279">
        <v>0</v>
      </c>
      <c r="N98" s="279">
        <v>0</v>
      </c>
      <c r="O98" s="279">
        <v>0</v>
      </c>
      <c r="P98" s="279">
        <v>0</v>
      </c>
      <c r="Q98" s="279">
        <v>0</v>
      </c>
      <c r="R98" s="279">
        <v>0</v>
      </c>
      <c r="S98" s="279">
        <v>0</v>
      </c>
      <c r="T98" s="278">
        <v>1</v>
      </c>
      <c r="U98" s="278">
        <v>1</v>
      </c>
      <c r="V98" s="279">
        <v>0</v>
      </c>
      <c r="W98" s="279">
        <v>0</v>
      </c>
      <c r="X98" s="279">
        <v>0</v>
      </c>
      <c r="Y98" s="279">
        <v>0</v>
      </c>
      <c r="Z98" s="279">
        <v>0</v>
      </c>
      <c r="AA98" s="279">
        <v>0</v>
      </c>
      <c r="AB98" s="279">
        <v>0</v>
      </c>
      <c r="AC98" s="279">
        <v>0</v>
      </c>
      <c r="AD98" s="278">
        <v>2</v>
      </c>
      <c r="AE98" s="279">
        <v>0</v>
      </c>
      <c r="AF98" s="279">
        <v>0</v>
      </c>
      <c r="AG98" s="279">
        <v>0</v>
      </c>
      <c r="AH98" s="279">
        <v>0</v>
      </c>
      <c r="AI98" s="270"/>
    </row>
    <row r="99" spans="1:35" s="280" customFormat="1" ht="18" customHeight="1">
      <c r="A99" s="185"/>
      <c r="B99" s="471" t="s">
        <v>917</v>
      </c>
      <c r="C99" s="477"/>
      <c r="D99" s="281" t="s">
        <v>648</v>
      </c>
      <c r="E99" s="277">
        <v>13</v>
      </c>
      <c r="F99" s="278">
        <v>10</v>
      </c>
      <c r="G99" s="278">
        <v>3</v>
      </c>
      <c r="H99" s="279">
        <v>0</v>
      </c>
      <c r="I99" s="278">
        <v>6</v>
      </c>
      <c r="J99" s="278">
        <v>3</v>
      </c>
      <c r="K99" s="279">
        <v>0</v>
      </c>
      <c r="L99" s="279">
        <v>0</v>
      </c>
      <c r="M99" s="279">
        <v>0</v>
      </c>
      <c r="N99" s="279">
        <v>0</v>
      </c>
      <c r="O99" s="279">
        <v>0</v>
      </c>
      <c r="P99" s="279">
        <v>0</v>
      </c>
      <c r="Q99" s="279">
        <v>0</v>
      </c>
      <c r="R99" s="279">
        <v>0</v>
      </c>
      <c r="S99" s="279">
        <v>0</v>
      </c>
      <c r="T99" s="278">
        <v>4</v>
      </c>
      <c r="U99" s="279">
        <v>0</v>
      </c>
      <c r="V99" s="279">
        <v>0</v>
      </c>
      <c r="W99" s="279">
        <v>0</v>
      </c>
      <c r="X99" s="279">
        <v>0</v>
      </c>
      <c r="Y99" s="279">
        <v>0</v>
      </c>
      <c r="Z99" s="279">
        <v>0</v>
      </c>
      <c r="AA99" s="279">
        <v>0</v>
      </c>
      <c r="AB99" s="279">
        <v>0</v>
      </c>
      <c r="AC99" s="279">
        <v>0</v>
      </c>
      <c r="AD99" s="279">
        <v>0</v>
      </c>
      <c r="AE99" s="279">
        <v>0</v>
      </c>
      <c r="AF99" s="279">
        <v>0</v>
      </c>
      <c r="AG99" s="279">
        <v>0</v>
      </c>
      <c r="AH99" s="279">
        <v>0</v>
      </c>
      <c r="AI99" s="270"/>
    </row>
    <row r="100" spans="1:35" s="280" customFormat="1" ht="18" customHeight="1">
      <c r="A100" s="185"/>
      <c r="B100" s="471" t="s">
        <v>918</v>
      </c>
      <c r="C100" s="477"/>
      <c r="D100" s="281" t="s">
        <v>648</v>
      </c>
      <c r="E100" s="277">
        <v>4</v>
      </c>
      <c r="F100" s="278">
        <v>3</v>
      </c>
      <c r="G100" s="278">
        <v>1</v>
      </c>
      <c r="H100" s="279">
        <v>0</v>
      </c>
      <c r="I100" s="278">
        <v>1</v>
      </c>
      <c r="J100" s="279">
        <v>0</v>
      </c>
      <c r="K100" s="279">
        <v>0</v>
      </c>
      <c r="L100" s="279">
        <v>0</v>
      </c>
      <c r="M100" s="279">
        <v>0</v>
      </c>
      <c r="N100" s="278">
        <v>1</v>
      </c>
      <c r="O100" s="279">
        <v>0</v>
      </c>
      <c r="P100" s="279">
        <v>0</v>
      </c>
      <c r="Q100" s="279">
        <v>0</v>
      </c>
      <c r="R100" s="279">
        <v>0</v>
      </c>
      <c r="S100" s="279">
        <v>0</v>
      </c>
      <c r="T100" s="278">
        <v>1</v>
      </c>
      <c r="U100" s="279">
        <v>0</v>
      </c>
      <c r="V100" s="279">
        <v>0</v>
      </c>
      <c r="W100" s="279">
        <v>0</v>
      </c>
      <c r="X100" s="279">
        <v>0</v>
      </c>
      <c r="Y100" s="279">
        <v>0</v>
      </c>
      <c r="Z100" s="279">
        <v>0</v>
      </c>
      <c r="AA100" s="279">
        <v>0</v>
      </c>
      <c r="AB100" s="278">
        <v>1</v>
      </c>
      <c r="AC100" s="279">
        <v>0</v>
      </c>
      <c r="AD100" s="279">
        <v>0</v>
      </c>
      <c r="AE100" s="279">
        <v>0</v>
      </c>
      <c r="AF100" s="279">
        <v>0</v>
      </c>
      <c r="AG100" s="279">
        <v>0</v>
      </c>
      <c r="AH100" s="279">
        <v>0</v>
      </c>
      <c r="AI100" s="270"/>
    </row>
    <row r="101" spans="1:35" s="280" customFormat="1" ht="18" customHeight="1">
      <c r="A101" s="185"/>
      <c r="B101" s="471" t="s">
        <v>919</v>
      </c>
      <c r="C101" s="477"/>
      <c r="D101" s="281" t="s">
        <v>648</v>
      </c>
      <c r="E101" s="277">
        <v>14</v>
      </c>
      <c r="F101" s="278">
        <v>5</v>
      </c>
      <c r="G101" s="278">
        <v>9</v>
      </c>
      <c r="H101" s="279">
        <v>0</v>
      </c>
      <c r="I101" s="278">
        <v>7</v>
      </c>
      <c r="J101" s="279">
        <v>0</v>
      </c>
      <c r="K101" s="278">
        <v>1</v>
      </c>
      <c r="L101" s="278">
        <v>1</v>
      </c>
      <c r="M101" s="278">
        <v>1</v>
      </c>
      <c r="N101" s="278">
        <v>4</v>
      </c>
      <c r="O101" s="279">
        <v>0</v>
      </c>
      <c r="P101" s="279">
        <v>0</v>
      </c>
      <c r="Q101" s="279">
        <v>0</v>
      </c>
      <c r="R101" s="279">
        <v>0</v>
      </c>
      <c r="S101" s="279">
        <v>0</v>
      </c>
      <c r="T101" s="279">
        <v>0</v>
      </c>
      <c r="U101" s="279">
        <v>0</v>
      </c>
      <c r="V101" s="279">
        <v>0</v>
      </c>
      <c r="W101" s="279">
        <v>0</v>
      </c>
      <c r="X101" s="279">
        <v>0</v>
      </c>
      <c r="Y101" s="279">
        <v>0</v>
      </c>
      <c r="Z101" s="279">
        <v>0</v>
      </c>
      <c r="AA101" s="279">
        <v>0</v>
      </c>
      <c r="AB101" s="279">
        <v>0</v>
      </c>
      <c r="AC101" s="279">
        <v>0</v>
      </c>
      <c r="AD101" s="279">
        <v>0</v>
      </c>
      <c r="AE101" s="279">
        <v>0</v>
      </c>
      <c r="AF101" s="279">
        <v>0</v>
      </c>
      <c r="AG101" s="279">
        <v>0</v>
      </c>
      <c r="AH101" s="279">
        <v>0</v>
      </c>
      <c r="AI101" s="270"/>
    </row>
    <row r="102" spans="1:35" s="280" customFormat="1" ht="18" customHeight="1">
      <c r="A102" s="185"/>
      <c r="B102" s="471" t="s">
        <v>920</v>
      </c>
      <c r="C102" s="477"/>
      <c r="D102" s="281" t="s">
        <v>648</v>
      </c>
      <c r="E102" s="277">
        <v>26</v>
      </c>
      <c r="F102" s="278">
        <v>14</v>
      </c>
      <c r="G102" s="278">
        <v>12</v>
      </c>
      <c r="H102" s="279">
        <v>0</v>
      </c>
      <c r="I102" s="278">
        <v>4</v>
      </c>
      <c r="J102" s="279">
        <v>0</v>
      </c>
      <c r="K102" s="278">
        <v>2</v>
      </c>
      <c r="L102" s="278">
        <v>3</v>
      </c>
      <c r="M102" s="278">
        <v>9</v>
      </c>
      <c r="N102" s="278">
        <v>3</v>
      </c>
      <c r="O102" s="279">
        <v>0</v>
      </c>
      <c r="P102" s="279">
        <v>0</v>
      </c>
      <c r="Q102" s="279">
        <v>0</v>
      </c>
      <c r="R102" s="279">
        <v>0</v>
      </c>
      <c r="S102" s="279">
        <v>0</v>
      </c>
      <c r="T102" s="279">
        <v>0</v>
      </c>
      <c r="U102" s="279">
        <v>0</v>
      </c>
      <c r="V102" s="279">
        <v>0</v>
      </c>
      <c r="W102" s="278">
        <v>2</v>
      </c>
      <c r="X102" s="279">
        <v>0</v>
      </c>
      <c r="Y102" s="279">
        <v>0</v>
      </c>
      <c r="Z102" s="279">
        <v>0</v>
      </c>
      <c r="AA102" s="279">
        <v>0</v>
      </c>
      <c r="AB102" s="279">
        <v>0</v>
      </c>
      <c r="AC102" s="279">
        <v>0</v>
      </c>
      <c r="AD102" s="278">
        <v>3</v>
      </c>
      <c r="AE102" s="279">
        <v>0</v>
      </c>
      <c r="AF102" s="279">
        <v>0</v>
      </c>
      <c r="AG102" s="279">
        <v>0</v>
      </c>
      <c r="AH102" s="279">
        <v>0</v>
      </c>
      <c r="AI102" s="270"/>
    </row>
    <row r="103" spans="1:35" s="280" customFormat="1" ht="18" customHeight="1">
      <c r="A103" s="185"/>
      <c r="B103" s="471" t="s">
        <v>921</v>
      </c>
      <c r="C103" s="477"/>
      <c r="D103" s="281" t="s">
        <v>648</v>
      </c>
      <c r="E103" s="277">
        <v>12</v>
      </c>
      <c r="F103" s="278">
        <v>6</v>
      </c>
      <c r="G103" s="278">
        <v>6</v>
      </c>
      <c r="H103" s="279">
        <v>0</v>
      </c>
      <c r="I103" s="278">
        <v>7</v>
      </c>
      <c r="J103" s="279">
        <v>0</v>
      </c>
      <c r="K103" s="279">
        <v>0</v>
      </c>
      <c r="L103" s="278">
        <v>2</v>
      </c>
      <c r="M103" s="279">
        <v>0</v>
      </c>
      <c r="N103" s="278">
        <v>1</v>
      </c>
      <c r="O103" s="279">
        <v>0</v>
      </c>
      <c r="P103" s="279">
        <v>0</v>
      </c>
      <c r="Q103" s="279">
        <v>0</v>
      </c>
      <c r="R103" s="279">
        <v>0</v>
      </c>
      <c r="S103" s="279">
        <v>0</v>
      </c>
      <c r="T103" s="279">
        <v>0</v>
      </c>
      <c r="U103" s="279">
        <v>0</v>
      </c>
      <c r="V103" s="279">
        <v>0</v>
      </c>
      <c r="W103" s="279">
        <v>0</v>
      </c>
      <c r="X103" s="279">
        <v>0</v>
      </c>
      <c r="Y103" s="279">
        <v>0</v>
      </c>
      <c r="Z103" s="279">
        <v>0</v>
      </c>
      <c r="AA103" s="279">
        <v>0</v>
      </c>
      <c r="AB103" s="279">
        <v>0</v>
      </c>
      <c r="AC103" s="279">
        <v>0</v>
      </c>
      <c r="AD103" s="278">
        <v>2</v>
      </c>
      <c r="AE103" s="279">
        <v>0</v>
      </c>
      <c r="AF103" s="279">
        <v>0</v>
      </c>
      <c r="AG103" s="279">
        <v>0</v>
      </c>
      <c r="AH103" s="279">
        <v>0</v>
      </c>
      <c r="AI103" s="270"/>
    </row>
    <row r="104" spans="1:35" s="280" customFormat="1" ht="18" customHeight="1">
      <c r="A104" s="185"/>
      <c r="B104" s="471" t="s">
        <v>922</v>
      </c>
      <c r="C104" s="477"/>
      <c r="D104" s="281" t="s">
        <v>648</v>
      </c>
      <c r="E104" s="277">
        <v>11</v>
      </c>
      <c r="F104" s="278">
        <v>6</v>
      </c>
      <c r="G104" s="278">
        <v>5</v>
      </c>
      <c r="H104" s="279">
        <v>0</v>
      </c>
      <c r="I104" s="278">
        <v>4</v>
      </c>
      <c r="J104" s="279">
        <v>0</v>
      </c>
      <c r="K104" s="279">
        <v>0</v>
      </c>
      <c r="L104" s="279">
        <v>0</v>
      </c>
      <c r="M104" s="279">
        <v>0</v>
      </c>
      <c r="N104" s="279">
        <v>0</v>
      </c>
      <c r="O104" s="279">
        <v>0</v>
      </c>
      <c r="P104" s="279">
        <v>0</v>
      </c>
      <c r="Q104" s="279">
        <v>0</v>
      </c>
      <c r="R104" s="279">
        <v>0</v>
      </c>
      <c r="S104" s="279">
        <v>0</v>
      </c>
      <c r="T104" s="278">
        <v>2</v>
      </c>
      <c r="U104" s="278">
        <v>1</v>
      </c>
      <c r="V104" s="279">
        <v>0</v>
      </c>
      <c r="W104" s="279">
        <v>0</v>
      </c>
      <c r="X104" s="279">
        <v>0</v>
      </c>
      <c r="Y104" s="279">
        <v>0</v>
      </c>
      <c r="Z104" s="279">
        <v>0</v>
      </c>
      <c r="AA104" s="279">
        <v>0</v>
      </c>
      <c r="AB104" s="279">
        <v>0</v>
      </c>
      <c r="AC104" s="278">
        <v>2</v>
      </c>
      <c r="AD104" s="278">
        <v>2</v>
      </c>
      <c r="AE104" s="279">
        <v>0</v>
      </c>
      <c r="AF104" s="279">
        <v>0</v>
      </c>
      <c r="AG104" s="279">
        <v>0</v>
      </c>
      <c r="AH104" s="279">
        <v>0</v>
      </c>
      <c r="AI104" s="270"/>
    </row>
    <row r="105" spans="1:35" s="280" customFormat="1" ht="18" customHeight="1">
      <c r="A105" s="185"/>
      <c r="B105" s="471" t="s">
        <v>886</v>
      </c>
      <c r="C105" s="477"/>
      <c r="D105" s="281" t="s">
        <v>648</v>
      </c>
      <c r="E105" s="277">
        <v>5</v>
      </c>
      <c r="F105" s="278">
        <v>4</v>
      </c>
      <c r="G105" s="278">
        <v>1</v>
      </c>
      <c r="H105" s="279">
        <v>0</v>
      </c>
      <c r="I105" s="279">
        <v>0</v>
      </c>
      <c r="J105" s="279">
        <v>0</v>
      </c>
      <c r="K105" s="279">
        <v>0</v>
      </c>
      <c r="L105" s="278">
        <v>2</v>
      </c>
      <c r="M105" s="279">
        <v>0</v>
      </c>
      <c r="N105" s="279">
        <v>0</v>
      </c>
      <c r="O105" s="279">
        <v>0</v>
      </c>
      <c r="P105" s="279">
        <v>0</v>
      </c>
      <c r="Q105" s="279">
        <v>0</v>
      </c>
      <c r="R105" s="279">
        <v>0</v>
      </c>
      <c r="S105" s="279">
        <v>0</v>
      </c>
      <c r="T105" s="279">
        <v>0</v>
      </c>
      <c r="U105" s="279">
        <v>0</v>
      </c>
      <c r="V105" s="279">
        <v>0</v>
      </c>
      <c r="W105" s="279">
        <v>0</v>
      </c>
      <c r="X105" s="279">
        <v>0</v>
      </c>
      <c r="Y105" s="279">
        <v>0</v>
      </c>
      <c r="Z105" s="279">
        <v>0</v>
      </c>
      <c r="AA105" s="279">
        <v>0</v>
      </c>
      <c r="AB105" s="278">
        <v>3</v>
      </c>
      <c r="AC105" s="279">
        <v>0</v>
      </c>
      <c r="AD105" s="279">
        <v>0</v>
      </c>
      <c r="AE105" s="279">
        <v>0</v>
      </c>
      <c r="AF105" s="279">
        <v>0</v>
      </c>
      <c r="AG105" s="279">
        <v>0</v>
      </c>
      <c r="AH105" s="279">
        <v>0</v>
      </c>
      <c r="AI105" s="270"/>
    </row>
    <row r="106" spans="1:35" s="280" customFormat="1" ht="18" customHeight="1">
      <c r="A106" s="185"/>
      <c r="B106" s="471" t="s">
        <v>924</v>
      </c>
      <c r="C106" s="477"/>
      <c r="D106" s="281" t="s">
        <v>648</v>
      </c>
      <c r="E106" s="277">
        <v>2</v>
      </c>
      <c r="F106" s="278">
        <v>1</v>
      </c>
      <c r="G106" s="278">
        <v>1</v>
      </c>
      <c r="H106" s="279">
        <v>0</v>
      </c>
      <c r="I106" s="279">
        <v>0</v>
      </c>
      <c r="J106" s="278">
        <v>2</v>
      </c>
      <c r="K106" s="279">
        <v>0</v>
      </c>
      <c r="L106" s="279">
        <v>0</v>
      </c>
      <c r="M106" s="279">
        <v>0</v>
      </c>
      <c r="N106" s="279">
        <v>0</v>
      </c>
      <c r="O106" s="279">
        <v>0</v>
      </c>
      <c r="P106" s="279">
        <v>0</v>
      </c>
      <c r="Q106" s="279">
        <v>0</v>
      </c>
      <c r="R106" s="279">
        <v>0</v>
      </c>
      <c r="S106" s="279">
        <v>0</v>
      </c>
      <c r="T106" s="279">
        <v>0</v>
      </c>
      <c r="U106" s="279">
        <v>0</v>
      </c>
      <c r="V106" s="279">
        <v>0</v>
      </c>
      <c r="W106" s="279">
        <v>0</v>
      </c>
      <c r="X106" s="279">
        <v>0</v>
      </c>
      <c r="Y106" s="279">
        <v>0</v>
      </c>
      <c r="Z106" s="279">
        <v>0</v>
      </c>
      <c r="AA106" s="279">
        <v>0</v>
      </c>
      <c r="AB106" s="279">
        <v>0</v>
      </c>
      <c r="AC106" s="279">
        <v>0</v>
      </c>
      <c r="AD106" s="279">
        <v>0</v>
      </c>
      <c r="AE106" s="279">
        <v>0</v>
      </c>
      <c r="AF106" s="279">
        <v>0</v>
      </c>
      <c r="AG106" s="279">
        <v>0</v>
      </c>
      <c r="AH106" s="279">
        <v>0</v>
      </c>
      <c r="AI106" s="270"/>
    </row>
    <row r="107" spans="1:35" s="280" customFormat="1" ht="18" customHeight="1">
      <c r="A107" s="185"/>
      <c r="B107" s="471" t="s">
        <v>962</v>
      </c>
      <c r="C107" s="477"/>
      <c r="D107" s="281" t="s">
        <v>648</v>
      </c>
      <c r="E107" s="277">
        <v>7</v>
      </c>
      <c r="F107" s="278">
        <v>4</v>
      </c>
      <c r="G107" s="278">
        <v>3</v>
      </c>
      <c r="H107" s="279">
        <v>0</v>
      </c>
      <c r="I107" s="278">
        <v>6</v>
      </c>
      <c r="J107" s="279">
        <v>0</v>
      </c>
      <c r="K107" s="279">
        <v>0</v>
      </c>
      <c r="L107" s="279">
        <v>0</v>
      </c>
      <c r="M107" s="279">
        <v>0</v>
      </c>
      <c r="N107" s="279">
        <v>0</v>
      </c>
      <c r="O107" s="279">
        <v>0</v>
      </c>
      <c r="P107" s="279">
        <v>0</v>
      </c>
      <c r="Q107" s="279">
        <v>0</v>
      </c>
      <c r="R107" s="279">
        <v>0</v>
      </c>
      <c r="S107" s="279">
        <v>0</v>
      </c>
      <c r="T107" s="278">
        <v>1</v>
      </c>
      <c r="U107" s="279">
        <v>0</v>
      </c>
      <c r="V107" s="279">
        <v>0</v>
      </c>
      <c r="W107" s="279">
        <v>0</v>
      </c>
      <c r="X107" s="279">
        <v>0</v>
      </c>
      <c r="Y107" s="279">
        <v>0</v>
      </c>
      <c r="Z107" s="279">
        <v>0</v>
      </c>
      <c r="AA107" s="279">
        <v>0</v>
      </c>
      <c r="AB107" s="279">
        <v>0</v>
      </c>
      <c r="AC107" s="279">
        <v>0</v>
      </c>
      <c r="AD107" s="279">
        <v>0</v>
      </c>
      <c r="AE107" s="279">
        <v>0</v>
      </c>
      <c r="AF107" s="279">
        <v>0</v>
      </c>
      <c r="AG107" s="279">
        <v>0</v>
      </c>
      <c r="AH107" s="279">
        <v>0</v>
      </c>
      <c r="AI107" s="270"/>
    </row>
    <row r="108" spans="1:35" s="280" customFormat="1" ht="18" customHeight="1">
      <c r="A108" s="185"/>
      <c r="B108" s="471" t="s">
        <v>925</v>
      </c>
      <c r="C108" s="477"/>
      <c r="D108" s="281" t="s">
        <v>648</v>
      </c>
      <c r="E108" s="277">
        <v>4</v>
      </c>
      <c r="F108" s="278">
        <v>3</v>
      </c>
      <c r="G108" s="278">
        <v>1</v>
      </c>
      <c r="H108" s="279">
        <v>0</v>
      </c>
      <c r="I108" s="278">
        <v>1</v>
      </c>
      <c r="J108" s="279">
        <v>0</v>
      </c>
      <c r="K108" s="279">
        <v>0</v>
      </c>
      <c r="L108" s="279">
        <v>0</v>
      </c>
      <c r="M108" s="278">
        <v>2</v>
      </c>
      <c r="N108" s="279">
        <v>0</v>
      </c>
      <c r="O108" s="279">
        <v>0</v>
      </c>
      <c r="P108" s="279">
        <v>0</v>
      </c>
      <c r="Q108" s="279">
        <v>0</v>
      </c>
      <c r="R108" s="279">
        <v>0</v>
      </c>
      <c r="S108" s="279">
        <v>0</v>
      </c>
      <c r="T108" s="278">
        <v>1</v>
      </c>
      <c r="U108" s="279">
        <v>0</v>
      </c>
      <c r="V108" s="279">
        <v>0</v>
      </c>
      <c r="W108" s="279">
        <v>0</v>
      </c>
      <c r="X108" s="279">
        <v>0</v>
      </c>
      <c r="Y108" s="279">
        <v>0</v>
      </c>
      <c r="Z108" s="279">
        <v>0</v>
      </c>
      <c r="AA108" s="279">
        <v>0</v>
      </c>
      <c r="AB108" s="279">
        <v>0</v>
      </c>
      <c r="AC108" s="279">
        <v>0</v>
      </c>
      <c r="AD108" s="279">
        <v>0</v>
      </c>
      <c r="AE108" s="279">
        <v>0</v>
      </c>
      <c r="AF108" s="279">
        <v>0</v>
      </c>
      <c r="AG108" s="279">
        <v>0</v>
      </c>
      <c r="AH108" s="279">
        <v>0</v>
      </c>
      <c r="AI108" s="270"/>
    </row>
    <row r="109" spans="1:35" s="280" customFormat="1" ht="18" customHeight="1">
      <c r="A109" s="185"/>
      <c r="B109" s="471" t="s">
        <v>926</v>
      </c>
      <c r="C109" s="477"/>
      <c r="D109" s="281" t="s">
        <v>648</v>
      </c>
      <c r="E109" s="277">
        <v>2</v>
      </c>
      <c r="F109" s="278">
        <v>1</v>
      </c>
      <c r="G109" s="278">
        <v>1</v>
      </c>
      <c r="H109" s="279">
        <v>0</v>
      </c>
      <c r="I109" s="278">
        <v>1</v>
      </c>
      <c r="J109" s="279">
        <v>0</v>
      </c>
      <c r="K109" s="279">
        <v>0</v>
      </c>
      <c r="L109" s="279">
        <v>0</v>
      </c>
      <c r="M109" s="279">
        <v>0</v>
      </c>
      <c r="N109" s="279">
        <v>0</v>
      </c>
      <c r="O109" s="279">
        <v>0</v>
      </c>
      <c r="P109" s="279">
        <v>0</v>
      </c>
      <c r="Q109" s="279">
        <v>0</v>
      </c>
      <c r="R109" s="279">
        <v>0</v>
      </c>
      <c r="S109" s="279">
        <v>0</v>
      </c>
      <c r="T109" s="279">
        <v>0</v>
      </c>
      <c r="U109" s="278">
        <v>1</v>
      </c>
      <c r="V109" s="279">
        <v>0</v>
      </c>
      <c r="W109" s="279">
        <v>0</v>
      </c>
      <c r="X109" s="279">
        <v>0</v>
      </c>
      <c r="Y109" s="279">
        <v>0</v>
      </c>
      <c r="Z109" s="279">
        <v>0</v>
      </c>
      <c r="AA109" s="279">
        <v>0</v>
      </c>
      <c r="AB109" s="279">
        <v>0</v>
      </c>
      <c r="AC109" s="279">
        <v>0</v>
      </c>
      <c r="AD109" s="279">
        <v>0</v>
      </c>
      <c r="AE109" s="279">
        <v>0</v>
      </c>
      <c r="AF109" s="279">
        <v>0</v>
      </c>
      <c r="AG109" s="279">
        <v>0</v>
      </c>
      <c r="AH109" s="279">
        <v>0</v>
      </c>
      <c r="AI109" s="270"/>
    </row>
    <row r="110" spans="1:35" s="280" customFormat="1" ht="18" customHeight="1">
      <c r="A110" s="185"/>
      <c r="B110" s="471" t="s">
        <v>963</v>
      </c>
      <c r="C110" s="477"/>
      <c r="D110" s="281" t="s">
        <v>648</v>
      </c>
      <c r="E110" s="277">
        <v>1</v>
      </c>
      <c r="F110" s="278">
        <v>1</v>
      </c>
      <c r="G110" s="279">
        <v>0</v>
      </c>
      <c r="H110" s="279">
        <v>0</v>
      </c>
      <c r="I110" s="279">
        <v>0</v>
      </c>
      <c r="J110" s="279">
        <v>0</v>
      </c>
      <c r="K110" s="279">
        <v>0</v>
      </c>
      <c r="L110" s="279">
        <v>0</v>
      </c>
      <c r="M110" s="279">
        <v>0</v>
      </c>
      <c r="N110" s="279">
        <v>0</v>
      </c>
      <c r="O110" s="279">
        <v>0</v>
      </c>
      <c r="P110" s="279">
        <v>0</v>
      </c>
      <c r="Q110" s="279">
        <v>0</v>
      </c>
      <c r="R110" s="279">
        <v>0</v>
      </c>
      <c r="S110" s="279">
        <v>0</v>
      </c>
      <c r="T110" s="279">
        <v>0</v>
      </c>
      <c r="U110" s="279">
        <v>0</v>
      </c>
      <c r="V110" s="279">
        <v>0</v>
      </c>
      <c r="W110" s="279">
        <v>0</v>
      </c>
      <c r="X110" s="279">
        <v>0</v>
      </c>
      <c r="Y110" s="279">
        <v>0</v>
      </c>
      <c r="Z110" s="279">
        <v>0</v>
      </c>
      <c r="AA110" s="279">
        <v>0</v>
      </c>
      <c r="AB110" s="279">
        <v>0</v>
      </c>
      <c r="AC110" s="279">
        <v>0</v>
      </c>
      <c r="AD110" s="278">
        <v>1</v>
      </c>
      <c r="AE110" s="279">
        <v>0</v>
      </c>
      <c r="AF110" s="279">
        <v>0</v>
      </c>
      <c r="AG110" s="279">
        <v>0</v>
      </c>
      <c r="AH110" s="279">
        <v>0</v>
      </c>
      <c r="AI110" s="270"/>
    </row>
    <row r="111" spans="1:35" s="280" customFormat="1" ht="18" customHeight="1">
      <c r="A111" s="185"/>
      <c r="B111" s="471" t="s">
        <v>927</v>
      </c>
      <c r="C111" s="477"/>
      <c r="D111" s="281" t="s">
        <v>648</v>
      </c>
      <c r="E111" s="277">
        <v>8</v>
      </c>
      <c r="F111" s="278">
        <v>6</v>
      </c>
      <c r="G111" s="278">
        <v>2</v>
      </c>
      <c r="H111" s="279">
        <v>0</v>
      </c>
      <c r="I111" s="278">
        <v>2</v>
      </c>
      <c r="J111" s="279">
        <v>0</v>
      </c>
      <c r="K111" s="279">
        <v>0</v>
      </c>
      <c r="L111" s="279">
        <v>0</v>
      </c>
      <c r="M111" s="279">
        <v>0</v>
      </c>
      <c r="N111" s="279">
        <v>0</v>
      </c>
      <c r="O111" s="279">
        <v>0</v>
      </c>
      <c r="P111" s="279">
        <v>0</v>
      </c>
      <c r="Q111" s="279">
        <v>0</v>
      </c>
      <c r="R111" s="279">
        <v>0</v>
      </c>
      <c r="S111" s="279">
        <v>0</v>
      </c>
      <c r="T111" s="279">
        <v>0</v>
      </c>
      <c r="U111" s="279">
        <v>0</v>
      </c>
      <c r="V111" s="279">
        <v>0</v>
      </c>
      <c r="W111" s="279">
        <v>0</v>
      </c>
      <c r="X111" s="279">
        <v>0</v>
      </c>
      <c r="Y111" s="279">
        <v>0</v>
      </c>
      <c r="Z111" s="279">
        <v>0</v>
      </c>
      <c r="AA111" s="279">
        <v>0</v>
      </c>
      <c r="AB111" s="279">
        <v>0</v>
      </c>
      <c r="AC111" s="278">
        <v>1</v>
      </c>
      <c r="AD111" s="279">
        <v>0</v>
      </c>
      <c r="AE111" s="279">
        <v>0</v>
      </c>
      <c r="AF111" s="279">
        <v>0</v>
      </c>
      <c r="AG111" s="279">
        <v>0</v>
      </c>
      <c r="AH111" s="278">
        <v>5</v>
      </c>
      <c r="AI111" s="270"/>
    </row>
    <row r="112" spans="1:35" s="280" customFormat="1" ht="18" customHeight="1">
      <c r="A112" s="185"/>
      <c r="B112" s="471" t="s">
        <v>887</v>
      </c>
      <c r="C112" s="477"/>
      <c r="D112" s="281" t="s">
        <v>648</v>
      </c>
      <c r="E112" s="277">
        <v>2</v>
      </c>
      <c r="F112" s="278">
        <v>2</v>
      </c>
      <c r="G112" s="279">
        <v>0</v>
      </c>
      <c r="H112" s="279">
        <v>0</v>
      </c>
      <c r="I112" s="279">
        <v>0</v>
      </c>
      <c r="J112" s="278">
        <v>1</v>
      </c>
      <c r="K112" s="279">
        <v>0</v>
      </c>
      <c r="L112" s="279">
        <v>0</v>
      </c>
      <c r="M112" s="279">
        <v>0</v>
      </c>
      <c r="N112" s="279">
        <v>0</v>
      </c>
      <c r="O112" s="279">
        <v>0</v>
      </c>
      <c r="P112" s="279">
        <v>0</v>
      </c>
      <c r="Q112" s="279">
        <v>0</v>
      </c>
      <c r="R112" s="279">
        <v>0</v>
      </c>
      <c r="S112" s="279">
        <v>0</v>
      </c>
      <c r="T112" s="279">
        <v>0</v>
      </c>
      <c r="U112" s="279">
        <v>0</v>
      </c>
      <c r="V112" s="279">
        <v>0</v>
      </c>
      <c r="W112" s="279">
        <v>0</v>
      </c>
      <c r="X112" s="279">
        <v>0</v>
      </c>
      <c r="Y112" s="279">
        <v>0</v>
      </c>
      <c r="Z112" s="279">
        <v>0</v>
      </c>
      <c r="AA112" s="279">
        <v>0</v>
      </c>
      <c r="AB112" s="278">
        <v>1</v>
      </c>
      <c r="AC112" s="279">
        <v>0</v>
      </c>
      <c r="AD112" s="279">
        <v>0</v>
      </c>
      <c r="AE112" s="279">
        <v>0</v>
      </c>
      <c r="AF112" s="279">
        <v>0</v>
      </c>
      <c r="AG112" s="279">
        <v>0</v>
      </c>
      <c r="AH112" s="279">
        <v>0</v>
      </c>
      <c r="AI112" s="270"/>
    </row>
    <row r="113" spans="1:35" s="280" customFormat="1" ht="18" customHeight="1">
      <c r="A113" s="185"/>
      <c r="B113" s="471" t="s">
        <v>888</v>
      </c>
      <c r="C113" s="477"/>
      <c r="D113" s="281" t="s">
        <v>648</v>
      </c>
      <c r="E113" s="277">
        <v>5</v>
      </c>
      <c r="F113" s="278">
        <v>2</v>
      </c>
      <c r="G113" s="278">
        <v>3</v>
      </c>
      <c r="H113" s="279">
        <v>0</v>
      </c>
      <c r="I113" s="279">
        <v>0</v>
      </c>
      <c r="J113" s="279">
        <v>0</v>
      </c>
      <c r="K113" s="279">
        <v>0</v>
      </c>
      <c r="L113" s="279">
        <v>0</v>
      </c>
      <c r="M113" s="279">
        <v>0</v>
      </c>
      <c r="N113" s="279">
        <v>0</v>
      </c>
      <c r="O113" s="279">
        <v>0</v>
      </c>
      <c r="P113" s="278">
        <v>2</v>
      </c>
      <c r="Q113" s="279">
        <v>0</v>
      </c>
      <c r="R113" s="279">
        <v>0</v>
      </c>
      <c r="S113" s="279">
        <v>0</v>
      </c>
      <c r="T113" s="278">
        <v>1</v>
      </c>
      <c r="U113" s="279">
        <v>0</v>
      </c>
      <c r="V113" s="278">
        <v>1</v>
      </c>
      <c r="W113" s="279">
        <v>0</v>
      </c>
      <c r="X113" s="279">
        <v>0</v>
      </c>
      <c r="Y113" s="279">
        <v>0</v>
      </c>
      <c r="Z113" s="279">
        <v>0</v>
      </c>
      <c r="AA113" s="279">
        <v>0</v>
      </c>
      <c r="AB113" s="278">
        <v>1</v>
      </c>
      <c r="AC113" s="279">
        <v>0</v>
      </c>
      <c r="AD113" s="279">
        <v>0</v>
      </c>
      <c r="AE113" s="279">
        <v>0</v>
      </c>
      <c r="AF113" s="279">
        <v>0</v>
      </c>
      <c r="AG113" s="279">
        <v>0</v>
      </c>
      <c r="AH113" s="279">
        <v>0</v>
      </c>
      <c r="AI113" s="270"/>
    </row>
    <row r="114" spans="1:35" s="280" customFormat="1" ht="18" customHeight="1">
      <c r="A114" s="185"/>
      <c r="B114" s="471" t="s">
        <v>889</v>
      </c>
      <c r="C114" s="477"/>
      <c r="D114" s="281" t="s">
        <v>648</v>
      </c>
      <c r="E114" s="277">
        <v>9</v>
      </c>
      <c r="F114" s="278">
        <v>2</v>
      </c>
      <c r="G114" s="278">
        <v>7</v>
      </c>
      <c r="H114" s="279">
        <v>0</v>
      </c>
      <c r="I114" s="279">
        <v>0</v>
      </c>
      <c r="J114" s="279">
        <v>0</v>
      </c>
      <c r="K114" s="279">
        <v>0</v>
      </c>
      <c r="L114" s="278">
        <v>4</v>
      </c>
      <c r="M114" s="279">
        <v>0</v>
      </c>
      <c r="N114" s="279">
        <v>0</v>
      </c>
      <c r="O114" s="279">
        <v>0</v>
      </c>
      <c r="P114" s="279">
        <v>0</v>
      </c>
      <c r="Q114" s="279">
        <v>0</v>
      </c>
      <c r="R114" s="279">
        <v>0</v>
      </c>
      <c r="S114" s="279">
        <v>0</v>
      </c>
      <c r="T114" s="279">
        <v>0</v>
      </c>
      <c r="U114" s="279">
        <v>0</v>
      </c>
      <c r="V114" s="279">
        <v>0</v>
      </c>
      <c r="W114" s="279">
        <v>0</v>
      </c>
      <c r="X114" s="279">
        <v>0</v>
      </c>
      <c r="Y114" s="279">
        <v>0</v>
      </c>
      <c r="Z114" s="279">
        <v>0</v>
      </c>
      <c r="AA114" s="279">
        <v>0</v>
      </c>
      <c r="AB114" s="278">
        <v>5</v>
      </c>
      <c r="AC114" s="279">
        <v>0</v>
      </c>
      <c r="AD114" s="279">
        <v>0</v>
      </c>
      <c r="AE114" s="279">
        <v>0</v>
      </c>
      <c r="AF114" s="279">
        <v>0</v>
      </c>
      <c r="AG114" s="279">
        <v>0</v>
      </c>
      <c r="AH114" s="279">
        <v>0</v>
      </c>
      <c r="AI114" s="270"/>
    </row>
    <row r="115" spans="1:35" s="280" customFormat="1" ht="18" customHeight="1">
      <c r="A115" s="185"/>
      <c r="B115" s="471" t="s">
        <v>964</v>
      </c>
      <c r="C115" s="477"/>
      <c r="D115" s="281" t="s">
        <v>648</v>
      </c>
      <c r="E115" s="277">
        <v>9</v>
      </c>
      <c r="F115" s="278">
        <v>6</v>
      </c>
      <c r="G115" s="278">
        <v>3</v>
      </c>
      <c r="H115" s="279">
        <v>0</v>
      </c>
      <c r="I115" s="278">
        <v>6</v>
      </c>
      <c r="J115" s="279">
        <v>0</v>
      </c>
      <c r="K115" s="279">
        <v>0</v>
      </c>
      <c r="L115" s="279">
        <v>0</v>
      </c>
      <c r="M115" s="279">
        <v>0</v>
      </c>
      <c r="N115" s="279">
        <v>0</v>
      </c>
      <c r="O115" s="279">
        <v>0</v>
      </c>
      <c r="P115" s="279">
        <v>0</v>
      </c>
      <c r="Q115" s="279">
        <v>0</v>
      </c>
      <c r="R115" s="279">
        <v>0</v>
      </c>
      <c r="S115" s="279">
        <v>0</v>
      </c>
      <c r="T115" s="278">
        <v>2</v>
      </c>
      <c r="U115" s="278">
        <v>1</v>
      </c>
      <c r="V115" s="279">
        <v>0</v>
      </c>
      <c r="W115" s="279">
        <v>0</v>
      </c>
      <c r="X115" s="279">
        <v>0</v>
      </c>
      <c r="Y115" s="279">
        <v>0</v>
      </c>
      <c r="Z115" s="279">
        <v>0</v>
      </c>
      <c r="AA115" s="279">
        <v>0</v>
      </c>
      <c r="AB115" s="279">
        <v>0</v>
      </c>
      <c r="AC115" s="279">
        <v>0</v>
      </c>
      <c r="AD115" s="279">
        <v>0</v>
      </c>
      <c r="AE115" s="279">
        <v>0</v>
      </c>
      <c r="AF115" s="279">
        <v>0</v>
      </c>
      <c r="AG115" s="279">
        <v>0</v>
      </c>
      <c r="AH115" s="279">
        <v>0</v>
      </c>
      <c r="AI115" s="270"/>
    </row>
    <row r="116" spans="1:35" s="280" customFormat="1" ht="18" customHeight="1">
      <c r="A116" s="185"/>
      <c r="B116" s="471" t="s">
        <v>928</v>
      </c>
      <c r="C116" s="477"/>
      <c r="D116" s="281" t="s">
        <v>648</v>
      </c>
      <c r="E116" s="277">
        <v>3</v>
      </c>
      <c r="F116" s="278">
        <v>3</v>
      </c>
      <c r="G116" s="279">
        <v>0</v>
      </c>
      <c r="H116" s="279">
        <v>0</v>
      </c>
      <c r="I116" s="279">
        <v>0</v>
      </c>
      <c r="J116" s="279">
        <v>0</v>
      </c>
      <c r="K116" s="279">
        <v>0</v>
      </c>
      <c r="L116" s="279">
        <v>0</v>
      </c>
      <c r="M116" s="279">
        <v>0</v>
      </c>
      <c r="N116" s="278">
        <v>2</v>
      </c>
      <c r="O116" s="279">
        <v>0</v>
      </c>
      <c r="P116" s="278">
        <v>1</v>
      </c>
      <c r="Q116" s="279">
        <v>0</v>
      </c>
      <c r="R116" s="279">
        <v>0</v>
      </c>
      <c r="S116" s="279">
        <v>0</v>
      </c>
      <c r="T116" s="279">
        <v>0</v>
      </c>
      <c r="U116" s="279">
        <v>0</v>
      </c>
      <c r="V116" s="279">
        <v>0</v>
      </c>
      <c r="W116" s="279">
        <v>0</v>
      </c>
      <c r="X116" s="279">
        <v>0</v>
      </c>
      <c r="Y116" s="279">
        <v>0</v>
      </c>
      <c r="Z116" s="279">
        <v>0</v>
      </c>
      <c r="AA116" s="279">
        <v>0</v>
      </c>
      <c r="AB116" s="279">
        <v>0</v>
      </c>
      <c r="AC116" s="279">
        <v>0</v>
      </c>
      <c r="AD116" s="279">
        <v>0</v>
      </c>
      <c r="AE116" s="279">
        <v>0</v>
      </c>
      <c r="AF116" s="279">
        <v>0</v>
      </c>
      <c r="AG116" s="279">
        <v>0</v>
      </c>
      <c r="AH116" s="279">
        <v>0</v>
      </c>
      <c r="AI116" s="270"/>
    </row>
    <row r="117" spans="1:35" s="280" customFormat="1" ht="18" customHeight="1">
      <c r="A117" s="185"/>
      <c r="B117" s="471" t="s">
        <v>930</v>
      </c>
      <c r="C117" s="477"/>
      <c r="D117" s="281" t="s">
        <v>648</v>
      </c>
      <c r="E117" s="277">
        <v>2</v>
      </c>
      <c r="F117" s="278">
        <v>2</v>
      </c>
      <c r="G117" s="279">
        <v>0</v>
      </c>
      <c r="H117" s="279">
        <v>0</v>
      </c>
      <c r="I117" s="279">
        <v>0</v>
      </c>
      <c r="J117" s="279">
        <v>0</v>
      </c>
      <c r="K117" s="279">
        <v>0</v>
      </c>
      <c r="L117" s="279">
        <v>0</v>
      </c>
      <c r="M117" s="279">
        <v>0</v>
      </c>
      <c r="N117" s="279">
        <v>0</v>
      </c>
      <c r="O117" s="279">
        <v>0</v>
      </c>
      <c r="P117" s="279">
        <v>0</v>
      </c>
      <c r="Q117" s="279">
        <v>0</v>
      </c>
      <c r="R117" s="279">
        <v>0</v>
      </c>
      <c r="S117" s="279">
        <v>0</v>
      </c>
      <c r="T117" s="279">
        <v>0</v>
      </c>
      <c r="U117" s="279">
        <v>0</v>
      </c>
      <c r="V117" s="279">
        <v>0</v>
      </c>
      <c r="W117" s="279">
        <v>0</v>
      </c>
      <c r="X117" s="279">
        <v>0</v>
      </c>
      <c r="Y117" s="279">
        <v>0</v>
      </c>
      <c r="Z117" s="279">
        <v>0</v>
      </c>
      <c r="AA117" s="279">
        <v>0</v>
      </c>
      <c r="AB117" s="279">
        <v>0</v>
      </c>
      <c r="AC117" s="278">
        <v>1</v>
      </c>
      <c r="AD117" s="278">
        <v>1</v>
      </c>
      <c r="AE117" s="279">
        <v>0</v>
      </c>
      <c r="AF117" s="279">
        <v>0</v>
      </c>
      <c r="AG117" s="279">
        <v>0</v>
      </c>
      <c r="AH117" s="279">
        <v>0</v>
      </c>
      <c r="AI117" s="270"/>
    </row>
    <row r="118" spans="1:35" s="280" customFormat="1" ht="18" customHeight="1">
      <c r="A118" s="185"/>
      <c r="B118" s="471" t="s">
        <v>931</v>
      </c>
      <c r="C118" s="477"/>
      <c r="D118" s="281" t="s">
        <v>648</v>
      </c>
      <c r="E118" s="277">
        <v>2</v>
      </c>
      <c r="F118" s="278">
        <v>1</v>
      </c>
      <c r="G118" s="278">
        <v>1</v>
      </c>
      <c r="H118" s="279">
        <v>0</v>
      </c>
      <c r="I118" s="279">
        <v>0</v>
      </c>
      <c r="J118" s="279">
        <v>0</v>
      </c>
      <c r="K118" s="279">
        <v>0</v>
      </c>
      <c r="L118" s="279">
        <v>0</v>
      </c>
      <c r="M118" s="279">
        <v>0</v>
      </c>
      <c r="N118" s="279">
        <v>0</v>
      </c>
      <c r="O118" s="279">
        <v>0</v>
      </c>
      <c r="P118" s="279">
        <v>0</v>
      </c>
      <c r="Q118" s="279">
        <v>0</v>
      </c>
      <c r="R118" s="279">
        <v>0</v>
      </c>
      <c r="S118" s="279">
        <v>0</v>
      </c>
      <c r="T118" s="279">
        <v>0</v>
      </c>
      <c r="U118" s="279">
        <v>0</v>
      </c>
      <c r="V118" s="279">
        <v>0</v>
      </c>
      <c r="W118" s="279">
        <v>0</v>
      </c>
      <c r="X118" s="279">
        <v>0</v>
      </c>
      <c r="Y118" s="279">
        <v>0</v>
      </c>
      <c r="Z118" s="279">
        <v>0</v>
      </c>
      <c r="AA118" s="279">
        <v>0</v>
      </c>
      <c r="AB118" s="279">
        <v>0</v>
      </c>
      <c r="AC118" s="279">
        <v>0</v>
      </c>
      <c r="AD118" s="278">
        <v>2</v>
      </c>
      <c r="AE118" s="279">
        <v>0</v>
      </c>
      <c r="AF118" s="279">
        <v>0</v>
      </c>
      <c r="AG118" s="279">
        <v>0</v>
      </c>
      <c r="AH118" s="279">
        <v>0</v>
      </c>
      <c r="AI118" s="270"/>
    </row>
    <row r="119" spans="1:35" s="280" customFormat="1" ht="18" customHeight="1">
      <c r="A119" s="185"/>
      <c r="B119" s="471" t="s">
        <v>890</v>
      </c>
      <c r="C119" s="477"/>
      <c r="D119" s="281" t="s">
        <v>648</v>
      </c>
      <c r="E119" s="277">
        <v>1</v>
      </c>
      <c r="F119" s="278">
        <v>1</v>
      </c>
      <c r="G119" s="279">
        <v>0</v>
      </c>
      <c r="H119" s="279">
        <v>0</v>
      </c>
      <c r="I119" s="279">
        <v>0</v>
      </c>
      <c r="J119" s="279">
        <v>0</v>
      </c>
      <c r="K119" s="279">
        <v>0</v>
      </c>
      <c r="L119" s="279">
        <v>0</v>
      </c>
      <c r="M119" s="279">
        <v>0</v>
      </c>
      <c r="N119" s="279">
        <v>0</v>
      </c>
      <c r="O119" s="279">
        <v>0</v>
      </c>
      <c r="P119" s="279">
        <v>0</v>
      </c>
      <c r="Q119" s="279">
        <v>0</v>
      </c>
      <c r="R119" s="279">
        <v>0</v>
      </c>
      <c r="S119" s="279">
        <v>0</v>
      </c>
      <c r="T119" s="279">
        <v>0</v>
      </c>
      <c r="U119" s="279">
        <v>0</v>
      </c>
      <c r="V119" s="279">
        <v>0</v>
      </c>
      <c r="W119" s="279">
        <v>0</v>
      </c>
      <c r="X119" s="279">
        <v>0</v>
      </c>
      <c r="Y119" s="279">
        <v>0</v>
      </c>
      <c r="Z119" s="279">
        <v>0</v>
      </c>
      <c r="AA119" s="279">
        <v>0</v>
      </c>
      <c r="AB119" s="278">
        <v>1</v>
      </c>
      <c r="AC119" s="279">
        <v>0</v>
      </c>
      <c r="AD119" s="279">
        <v>0</v>
      </c>
      <c r="AE119" s="279">
        <v>0</v>
      </c>
      <c r="AF119" s="279">
        <v>0</v>
      </c>
      <c r="AG119" s="279">
        <v>0</v>
      </c>
      <c r="AH119" s="279">
        <v>0</v>
      </c>
      <c r="AI119" s="270"/>
    </row>
    <row r="120" spans="1:35" s="280" customFormat="1" ht="18" customHeight="1">
      <c r="A120" s="185"/>
      <c r="B120" s="471" t="s">
        <v>932</v>
      </c>
      <c r="C120" s="477"/>
      <c r="D120" s="281" t="s">
        <v>648</v>
      </c>
      <c r="E120" s="277">
        <v>2</v>
      </c>
      <c r="F120" s="278">
        <v>1</v>
      </c>
      <c r="G120" s="278">
        <v>1</v>
      </c>
      <c r="H120" s="279">
        <v>0</v>
      </c>
      <c r="I120" s="279">
        <v>0</v>
      </c>
      <c r="J120" s="279">
        <v>0</v>
      </c>
      <c r="K120" s="279">
        <v>0</v>
      </c>
      <c r="L120" s="279">
        <v>0</v>
      </c>
      <c r="M120" s="279">
        <v>0</v>
      </c>
      <c r="N120" s="278">
        <v>2</v>
      </c>
      <c r="O120" s="279">
        <v>0</v>
      </c>
      <c r="P120" s="279">
        <v>0</v>
      </c>
      <c r="Q120" s="279">
        <v>0</v>
      </c>
      <c r="R120" s="279">
        <v>0</v>
      </c>
      <c r="S120" s="279">
        <v>0</v>
      </c>
      <c r="T120" s="279">
        <v>0</v>
      </c>
      <c r="U120" s="279">
        <v>0</v>
      </c>
      <c r="V120" s="279">
        <v>0</v>
      </c>
      <c r="W120" s="279">
        <v>0</v>
      </c>
      <c r="X120" s="279">
        <v>0</v>
      </c>
      <c r="Y120" s="279">
        <v>0</v>
      </c>
      <c r="Z120" s="279">
        <v>0</v>
      </c>
      <c r="AA120" s="279">
        <v>0</v>
      </c>
      <c r="AB120" s="279">
        <v>0</v>
      </c>
      <c r="AC120" s="279">
        <v>0</v>
      </c>
      <c r="AD120" s="279">
        <v>0</v>
      </c>
      <c r="AE120" s="279">
        <v>0</v>
      </c>
      <c r="AF120" s="279">
        <v>0</v>
      </c>
      <c r="AG120" s="279">
        <v>0</v>
      </c>
      <c r="AH120" s="279">
        <v>0</v>
      </c>
      <c r="AI120" s="270"/>
    </row>
    <row r="121" spans="1:35" s="280" customFormat="1" ht="18" customHeight="1">
      <c r="A121" s="185"/>
      <c r="B121" s="471" t="s">
        <v>933</v>
      </c>
      <c r="C121" s="477"/>
      <c r="D121" s="281" t="s">
        <v>648</v>
      </c>
      <c r="E121" s="277">
        <v>3</v>
      </c>
      <c r="F121" s="278">
        <v>2</v>
      </c>
      <c r="G121" s="278">
        <v>1</v>
      </c>
      <c r="H121" s="279">
        <v>0</v>
      </c>
      <c r="I121" s="279">
        <v>0</v>
      </c>
      <c r="J121" s="279">
        <v>0</v>
      </c>
      <c r="K121" s="279">
        <v>0</v>
      </c>
      <c r="L121" s="279">
        <v>0</v>
      </c>
      <c r="M121" s="279">
        <v>0</v>
      </c>
      <c r="N121" s="278">
        <v>1</v>
      </c>
      <c r="O121" s="279">
        <v>0</v>
      </c>
      <c r="P121" s="279">
        <v>0</v>
      </c>
      <c r="Q121" s="279">
        <v>0</v>
      </c>
      <c r="R121" s="279">
        <v>0</v>
      </c>
      <c r="S121" s="279">
        <v>0</v>
      </c>
      <c r="T121" s="279">
        <v>0</v>
      </c>
      <c r="U121" s="278">
        <v>1</v>
      </c>
      <c r="V121" s="279">
        <v>0</v>
      </c>
      <c r="W121" s="279">
        <v>0</v>
      </c>
      <c r="X121" s="279">
        <v>0</v>
      </c>
      <c r="Y121" s="279">
        <v>0</v>
      </c>
      <c r="Z121" s="279">
        <v>0</v>
      </c>
      <c r="AA121" s="279">
        <v>0</v>
      </c>
      <c r="AB121" s="279">
        <v>0</v>
      </c>
      <c r="AC121" s="278">
        <v>1</v>
      </c>
      <c r="AD121" s="279">
        <v>0</v>
      </c>
      <c r="AE121" s="279">
        <v>0</v>
      </c>
      <c r="AF121" s="279">
        <v>0</v>
      </c>
      <c r="AG121" s="279">
        <v>0</v>
      </c>
      <c r="AH121" s="279">
        <v>0</v>
      </c>
      <c r="AI121" s="270"/>
    </row>
    <row r="122" spans="1:35" s="280" customFormat="1" ht="18" customHeight="1">
      <c r="A122" s="185"/>
      <c r="B122" s="471" t="s">
        <v>934</v>
      </c>
      <c r="C122" s="477"/>
      <c r="D122" s="281" t="s">
        <v>648</v>
      </c>
      <c r="E122" s="277">
        <v>1</v>
      </c>
      <c r="F122" s="278">
        <v>1</v>
      </c>
      <c r="G122" s="279">
        <v>0</v>
      </c>
      <c r="H122" s="279">
        <v>0</v>
      </c>
      <c r="I122" s="279">
        <v>0</v>
      </c>
      <c r="J122" s="279">
        <v>0</v>
      </c>
      <c r="K122" s="279">
        <v>0</v>
      </c>
      <c r="L122" s="279">
        <v>0</v>
      </c>
      <c r="M122" s="279">
        <v>0</v>
      </c>
      <c r="N122" s="279">
        <v>0</v>
      </c>
      <c r="O122" s="279">
        <v>0</v>
      </c>
      <c r="P122" s="279">
        <v>0</v>
      </c>
      <c r="Q122" s="279">
        <v>0</v>
      </c>
      <c r="R122" s="279">
        <v>0</v>
      </c>
      <c r="S122" s="279">
        <v>0</v>
      </c>
      <c r="T122" s="278">
        <v>1</v>
      </c>
      <c r="U122" s="279">
        <v>0</v>
      </c>
      <c r="V122" s="279">
        <v>0</v>
      </c>
      <c r="W122" s="279">
        <v>0</v>
      </c>
      <c r="X122" s="279">
        <v>0</v>
      </c>
      <c r="Y122" s="279">
        <v>0</v>
      </c>
      <c r="Z122" s="279">
        <v>0</v>
      </c>
      <c r="AA122" s="279">
        <v>0</v>
      </c>
      <c r="AB122" s="279">
        <v>0</v>
      </c>
      <c r="AC122" s="279">
        <v>0</v>
      </c>
      <c r="AD122" s="279">
        <v>0</v>
      </c>
      <c r="AE122" s="279">
        <v>0</v>
      </c>
      <c r="AF122" s="279">
        <v>0</v>
      </c>
      <c r="AG122" s="279">
        <v>0</v>
      </c>
      <c r="AH122" s="279">
        <v>0</v>
      </c>
      <c r="AI122" s="270"/>
    </row>
    <row r="123" spans="1:35" s="280" customFormat="1" ht="18" customHeight="1">
      <c r="A123" s="185"/>
      <c r="B123" s="471" t="s">
        <v>935</v>
      </c>
      <c r="C123" s="477"/>
      <c r="D123" s="281" t="s">
        <v>648</v>
      </c>
      <c r="E123" s="277">
        <v>13</v>
      </c>
      <c r="F123" s="278">
        <v>7</v>
      </c>
      <c r="G123" s="278">
        <v>6</v>
      </c>
      <c r="H123" s="279">
        <v>0</v>
      </c>
      <c r="I123" s="278">
        <v>1</v>
      </c>
      <c r="J123" s="279">
        <v>0</v>
      </c>
      <c r="K123" s="279">
        <v>0</v>
      </c>
      <c r="L123" s="278">
        <v>6</v>
      </c>
      <c r="M123" s="278">
        <v>3</v>
      </c>
      <c r="N123" s="279">
        <v>0</v>
      </c>
      <c r="O123" s="279">
        <v>0</v>
      </c>
      <c r="P123" s="279">
        <v>0</v>
      </c>
      <c r="Q123" s="279">
        <v>0</v>
      </c>
      <c r="R123" s="279">
        <v>0</v>
      </c>
      <c r="S123" s="279">
        <v>0</v>
      </c>
      <c r="T123" s="279">
        <v>0</v>
      </c>
      <c r="U123" s="279">
        <v>0</v>
      </c>
      <c r="V123" s="279">
        <v>0</v>
      </c>
      <c r="W123" s="279">
        <v>0</v>
      </c>
      <c r="X123" s="279">
        <v>0</v>
      </c>
      <c r="Y123" s="279">
        <v>0</v>
      </c>
      <c r="Z123" s="279">
        <v>0</v>
      </c>
      <c r="AA123" s="279">
        <v>0</v>
      </c>
      <c r="AB123" s="279">
        <v>0</v>
      </c>
      <c r="AC123" s="278">
        <v>3</v>
      </c>
      <c r="AD123" s="279">
        <v>0</v>
      </c>
      <c r="AE123" s="279">
        <v>0</v>
      </c>
      <c r="AF123" s="279">
        <v>0</v>
      </c>
      <c r="AG123" s="279">
        <v>0</v>
      </c>
      <c r="AH123" s="279">
        <v>0</v>
      </c>
      <c r="AI123" s="270"/>
    </row>
    <row r="124" spans="1:35" s="280" customFormat="1" ht="18" customHeight="1">
      <c r="A124" s="185"/>
      <c r="B124" s="471" t="s">
        <v>966</v>
      </c>
      <c r="C124" s="477"/>
      <c r="D124" s="281" t="s">
        <v>648</v>
      </c>
      <c r="E124" s="277">
        <v>2</v>
      </c>
      <c r="F124" s="278">
        <v>2</v>
      </c>
      <c r="G124" s="279">
        <v>0</v>
      </c>
      <c r="H124" s="279">
        <v>0</v>
      </c>
      <c r="I124" s="279">
        <v>0</v>
      </c>
      <c r="J124" s="279">
        <v>0</v>
      </c>
      <c r="K124" s="279">
        <v>0</v>
      </c>
      <c r="L124" s="279">
        <v>0</v>
      </c>
      <c r="M124" s="279">
        <v>0</v>
      </c>
      <c r="N124" s="278">
        <v>1</v>
      </c>
      <c r="O124" s="279">
        <v>0</v>
      </c>
      <c r="P124" s="279">
        <v>0</v>
      </c>
      <c r="Q124" s="279">
        <v>0</v>
      </c>
      <c r="R124" s="279">
        <v>0</v>
      </c>
      <c r="S124" s="279">
        <v>0</v>
      </c>
      <c r="T124" s="278">
        <v>1</v>
      </c>
      <c r="U124" s="279">
        <v>0</v>
      </c>
      <c r="V124" s="279">
        <v>0</v>
      </c>
      <c r="W124" s="279">
        <v>0</v>
      </c>
      <c r="X124" s="279">
        <v>0</v>
      </c>
      <c r="Y124" s="279">
        <v>0</v>
      </c>
      <c r="Z124" s="279">
        <v>0</v>
      </c>
      <c r="AA124" s="279">
        <v>0</v>
      </c>
      <c r="AB124" s="279">
        <v>0</v>
      </c>
      <c r="AC124" s="279">
        <v>0</v>
      </c>
      <c r="AD124" s="279">
        <v>0</v>
      </c>
      <c r="AE124" s="279">
        <v>0</v>
      </c>
      <c r="AF124" s="279">
        <v>0</v>
      </c>
      <c r="AG124" s="279">
        <v>0</v>
      </c>
      <c r="AH124" s="279">
        <v>0</v>
      </c>
      <c r="AI124" s="270"/>
    </row>
    <row r="125" spans="1:35" s="280" customFormat="1" ht="18" customHeight="1">
      <c r="A125" s="185"/>
      <c r="B125" s="471" t="s">
        <v>939</v>
      </c>
      <c r="C125" s="477"/>
      <c r="D125" s="281" t="s">
        <v>648</v>
      </c>
      <c r="E125" s="277">
        <v>1</v>
      </c>
      <c r="F125" s="279">
        <v>0</v>
      </c>
      <c r="G125" s="278">
        <v>1</v>
      </c>
      <c r="H125" s="279">
        <v>0</v>
      </c>
      <c r="I125" s="278">
        <v>1</v>
      </c>
      <c r="J125" s="279">
        <v>0</v>
      </c>
      <c r="K125" s="279">
        <v>0</v>
      </c>
      <c r="L125" s="279">
        <v>0</v>
      </c>
      <c r="M125" s="279">
        <v>0</v>
      </c>
      <c r="N125" s="279">
        <v>0</v>
      </c>
      <c r="O125" s="279">
        <v>0</v>
      </c>
      <c r="P125" s="279">
        <v>0</v>
      </c>
      <c r="Q125" s="279">
        <v>0</v>
      </c>
      <c r="R125" s="279">
        <v>0</v>
      </c>
      <c r="S125" s="279">
        <v>0</v>
      </c>
      <c r="T125" s="279">
        <v>0</v>
      </c>
      <c r="U125" s="279">
        <v>0</v>
      </c>
      <c r="V125" s="279">
        <v>0</v>
      </c>
      <c r="W125" s="279">
        <v>0</v>
      </c>
      <c r="X125" s="279">
        <v>0</v>
      </c>
      <c r="Y125" s="279">
        <v>0</v>
      </c>
      <c r="Z125" s="279">
        <v>0</v>
      </c>
      <c r="AA125" s="279">
        <v>0</v>
      </c>
      <c r="AB125" s="279">
        <v>0</v>
      </c>
      <c r="AC125" s="279">
        <v>0</v>
      </c>
      <c r="AD125" s="279">
        <v>0</v>
      </c>
      <c r="AE125" s="279">
        <v>0</v>
      </c>
      <c r="AF125" s="279">
        <v>0</v>
      </c>
      <c r="AG125" s="279">
        <v>0</v>
      </c>
      <c r="AH125" s="279">
        <v>0</v>
      </c>
      <c r="AI125" s="270"/>
    </row>
    <row r="126" spans="1:35" s="280" customFormat="1" ht="18" customHeight="1">
      <c r="A126" s="185"/>
      <c r="B126" s="471" t="s">
        <v>941</v>
      </c>
      <c r="C126" s="477"/>
      <c r="D126" s="281" t="s">
        <v>648</v>
      </c>
      <c r="E126" s="277">
        <v>8</v>
      </c>
      <c r="F126" s="278">
        <v>3</v>
      </c>
      <c r="G126" s="278">
        <v>5</v>
      </c>
      <c r="H126" s="279">
        <v>0</v>
      </c>
      <c r="I126" s="279">
        <v>0</v>
      </c>
      <c r="J126" s="279">
        <v>0</v>
      </c>
      <c r="K126" s="279">
        <v>0</v>
      </c>
      <c r="L126" s="278">
        <v>6</v>
      </c>
      <c r="M126" s="278">
        <v>1</v>
      </c>
      <c r="N126" s="278">
        <v>1</v>
      </c>
      <c r="O126" s="279">
        <v>0</v>
      </c>
      <c r="P126" s="279">
        <v>0</v>
      </c>
      <c r="Q126" s="279">
        <v>0</v>
      </c>
      <c r="R126" s="279">
        <v>0</v>
      </c>
      <c r="S126" s="279">
        <v>0</v>
      </c>
      <c r="T126" s="279">
        <v>0</v>
      </c>
      <c r="U126" s="279">
        <v>0</v>
      </c>
      <c r="V126" s="279">
        <v>0</v>
      </c>
      <c r="W126" s="279">
        <v>0</v>
      </c>
      <c r="X126" s="279">
        <v>0</v>
      </c>
      <c r="Y126" s="279">
        <v>0</v>
      </c>
      <c r="Z126" s="279">
        <v>0</v>
      </c>
      <c r="AA126" s="279">
        <v>0</v>
      </c>
      <c r="AB126" s="279">
        <v>0</v>
      </c>
      <c r="AC126" s="279">
        <v>0</v>
      </c>
      <c r="AD126" s="279">
        <v>0</v>
      </c>
      <c r="AE126" s="279">
        <v>0</v>
      </c>
      <c r="AF126" s="279">
        <v>0</v>
      </c>
      <c r="AG126" s="279">
        <v>0</v>
      </c>
      <c r="AH126" s="279">
        <v>0</v>
      </c>
      <c r="AI126" s="270"/>
    </row>
    <row r="127" spans="1:35" s="280" customFormat="1" ht="18" customHeight="1">
      <c r="A127" s="185"/>
      <c r="B127" s="471" t="s">
        <v>943</v>
      </c>
      <c r="C127" s="477"/>
      <c r="D127" s="281" t="s">
        <v>648</v>
      </c>
      <c r="E127" s="277">
        <v>7</v>
      </c>
      <c r="F127" s="278">
        <v>2</v>
      </c>
      <c r="G127" s="278">
        <v>5</v>
      </c>
      <c r="H127" s="279">
        <v>0</v>
      </c>
      <c r="I127" s="279">
        <v>0</v>
      </c>
      <c r="J127" s="278">
        <v>3</v>
      </c>
      <c r="K127" s="278">
        <v>1</v>
      </c>
      <c r="L127" s="278">
        <v>3</v>
      </c>
      <c r="M127" s="279">
        <v>0</v>
      </c>
      <c r="N127" s="279">
        <v>0</v>
      </c>
      <c r="O127" s="279">
        <v>0</v>
      </c>
      <c r="P127" s="279">
        <v>0</v>
      </c>
      <c r="Q127" s="279">
        <v>0</v>
      </c>
      <c r="R127" s="279">
        <v>0</v>
      </c>
      <c r="S127" s="279">
        <v>0</v>
      </c>
      <c r="T127" s="279">
        <v>0</v>
      </c>
      <c r="U127" s="279">
        <v>0</v>
      </c>
      <c r="V127" s="279">
        <v>0</v>
      </c>
      <c r="W127" s="279">
        <v>0</v>
      </c>
      <c r="X127" s="279">
        <v>0</v>
      </c>
      <c r="Y127" s="279">
        <v>0</v>
      </c>
      <c r="Z127" s="279">
        <v>0</v>
      </c>
      <c r="AA127" s="279">
        <v>0</v>
      </c>
      <c r="AB127" s="279">
        <v>0</v>
      </c>
      <c r="AC127" s="279">
        <v>0</v>
      </c>
      <c r="AD127" s="279">
        <v>0</v>
      </c>
      <c r="AE127" s="279">
        <v>0</v>
      </c>
      <c r="AF127" s="279">
        <v>0</v>
      </c>
      <c r="AG127" s="279">
        <v>0</v>
      </c>
      <c r="AH127" s="279">
        <v>0</v>
      </c>
      <c r="AI127" s="270"/>
    </row>
    <row r="128" spans="1:35" s="280" customFormat="1" ht="18" customHeight="1">
      <c r="A128" s="185"/>
      <c r="B128" s="471" t="s">
        <v>944</v>
      </c>
      <c r="C128" s="477"/>
      <c r="D128" s="281" t="s">
        <v>648</v>
      </c>
      <c r="E128" s="277">
        <v>2</v>
      </c>
      <c r="F128" s="278">
        <v>2</v>
      </c>
      <c r="G128" s="279">
        <v>0</v>
      </c>
      <c r="H128" s="279">
        <v>0</v>
      </c>
      <c r="I128" s="279">
        <v>0</v>
      </c>
      <c r="J128" s="279">
        <v>0</v>
      </c>
      <c r="K128" s="279">
        <v>0</v>
      </c>
      <c r="L128" s="279">
        <v>0</v>
      </c>
      <c r="M128" s="279">
        <v>0</v>
      </c>
      <c r="N128" s="278">
        <v>1</v>
      </c>
      <c r="O128" s="279">
        <v>0</v>
      </c>
      <c r="P128" s="279">
        <v>0</v>
      </c>
      <c r="Q128" s="279">
        <v>0</v>
      </c>
      <c r="R128" s="279">
        <v>0</v>
      </c>
      <c r="S128" s="279">
        <v>0</v>
      </c>
      <c r="T128" s="279">
        <v>0</v>
      </c>
      <c r="U128" s="279">
        <v>0</v>
      </c>
      <c r="V128" s="279">
        <v>0</v>
      </c>
      <c r="W128" s="279">
        <v>0</v>
      </c>
      <c r="X128" s="279">
        <v>0</v>
      </c>
      <c r="Y128" s="279">
        <v>0</v>
      </c>
      <c r="Z128" s="279">
        <v>0</v>
      </c>
      <c r="AA128" s="279">
        <v>0</v>
      </c>
      <c r="AB128" s="279">
        <v>0</v>
      </c>
      <c r="AC128" s="279">
        <v>0</v>
      </c>
      <c r="AD128" s="278">
        <v>1</v>
      </c>
      <c r="AE128" s="279">
        <v>0</v>
      </c>
      <c r="AF128" s="279">
        <v>0</v>
      </c>
      <c r="AG128" s="279">
        <v>0</v>
      </c>
      <c r="AH128" s="279">
        <v>0</v>
      </c>
      <c r="AI128" s="270"/>
    </row>
    <row r="129" spans="1:35" s="280" customFormat="1" ht="18" customHeight="1">
      <c r="A129" s="185"/>
      <c r="B129" s="471" t="s">
        <v>969</v>
      </c>
      <c r="C129" s="477"/>
      <c r="D129" s="281" t="s">
        <v>648</v>
      </c>
      <c r="E129" s="277">
        <v>2</v>
      </c>
      <c r="F129" s="278">
        <v>1</v>
      </c>
      <c r="G129" s="278">
        <v>1</v>
      </c>
      <c r="H129" s="279">
        <v>0</v>
      </c>
      <c r="I129" s="279">
        <v>0</v>
      </c>
      <c r="J129" s="279">
        <v>0</v>
      </c>
      <c r="K129" s="279">
        <v>0</v>
      </c>
      <c r="L129" s="279">
        <v>0</v>
      </c>
      <c r="M129" s="279">
        <v>0</v>
      </c>
      <c r="N129" s="278">
        <v>1</v>
      </c>
      <c r="O129" s="279">
        <v>0</v>
      </c>
      <c r="P129" s="279">
        <v>0</v>
      </c>
      <c r="Q129" s="279">
        <v>0</v>
      </c>
      <c r="R129" s="279">
        <v>0</v>
      </c>
      <c r="S129" s="279">
        <v>0</v>
      </c>
      <c r="T129" s="279">
        <v>0</v>
      </c>
      <c r="U129" s="279">
        <v>0</v>
      </c>
      <c r="V129" s="279">
        <v>0</v>
      </c>
      <c r="W129" s="279">
        <v>0</v>
      </c>
      <c r="X129" s="279">
        <v>0</v>
      </c>
      <c r="Y129" s="279">
        <v>0</v>
      </c>
      <c r="Z129" s="279">
        <v>0</v>
      </c>
      <c r="AA129" s="279">
        <v>0</v>
      </c>
      <c r="AB129" s="278">
        <v>1</v>
      </c>
      <c r="AC129" s="279">
        <v>0</v>
      </c>
      <c r="AD129" s="279">
        <v>0</v>
      </c>
      <c r="AE129" s="279">
        <v>0</v>
      </c>
      <c r="AF129" s="279">
        <v>0</v>
      </c>
      <c r="AG129" s="279">
        <v>0</v>
      </c>
      <c r="AH129" s="279">
        <v>0</v>
      </c>
      <c r="AI129" s="270"/>
    </row>
    <row r="130" spans="1:35" s="280" customFormat="1" ht="18" customHeight="1">
      <c r="A130" s="185"/>
      <c r="B130" s="471" t="s">
        <v>974</v>
      </c>
      <c r="C130" s="477"/>
      <c r="D130" s="281" t="s">
        <v>648</v>
      </c>
      <c r="E130" s="277">
        <v>1</v>
      </c>
      <c r="F130" s="278">
        <v>1</v>
      </c>
      <c r="G130" s="279">
        <v>0</v>
      </c>
      <c r="H130" s="279">
        <v>0</v>
      </c>
      <c r="I130" s="279">
        <v>0</v>
      </c>
      <c r="J130" s="279">
        <v>0</v>
      </c>
      <c r="K130" s="279">
        <v>0</v>
      </c>
      <c r="L130" s="279">
        <v>0</v>
      </c>
      <c r="M130" s="279">
        <v>0</v>
      </c>
      <c r="N130" s="279">
        <v>0</v>
      </c>
      <c r="O130" s="279">
        <v>0</v>
      </c>
      <c r="P130" s="279">
        <v>0</v>
      </c>
      <c r="Q130" s="279">
        <v>0</v>
      </c>
      <c r="R130" s="279">
        <v>0</v>
      </c>
      <c r="S130" s="279">
        <v>0</v>
      </c>
      <c r="T130" s="278">
        <v>1</v>
      </c>
      <c r="U130" s="279">
        <v>0</v>
      </c>
      <c r="V130" s="279">
        <v>0</v>
      </c>
      <c r="W130" s="279">
        <v>0</v>
      </c>
      <c r="X130" s="279">
        <v>0</v>
      </c>
      <c r="Y130" s="279">
        <v>0</v>
      </c>
      <c r="Z130" s="279">
        <v>0</v>
      </c>
      <c r="AA130" s="279">
        <v>0</v>
      </c>
      <c r="AB130" s="279">
        <v>0</v>
      </c>
      <c r="AC130" s="279">
        <v>0</v>
      </c>
      <c r="AD130" s="279">
        <v>0</v>
      </c>
      <c r="AE130" s="279">
        <v>0</v>
      </c>
      <c r="AF130" s="279">
        <v>0</v>
      </c>
      <c r="AG130" s="279">
        <v>0</v>
      </c>
      <c r="AH130" s="279">
        <v>0</v>
      </c>
      <c r="AI130" s="270"/>
    </row>
    <row r="131" spans="1:35" s="280" customFormat="1" ht="18" customHeight="1">
      <c r="A131" s="185"/>
      <c r="B131" s="471" t="s">
        <v>948</v>
      </c>
      <c r="C131" s="477"/>
      <c r="D131" s="281" t="s">
        <v>648</v>
      </c>
      <c r="E131" s="277">
        <v>2</v>
      </c>
      <c r="F131" s="278">
        <v>2</v>
      </c>
      <c r="G131" s="279">
        <v>0</v>
      </c>
      <c r="H131" s="279">
        <v>0</v>
      </c>
      <c r="I131" s="279">
        <v>0</v>
      </c>
      <c r="J131" s="279">
        <v>0</v>
      </c>
      <c r="K131" s="279">
        <v>0</v>
      </c>
      <c r="L131" s="279">
        <v>0</v>
      </c>
      <c r="M131" s="279">
        <v>0</v>
      </c>
      <c r="N131" s="279">
        <v>0</v>
      </c>
      <c r="O131" s="279">
        <v>0</v>
      </c>
      <c r="P131" s="279">
        <v>0</v>
      </c>
      <c r="Q131" s="279">
        <v>0</v>
      </c>
      <c r="R131" s="279">
        <v>0</v>
      </c>
      <c r="S131" s="279">
        <v>0</v>
      </c>
      <c r="T131" s="279">
        <v>0</v>
      </c>
      <c r="U131" s="279">
        <v>0</v>
      </c>
      <c r="V131" s="279">
        <v>0</v>
      </c>
      <c r="W131" s="279">
        <v>0</v>
      </c>
      <c r="X131" s="279">
        <v>0</v>
      </c>
      <c r="Y131" s="279">
        <v>0</v>
      </c>
      <c r="Z131" s="279">
        <v>0</v>
      </c>
      <c r="AA131" s="279">
        <v>0</v>
      </c>
      <c r="AB131" s="279">
        <v>0</v>
      </c>
      <c r="AC131" s="278">
        <v>2</v>
      </c>
      <c r="AD131" s="279">
        <v>0</v>
      </c>
      <c r="AE131" s="279">
        <v>0</v>
      </c>
      <c r="AF131" s="279">
        <v>0</v>
      </c>
      <c r="AG131" s="279">
        <v>0</v>
      </c>
      <c r="AH131" s="279">
        <v>0</v>
      </c>
      <c r="AI131" s="270"/>
    </row>
    <row r="132" spans="1:35" s="280" customFormat="1" ht="18" customHeight="1">
      <c r="A132" s="185"/>
      <c r="B132" s="471" t="s">
        <v>949</v>
      </c>
      <c r="C132" s="477"/>
      <c r="D132" s="281" t="s">
        <v>648</v>
      </c>
      <c r="E132" s="277">
        <v>1</v>
      </c>
      <c r="F132" s="278">
        <v>1</v>
      </c>
      <c r="G132" s="279">
        <v>0</v>
      </c>
      <c r="H132" s="279">
        <v>0</v>
      </c>
      <c r="I132" s="279">
        <v>0</v>
      </c>
      <c r="J132" s="279">
        <v>0</v>
      </c>
      <c r="K132" s="279">
        <v>0</v>
      </c>
      <c r="L132" s="279">
        <v>0</v>
      </c>
      <c r="M132" s="279">
        <v>0</v>
      </c>
      <c r="N132" s="279">
        <v>0</v>
      </c>
      <c r="O132" s="279">
        <v>0</v>
      </c>
      <c r="P132" s="279">
        <v>0</v>
      </c>
      <c r="Q132" s="279">
        <v>0</v>
      </c>
      <c r="R132" s="279">
        <v>0</v>
      </c>
      <c r="S132" s="279">
        <v>0</v>
      </c>
      <c r="T132" s="279">
        <v>0</v>
      </c>
      <c r="U132" s="279">
        <v>0</v>
      </c>
      <c r="V132" s="279">
        <v>0</v>
      </c>
      <c r="W132" s="279">
        <v>0</v>
      </c>
      <c r="X132" s="279">
        <v>0</v>
      </c>
      <c r="Y132" s="279">
        <v>0</v>
      </c>
      <c r="Z132" s="279">
        <v>0</v>
      </c>
      <c r="AA132" s="279">
        <v>0</v>
      </c>
      <c r="AB132" s="279">
        <v>0</v>
      </c>
      <c r="AC132" s="279">
        <v>0</v>
      </c>
      <c r="AD132" s="278">
        <v>1</v>
      </c>
      <c r="AE132" s="279">
        <v>0</v>
      </c>
      <c r="AF132" s="279">
        <v>0</v>
      </c>
      <c r="AG132" s="279">
        <v>0</v>
      </c>
      <c r="AH132" s="279">
        <v>0</v>
      </c>
      <c r="AI132" s="270"/>
    </row>
    <row r="133" spans="1:35" s="280" customFormat="1" ht="18" customHeight="1">
      <c r="A133" s="185"/>
      <c r="B133" s="471" t="s">
        <v>950</v>
      </c>
      <c r="C133" s="477"/>
      <c r="D133" s="281" t="s">
        <v>648</v>
      </c>
      <c r="E133" s="277">
        <v>6</v>
      </c>
      <c r="F133" s="278">
        <v>1</v>
      </c>
      <c r="G133" s="278">
        <v>5</v>
      </c>
      <c r="H133" s="279">
        <v>0</v>
      </c>
      <c r="I133" s="279">
        <v>0</v>
      </c>
      <c r="J133" s="279">
        <v>0</v>
      </c>
      <c r="K133" s="278">
        <v>5</v>
      </c>
      <c r="L133" s="279">
        <v>0</v>
      </c>
      <c r="M133" s="279">
        <v>0</v>
      </c>
      <c r="N133" s="278">
        <v>1</v>
      </c>
      <c r="O133" s="279">
        <v>0</v>
      </c>
      <c r="P133" s="279">
        <v>0</v>
      </c>
      <c r="Q133" s="279">
        <v>0</v>
      </c>
      <c r="R133" s="279">
        <v>0</v>
      </c>
      <c r="S133" s="279">
        <v>0</v>
      </c>
      <c r="T133" s="279">
        <v>0</v>
      </c>
      <c r="U133" s="279">
        <v>0</v>
      </c>
      <c r="V133" s="279">
        <v>0</v>
      </c>
      <c r="W133" s="279">
        <v>0</v>
      </c>
      <c r="X133" s="279">
        <v>0</v>
      </c>
      <c r="Y133" s="279">
        <v>0</v>
      </c>
      <c r="Z133" s="279">
        <v>0</v>
      </c>
      <c r="AA133" s="279">
        <v>0</v>
      </c>
      <c r="AB133" s="279">
        <v>0</v>
      </c>
      <c r="AC133" s="279">
        <v>0</v>
      </c>
      <c r="AD133" s="279">
        <v>0</v>
      </c>
      <c r="AE133" s="279">
        <v>0</v>
      </c>
      <c r="AF133" s="279">
        <v>0</v>
      </c>
      <c r="AG133" s="279">
        <v>0</v>
      </c>
      <c r="AH133" s="279">
        <v>0</v>
      </c>
      <c r="AI133" s="270"/>
    </row>
    <row r="134" spans="1:35" s="280" customFormat="1" ht="18" customHeight="1">
      <c r="A134" s="185"/>
      <c r="B134" s="471" t="s">
        <v>981</v>
      </c>
      <c r="C134" s="477"/>
      <c r="D134" s="281" t="s">
        <v>648</v>
      </c>
      <c r="E134" s="277">
        <v>1</v>
      </c>
      <c r="F134" s="278">
        <v>1</v>
      </c>
      <c r="G134" s="279">
        <v>0</v>
      </c>
      <c r="H134" s="279">
        <v>0</v>
      </c>
      <c r="I134" s="279">
        <v>0</v>
      </c>
      <c r="J134" s="279">
        <v>0</v>
      </c>
      <c r="K134" s="279">
        <v>0</v>
      </c>
      <c r="L134" s="279">
        <v>0</v>
      </c>
      <c r="M134" s="279">
        <v>0</v>
      </c>
      <c r="N134" s="278">
        <v>1</v>
      </c>
      <c r="O134" s="279">
        <v>0</v>
      </c>
      <c r="P134" s="279">
        <v>0</v>
      </c>
      <c r="Q134" s="279">
        <v>0</v>
      </c>
      <c r="R134" s="279">
        <v>0</v>
      </c>
      <c r="S134" s="279">
        <v>0</v>
      </c>
      <c r="T134" s="279">
        <v>0</v>
      </c>
      <c r="U134" s="279">
        <v>0</v>
      </c>
      <c r="V134" s="279">
        <v>0</v>
      </c>
      <c r="W134" s="279">
        <v>0</v>
      </c>
      <c r="X134" s="279">
        <v>0</v>
      </c>
      <c r="Y134" s="279">
        <v>0</v>
      </c>
      <c r="Z134" s="279">
        <v>0</v>
      </c>
      <c r="AA134" s="279">
        <v>0</v>
      </c>
      <c r="AB134" s="279">
        <v>0</v>
      </c>
      <c r="AC134" s="279">
        <v>0</v>
      </c>
      <c r="AD134" s="279">
        <v>0</v>
      </c>
      <c r="AE134" s="279">
        <v>0</v>
      </c>
      <c r="AF134" s="279">
        <v>0</v>
      </c>
      <c r="AG134" s="279">
        <v>0</v>
      </c>
      <c r="AH134" s="279">
        <v>0</v>
      </c>
      <c r="AI134" s="270"/>
    </row>
    <row r="135" spans="1:35" s="280" customFormat="1" ht="18" customHeight="1">
      <c r="A135" s="185"/>
      <c r="B135" s="471" t="s">
        <v>951</v>
      </c>
      <c r="C135" s="477"/>
      <c r="D135" s="281" t="s">
        <v>648</v>
      </c>
      <c r="E135" s="277">
        <v>1</v>
      </c>
      <c r="F135" s="279">
        <v>0</v>
      </c>
      <c r="G135" s="278">
        <v>1</v>
      </c>
      <c r="H135" s="279">
        <v>0</v>
      </c>
      <c r="I135" s="279">
        <v>0</v>
      </c>
      <c r="J135" s="279">
        <v>0</v>
      </c>
      <c r="K135" s="279">
        <v>0</v>
      </c>
      <c r="L135" s="279">
        <v>0</v>
      </c>
      <c r="M135" s="279">
        <v>0</v>
      </c>
      <c r="N135" s="278">
        <v>1</v>
      </c>
      <c r="O135" s="279">
        <v>0</v>
      </c>
      <c r="P135" s="279">
        <v>0</v>
      </c>
      <c r="Q135" s="279">
        <v>0</v>
      </c>
      <c r="R135" s="279">
        <v>0</v>
      </c>
      <c r="S135" s="279">
        <v>0</v>
      </c>
      <c r="T135" s="279">
        <v>0</v>
      </c>
      <c r="U135" s="279">
        <v>0</v>
      </c>
      <c r="V135" s="279">
        <v>0</v>
      </c>
      <c r="W135" s="279">
        <v>0</v>
      </c>
      <c r="X135" s="279">
        <v>0</v>
      </c>
      <c r="Y135" s="279">
        <v>0</v>
      </c>
      <c r="Z135" s="279">
        <v>0</v>
      </c>
      <c r="AA135" s="279">
        <v>0</v>
      </c>
      <c r="AB135" s="279">
        <v>0</v>
      </c>
      <c r="AC135" s="279">
        <v>0</v>
      </c>
      <c r="AD135" s="279">
        <v>0</v>
      </c>
      <c r="AE135" s="279">
        <v>0</v>
      </c>
      <c r="AF135" s="279">
        <v>0</v>
      </c>
      <c r="AG135" s="279">
        <v>0</v>
      </c>
      <c r="AH135" s="279">
        <v>0</v>
      </c>
      <c r="AI135" s="270"/>
    </row>
    <row r="136" spans="1:35" s="280" customFormat="1" ht="18" customHeight="1">
      <c r="A136" s="185"/>
      <c r="B136" s="471" t="s">
        <v>984</v>
      </c>
      <c r="C136" s="477"/>
      <c r="D136" s="281" t="s">
        <v>648</v>
      </c>
      <c r="E136" s="277">
        <v>1</v>
      </c>
      <c r="F136" s="278">
        <v>1</v>
      </c>
      <c r="G136" s="279">
        <v>0</v>
      </c>
      <c r="H136" s="279">
        <v>0</v>
      </c>
      <c r="I136" s="278">
        <v>1</v>
      </c>
      <c r="J136" s="279">
        <v>0</v>
      </c>
      <c r="K136" s="279">
        <v>0</v>
      </c>
      <c r="L136" s="279">
        <v>0</v>
      </c>
      <c r="M136" s="279">
        <v>0</v>
      </c>
      <c r="N136" s="279">
        <v>0</v>
      </c>
      <c r="O136" s="279">
        <v>0</v>
      </c>
      <c r="P136" s="279">
        <v>0</v>
      </c>
      <c r="Q136" s="279">
        <v>0</v>
      </c>
      <c r="R136" s="279">
        <v>0</v>
      </c>
      <c r="S136" s="279">
        <v>0</v>
      </c>
      <c r="T136" s="279">
        <v>0</v>
      </c>
      <c r="U136" s="279">
        <v>0</v>
      </c>
      <c r="V136" s="279">
        <v>0</v>
      </c>
      <c r="W136" s="279">
        <v>0</v>
      </c>
      <c r="X136" s="279">
        <v>0</v>
      </c>
      <c r="Y136" s="279">
        <v>0</v>
      </c>
      <c r="Z136" s="279">
        <v>0</v>
      </c>
      <c r="AA136" s="279">
        <v>0</v>
      </c>
      <c r="AB136" s="279">
        <v>0</v>
      </c>
      <c r="AC136" s="279">
        <v>0</v>
      </c>
      <c r="AD136" s="279">
        <v>0</v>
      </c>
      <c r="AE136" s="279">
        <v>0</v>
      </c>
      <c r="AF136" s="279">
        <v>0</v>
      </c>
      <c r="AG136" s="279">
        <v>0</v>
      </c>
      <c r="AH136" s="279">
        <v>0</v>
      </c>
      <c r="AI136" s="270"/>
    </row>
    <row r="137" spans="1:35" s="280" customFormat="1" ht="18" customHeight="1">
      <c r="A137" s="185"/>
      <c r="B137" s="471" t="s">
        <v>952</v>
      </c>
      <c r="C137" s="477"/>
      <c r="D137" s="281" t="s">
        <v>648</v>
      </c>
      <c r="E137" s="277">
        <v>15</v>
      </c>
      <c r="F137" s="278">
        <v>6</v>
      </c>
      <c r="G137" s="278">
        <v>9</v>
      </c>
      <c r="H137" s="279">
        <v>0</v>
      </c>
      <c r="I137" s="278">
        <v>5</v>
      </c>
      <c r="J137" s="279">
        <v>0</v>
      </c>
      <c r="K137" s="278">
        <v>1</v>
      </c>
      <c r="L137" s="279">
        <v>0</v>
      </c>
      <c r="M137" s="279">
        <v>0</v>
      </c>
      <c r="N137" s="278">
        <v>1</v>
      </c>
      <c r="O137" s="279">
        <v>0</v>
      </c>
      <c r="P137" s="279">
        <v>0</v>
      </c>
      <c r="Q137" s="279">
        <v>0</v>
      </c>
      <c r="R137" s="279">
        <v>0</v>
      </c>
      <c r="S137" s="279">
        <v>0</v>
      </c>
      <c r="T137" s="279">
        <v>0</v>
      </c>
      <c r="U137" s="279">
        <v>0</v>
      </c>
      <c r="V137" s="279">
        <v>0</v>
      </c>
      <c r="W137" s="279">
        <v>0</v>
      </c>
      <c r="X137" s="279">
        <v>0</v>
      </c>
      <c r="Y137" s="279">
        <v>0</v>
      </c>
      <c r="Z137" s="279">
        <v>0</v>
      </c>
      <c r="AA137" s="279">
        <v>0</v>
      </c>
      <c r="AB137" s="279">
        <v>0</v>
      </c>
      <c r="AC137" s="279">
        <v>0</v>
      </c>
      <c r="AD137" s="278">
        <v>8</v>
      </c>
      <c r="AE137" s="279">
        <v>0</v>
      </c>
      <c r="AF137" s="279">
        <v>0</v>
      </c>
      <c r="AG137" s="279">
        <v>0</v>
      </c>
      <c r="AH137" s="279">
        <v>0</v>
      </c>
      <c r="AI137" s="270"/>
    </row>
    <row r="138" spans="1:35" s="280" customFormat="1" ht="18" customHeight="1">
      <c r="A138" s="185"/>
      <c r="B138" s="471" t="s">
        <v>891</v>
      </c>
      <c r="C138" s="477"/>
      <c r="D138" s="281" t="s">
        <v>648</v>
      </c>
      <c r="E138" s="277">
        <v>3</v>
      </c>
      <c r="F138" s="278">
        <v>1</v>
      </c>
      <c r="G138" s="278">
        <v>2</v>
      </c>
      <c r="H138" s="279">
        <v>0</v>
      </c>
      <c r="I138" s="279">
        <v>0</v>
      </c>
      <c r="J138" s="278">
        <v>3</v>
      </c>
      <c r="K138" s="279">
        <v>0</v>
      </c>
      <c r="L138" s="279">
        <v>0</v>
      </c>
      <c r="M138" s="279">
        <v>0</v>
      </c>
      <c r="N138" s="279">
        <v>0</v>
      </c>
      <c r="O138" s="279">
        <v>0</v>
      </c>
      <c r="P138" s="279">
        <v>0</v>
      </c>
      <c r="Q138" s="279">
        <v>0</v>
      </c>
      <c r="R138" s="279">
        <v>0</v>
      </c>
      <c r="S138" s="279">
        <v>0</v>
      </c>
      <c r="T138" s="279">
        <v>0</v>
      </c>
      <c r="U138" s="279">
        <v>0</v>
      </c>
      <c r="V138" s="279">
        <v>0</v>
      </c>
      <c r="W138" s="279">
        <v>0</v>
      </c>
      <c r="X138" s="279">
        <v>0</v>
      </c>
      <c r="Y138" s="279">
        <v>0</v>
      </c>
      <c r="Z138" s="279">
        <v>0</v>
      </c>
      <c r="AA138" s="279">
        <v>0</v>
      </c>
      <c r="AB138" s="279">
        <v>0</v>
      </c>
      <c r="AC138" s="279">
        <v>0</v>
      </c>
      <c r="AD138" s="279">
        <v>0</v>
      </c>
      <c r="AE138" s="279">
        <v>0</v>
      </c>
      <c r="AF138" s="279">
        <v>0</v>
      </c>
      <c r="AG138" s="279">
        <v>0</v>
      </c>
      <c r="AH138" s="279">
        <v>0</v>
      </c>
      <c r="AI138" s="270"/>
    </row>
    <row r="139" spans="1:35" s="280" customFormat="1" ht="18" customHeight="1">
      <c r="A139" s="185"/>
      <c r="B139" s="471" t="s">
        <v>997</v>
      </c>
      <c r="C139" s="477"/>
      <c r="D139" s="281" t="s">
        <v>648</v>
      </c>
      <c r="E139" s="277">
        <v>1</v>
      </c>
      <c r="F139" s="279">
        <v>0</v>
      </c>
      <c r="G139" s="278">
        <v>1</v>
      </c>
      <c r="H139" s="279">
        <v>0</v>
      </c>
      <c r="I139" s="279">
        <v>0</v>
      </c>
      <c r="J139" s="278">
        <v>1</v>
      </c>
      <c r="K139" s="279">
        <v>0</v>
      </c>
      <c r="L139" s="279">
        <v>0</v>
      </c>
      <c r="M139" s="279">
        <v>0</v>
      </c>
      <c r="N139" s="279">
        <v>0</v>
      </c>
      <c r="O139" s="279">
        <v>0</v>
      </c>
      <c r="P139" s="279">
        <v>0</v>
      </c>
      <c r="Q139" s="279">
        <v>0</v>
      </c>
      <c r="R139" s="279">
        <v>0</v>
      </c>
      <c r="S139" s="279">
        <v>0</v>
      </c>
      <c r="T139" s="279">
        <v>0</v>
      </c>
      <c r="U139" s="279">
        <v>0</v>
      </c>
      <c r="V139" s="279">
        <v>0</v>
      </c>
      <c r="W139" s="279">
        <v>0</v>
      </c>
      <c r="X139" s="279">
        <v>0</v>
      </c>
      <c r="Y139" s="279">
        <v>0</v>
      </c>
      <c r="Z139" s="279">
        <v>0</v>
      </c>
      <c r="AA139" s="279">
        <v>0</v>
      </c>
      <c r="AB139" s="279">
        <v>0</v>
      </c>
      <c r="AC139" s="279">
        <v>0</v>
      </c>
      <c r="AD139" s="279">
        <v>0</v>
      </c>
      <c r="AE139" s="279">
        <v>0</v>
      </c>
      <c r="AF139" s="279">
        <v>0</v>
      </c>
      <c r="AG139" s="279">
        <v>0</v>
      </c>
      <c r="AH139" s="279">
        <v>0</v>
      </c>
      <c r="AI139" s="270"/>
    </row>
    <row r="140" spans="1:35" s="280" customFormat="1" ht="18" customHeight="1">
      <c r="A140" s="185"/>
      <c r="B140" s="471" t="s">
        <v>956</v>
      </c>
      <c r="C140" s="477"/>
      <c r="D140" s="286"/>
      <c r="E140" s="277">
        <v>6360</v>
      </c>
      <c r="F140" s="278">
        <v>3436</v>
      </c>
      <c r="G140" s="278">
        <v>2924</v>
      </c>
      <c r="H140" s="278">
        <v>307</v>
      </c>
      <c r="I140" s="278">
        <v>1155</v>
      </c>
      <c r="J140" s="278">
        <v>212</v>
      </c>
      <c r="K140" s="278">
        <v>627</v>
      </c>
      <c r="L140" s="278">
        <v>424</v>
      </c>
      <c r="M140" s="278">
        <v>293</v>
      </c>
      <c r="N140" s="278">
        <v>513</v>
      </c>
      <c r="O140" s="278">
        <v>45</v>
      </c>
      <c r="P140" s="278">
        <v>152</v>
      </c>
      <c r="Q140" s="278">
        <v>6</v>
      </c>
      <c r="R140" s="278">
        <v>67</v>
      </c>
      <c r="S140" s="278">
        <v>39</v>
      </c>
      <c r="T140" s="278">
        <v>382</v>
      </c>
      <c r="U140" s="278">
        <v>305</v>
      </c>
      <c r="V140" s="278">
        <v>15</v>
      </c>
      <c r="W140" s="278">
        <v>146</v>
      </c>
      <c r="X140" s="278">
        <v>115</v>
      </c>
      <c r="Y140" s="278">
        <v>26</v>
      </c>
      <c r="Z140" s="278">
        <v>22</v>
      </c>
      <c r="AA140" s="278">
        <v>52</v>
      </c>
      <c r="AB140" s="278">
        <v>715</v>
      </c>
      <c r="AC140" s="278">
        <v>154</v>
      </c>
      <c r="AD140" s="278">
        <v>547</v>
      </c>
      <c r="AE140" s="279">
        <v>0</v>
      </c>
      <c r="AF140" s="278">
        <v>2</v>
      </c>
      <c r="AG140" s="278">
        <v>35</v>
      </c>
      <c r="AH140" s="278">
        <v>4</v>
      </c>
      <c r="AI140" s="270"/>
    </row>
    <row r="141" spans="1:35" s="280" customFormat="1" ht="18" customHeight="1">
      <c r="A141" s="185"/>
      <c r="B141" s="471" t="s">
        <v>860</v>
      </c>
      <c r="C141" s="477"/>
      <c r="D141" s="281" t="s">
        <v>649</v>
      </c>
      <c r="E141" s="277">
        <v>136</v>
      </c>
      <c r="F141" s="278">
        <v>63</v>
      </c>
      <c r="G141" s="278">
        <v>73</v>
      </c>
      <c r="H141" s="278">
        <v>5</v>
      </c>
      <c r="I141" s="279">
        <v>0</v>
      </c>
      <c r="J141" s="278">
        <v>17</v>
      </c>
      <c r="K141" s="278">
        <v>32</v>
      </c>
      <c r="L141" s="278">
        <v>16</v>
      </c>
      <c r="M141" s="278">
        <v>18</v>
      </c>
      <c r="N141" s="278">
        <v>32</v>
      </c>
      <c r="O141" s="278">
        <v>7</v>
      </c>
      <c r="P141" s="279">
        <v>0</v>
      </c>
      <c r="Q141" s="279">
        <v>0</v>
      </c>
      <c r="R141" s="279">
        <v>0</v>
      </c>
      <c r="S141" s="278">
        <v>1</v>
      </c>
      <c r="T141" s="278">
        <v>8</v>
      </c>
      <c r="U141" s="279">
        <v>0</v>
      </c>
      <c r="V141" s="279">
        <v>0</v>
      </c>
      <c r="W141" s="279">
        <v>0</v>
      </c>
      <c r="X141" s="279">
        <v>0</v>
      </c>
      <c r="Y141" s="279">
        <v>0</v>
      </c>
      <c r="Z141" s="279">
        <v>0</v>
      </c>
      <c r="AA141" s="279">
        <v>0</v>
      </c>
      <c r="AB141" s="279">
        <v>0</v>
      </c>
      <c r="AC141" s="279">
        <v>0</v>
      </c>
      <c r="AD141" s="279">
        <v>0</v>
      </c>
      <c r="AE141" s="279">
        <v>0</v>
      </c>
      <c r="AF141" s="279">
        <v>0</v>
      </c>
      <c r="AG141" s="279">
        <v>0</v>
      </c>
      <c r="AH141" s="279">
        <v>0</v>
      </c>
      <c r="AI141" s="270"/>
    </row>
    <row r="142" spans="1:35" s="280" customFormat="1" ht="18" customHeight="1">
      <c r="A142" s="185"/>
      <c r="B142" s="471" t="s">
        <v>861</v>
      </c>
      <c r="C142" s="477"/>
      <c r="D142" s="281" t="s">
        <v>649</v>
      </c>
      <c r="E142" s="277">
        <v>95</v>
      </c>
      <c r="F142" s="278">
        <v>54</v>
      </c>
      <c r="G142" s="278">
        <v>41</v>
      </c>
      <c r="H142" s="278">
        <v>26</v>
      </c>
      <c r="I142" s="278">
        <v>10</v>
      </c>
      <c r="J142" s="278">
        <v>5</v>
      </c>
      <c r="K142" s="278">
        <v>8</v>
      </c>
      <c r="L142" s="278">
        <v>6</v>
      </c>
      <c r="M142" s="279">
        <v>0</v>
      </c>
      <c r="N142" s="278">
        <v>3</v>
      </c>
      <c r="O142" s="279">
        <v>0</v>
      </c>
      <c r="P142" s="279">
        <v>0</v>
      </c>
      <c r="Q142" s="279">
        <v>0</v>
      </c>
      <c r="R142" s="278">
        <v>8</v>
      </c>
      <c r="S142" s="278">
        <v>3</v>
      </c>
      <c r="T142" s="278">
        <v>4</v>
      </c>
      <c r="U142" s="278">
        <v>16</v>
      </c>
      <c r="V142" s="279">
        <v>0</v>
      </c>
      <c r="W142" s="279">
        <v>0</v>
      </c>
      <c r="X142" s="279">
        <v>0</v>
      </c>
      <c r="Y142" s="279">
        <v>0</v>
      </c>
      <c r="Z142" s="279">
        <v>0</v>
      </c>
      <c r="AA142" s="279">
        <v>0</v>
      </c>
      <c r="AB142" s="278">
        <v>3</v>
      </c>
      <c r="AC142" s="279">
        <v>0</v>
      </c>
      <c r="AD142" s="279">
        <v>0</v>
      </c>
      <c r="AE142" s="279">
        <v>0</v>
      </c>
      <c r="AF142" s="279">
        <v>0</v>
      </c>
      <c r="AG142" s="279">
        <v>0</v>
      </c>
      <c r="AH142" s="278">
        <v>3</v>
      </c>
      <c r="AI142" s="270"/>
    </row>
    <row r="143" spans="1:35" s="280" customFormat="1" ht="18" customHeight="1">
      <c r="A143" s="185"/>
      <c r="B143" s="471" t="s">
        <v>862</v>
      </c>
      <c r="C143" s="477"/>
      <c r="D143" s="281" t="s">
        <v>649</v>
      </c>
      <c r="E143" s="277">
        <v>329</v>
      </c>
      <c r="F143" s="278">
        <v>178</v>
      </c>
      <c r="G143" s="278">
        <v>151</v>
      </c>
      <c r="H143" s="279">
        <v>0</v>
      </c>
      <c r="I143" s="278">
        <v>3</v>
      </c>
      <c r="J143" s="278">
        <v>26</v>
      </c>
      <c r="K143" s="278">
        <v>27</v>
      </c>
      <c r="L143" s="278">
        <v>41</v>
      </c>
      <c r="M143" s="278">
        <v>11</v>
      </c>
      <c r="N143" s="278">
        <v>7</v>
      </c>
      <c r="O143" s="278">
        <v>19</v>
      </c>
      <c r="P143" s="278">
        <v>10</v>
      </c>
      <c r="Q143" s="279">
        <v>0</v>
      </c>
      <c r="R143" s="278">
        <v>13</v>
      </c>
      <c r="S143" s="278">
        <v>3</v>
      </c>
      <c r="T143" s="278">
        <v>10</v>
      </c>
      <c r="U143" s="278">
        <v>33</v>
      </c>
      <c r="V143" s="279">
        <v>0</v>
      </c>
      <c r="W143" s="278">
        <v>14</v>
      </c>
      <c r="X143" s="278">
        <v>22</v>
      </c>
      <c r="Y143" s="278">
        <v>9</v>
      </c>
      <c r="Z143" s="279">
        <v>0</v>
      </c>
      <c r="AA143" s="278">
        <v>22</v>
      </c>
      <c r="AB143" s="278">
        <v>54</v>
      </c>
      <c r="AC143" s="278">
        <v>5</v>
      </c>
      <c r="AD143" s="279">
        <v>0</v>
      </c>
      <c r="AE143" s="279">
        <v>0</v>
      </c>
      <c r="AF143" s="279">
        <v>0</v>
      </c>
      <c r="AG143" s="279">
        <v>0</v>
      </c>
      <c r="AH143" s="279">
        <v>0</v>
      </c>
      <c r="AI143" s="270"/>
    </row>
    <row r="144" spans="1:35" s="280" customFormat="1" ht="18" customHeight="1">
      <c r="A144" s="185"/>
      <c r="B144" s="471" t="s">
        <v>863</v>
      </c>
      <c r="C144" s="477"/>
      <c r="D144" s="281" t="s">
        <v>649</v>
      </c>
      <c r="E144" s="277">
        <v>211</v>
      </c>
      <c r="F144" s="278">
        <v>93</v>
      </c>
      <c r="G144" s="278">
        <v>118</v>
      </c>
      <c r="H144" s="278">
        <v>88</v>
      </c>
      <c r="I144" s="278">
        <v>30</v>
      </c>
      <c r="J144" s="278">
        <v>6</v>
      </c>
      <c r="K144" s="278">
        <v>18</v>
      </c>
      <c r="L144" s="278">
        <v>36</v>
      </c>
      <c r="M144" s="278">
        <v>4</v>
      </c>
      <c r="N144" s="278">
        <v>1</v>
      </c>
      <c r="O144" s="279">
        <v>0</v>
      </c>
      <c r="P144" s="278">
        <v>3</v>
      </c>
      <c r="Q144" s="279">
        <v>0</v>
      </c>
      <c r="R144" s="278">
        <v>10</v>
      </c>
      <c r="S144" s="278">
        <v>9</v>
      </c>
      <c r="T144" s="278">
        <v>3</v>
      </c>
      <c r="U144" s="278">
        <v>1</v>
      </c>
      <c r="V144" s="279">
        <v>0</v>
      </c>
      <c r="W144" s="279">
        <v>0</v>
      </c>
      <c r="X144" s="279">
        <v>0</v>
      </c>
      <c r="Y144" s="279">
        <v>0</v>
      </c>
      <c r="Z144" s="279">
        <v>0</v>
      </c>
      <c r="AA144" s="279">
        <v>0</v>
      </c>
      <c r="AB144" s="279">
        <v>0</v>
      </c>
      <c r="AC144" s="279">
        <v>0</v>
      </c>
      <c r="AD144" s="278">
        <v>2</v>
      </c>
      <c r="AE144" s="279">
        <v>0</v>
      </c>
      <c r="AF144" s="279">
        <v>0</v>
      </c>
      <c r="AG144" s="279">
        <v>0</v>
      </c>
      <c r="AH144" s="279">
        <v>0</v>
      </c>
      <c r="AI144" s="270"/>
    </row>
    <row r="145" spans="1:35" s="280" customFormat="1" ht="18" customHeight="1">
      <c r="A145" s="185"/>
      <c r="B145" s="471" t="s">
        <v>864</v>
      </c>
      <c r="C145" s="477"/>
      <c r="D145" s="281" t="s">
        <v>649</v>
      </c>
      <c r="E145" s="277">
        <v>185</v>
      </c>
      <c r="F145" s="278">
        <v>122</v>
      </c>
      <c r="G145" s="278">
        <v>63</v>
      </c>
      <c r="H145" s="279">
        <v>0</v>
      </c>
      <c r="I145" s="278">
        <v>4</v>
      </c>
      <c r="J145" s="278">
        <v>12</v>
      </c>
      <c r="K145" s="278">
        <v>12</v>
      </c>
      <c r="L145" s="278">
        <v>21</v>
      </c>
      <c r="M145" s="279">
        <v>0</v>
      </c>
      <c r="N145" s="278">
        <v>4</v>
      </c>
      <c r="O145" s="278">
        <v>5</v>
      </c>
      <c r="P145" s="278">
        <v>13</v>
      </c>
      <c r="Q145" s="279">
        <v>0</v>
      </c>
      <c r="R145" s="278">
        <v>7</v>
      </c>
      <c r="S145" s="278">
        <v>4</v>
      </c>
      <c r="T145" s="278">
        <v>6</v>
      </c>
      <c r="U145" s="278">
        <v>41</v>
      </c>
      <c r="V145" s="278">
        <v>2</v>
      </c>
      <c r="W145" s="278">
        <v>25</v>
      </c>
      <c r="X145" s="279">
        <v>0</v>
      </c>
      <c r="Y145" s="279">
        <v>0</v>
      </c>
      <c r="Z145" s="279">
        <v>0</v>
      </c>
      <c r="AA145" s="279">
        <v>0</v>
      </c>
      <c r="AB145" s="278">
        <v>26</v>
      </c>
      <c r="AC145" s="279">
        <v>0</v>
      </c>
      <c r="AD145" s="279">
        <v>0</v>
      </c>
      <c r="AE145" s="279">
        <v>0</v>
      </c>
      <c r="AF145" s="279">
        <v>0</v>
      </c>
      <c r="AG145" s="278">
        <v>2</v>
      </c>
      <c r="AH145" s="278">
        <v>1</v>
      </c>
      <c r="AI145" s="270"/>
    </row>
    <row r="146" spans="1:35" s="280" customFormat="1" ht="18" customHeight="1">
      <c r="A146" s="185"/>
      <c r="B146" s="471" t="s">
        <v>865</v>
      </c>
      <c r="C146" s="477"/>
      <c r="D146" s="281" t="s">
        <v>649</v>
      </c>
      <c r="E146" s="277">
        <v>49</v>
      </c>
      <c r="F146" s="278">
        <v>28</v>
      </c>
      <c r="G146" s="278">
        <v>21</v>
      </c>
      <c r="H146" s="279">
        <v>0</v>
      </c>
      <c r="I146" s="279">
        <v>0</v>
      </c>
      <c r="J146" s="278">
        <v>6</v>
      </c>
      <c r="K146" s="278">
        <v>5</v>
      </c>
      <c r="L146" s="279">
        <v>0</v>
      </c>
      <c r="M146" s="279">
        <v>0</v>
      </c>
      <c r="N146" s="278">
        <v>2</v>
      </c>
      <c r="O146" s="278">
        <v>2</v>
      </c>
      <c r="P146" s="278">
        <v>8</v>
      </c>
      <c r="Q146" s="279">
        <v>0</v>
      </c>
      <c r="R146" s="279">
        <v>0</v>
      </c>
      <c r="S146" s="279">
        <v>0</v>
      </c>
      <c r="T146" s="278">
        <v>3</v>
      </c>
      <c r="U146" s="278">
        <v>7</v>
      </c>
      <c r="V146" s="278">
        <v>1</v>
      </c>
      <c r="W146" s="278">
        <v>1</v>
      </c>
      <c r="X146" s="278">
        <v>6</v>
      </c>
      <c r="Y146" s="278">
        <v>4</v>
      </c>
      <c r="Z146" s="279">
        <v>0</v>
      </c>
      <c r="AA146" s="278">
        <v>4</v>
      </c>
      <c r="AB146" s="279">
        <v>0</v>
      </c>
      <c r="AC146" s="279">
        <v>0</v>
      </c>
      <c r="AD146" s="279">
        <v>0</v>
      </c>
      <c r="AE146" s="279">
        <v>0</v>
      </c>
      <c r="AF146" s="279">
        <v>0</v>
      </c>
      <c r="AG146" s="279">
        <v>0</v>
      </c>
      <c r="AH146" s="279">
        <v>0</v>
      </c>
      <c r="AI146" s="270"/>
    </row>
    <row r="147" spans="1:35" s="280" customFormat="1" ht="18" customHeight="1">
      <c r="A147" s="185"/>
      <c r="B147" s="471" t="s">
        <v>866</v>
      </c>
      <c r="C147" s="477"/>
      <c r="D147" s="281" t="s">
        <v>649</v>
      </c>
      <c r="E147" s="277">
        <v>83</v>
      </c>
      <c r="F147" s="278">
        <v>63</v>
      </c>
      <c r="G147" s="278">
        <v>20</v>
      </c>
      <c r="H147" s="279">
        <v>0</v>
      </c>
      <c r="I147" s="279">
        <v>0</v>
      </c>
      <c r="J147" s="278">
        <v>3</v>
      </c>
      <c r="K147" s="278">
        <v>3</v>
      </c>
      <c r="L147" s="279">
        <v>0</v>
      </c>
      <c r="M147" s="278">
        <v>2</v>
      </c>
      <c r="N147" s="278">
        <v>6</v>
      </c>
      <c r="O147" s="279">
        <v>0</v>
      </c>
      <c r="P147" s="278">
        <v>6</v>
      </c>
      <c r="Q147" s="279">
        <v>0</v>
      </c>
      <c r="R147" s="278">
        <v>2</v>
      </c>
      <c r="S147" s="278">
        <v>1</v>
      </c>
      <c r="T147" s="278">
        <v>4</v>
      </c>
      <c r="U147" s="278">
        <v>23</v>
      </c>
      <c r="V147" s="279">
        <v>0</v>
      </c>
      <c r="W147" s="278">
        <v>9</v>
      </c>
      <c r="X147" s="279">
        <v>0</v>
      </c>
      <c r="Y147" s="279">
        <v>0</v>
      </c>
      <c r="Z147" s="279">
        <v>0</v>
      </c>
      <c r="AA147" s="279">
        <v>0</v>
      </c>
      <c r="AB147" s="278">
        <v>24</v>
      </c>
      <c r="AC147" s="279">
        <v>0</v>
      </c>
      <c r="AD147" s="279">
        <v>0</v>
      </c>
      <c r="AE147" s="279">
        <v>0</v>
      </c>
      <c r="AF147" s="279">
        <v>0</v>
      </c>
      <c r="AG147" s="279">
        <v>0</v>
      </c>
      <c r="AH147" s="279">
        <v>0</v>
      </c>
      <c r="AI147" s="270"/>
    </row>
    <row r="148" spans="1:35" s="280" customFormat="1" ht="18" customHeight="1">
      <c r="A148" s="185"/>
      <c r="B148" s="471" t="s">
        <v>867</v>
      </c>
      <c r="C148" s="477"/>
      <c r="D148" s="281" t="s">
        <v>649</v>
      </c>
      <c r="E148" s="277">
        <v>34</v>
      </c>
      <c r="F148" s="278">
        <v>25</v>
      </c>
      <c r="G148" s="278">
        <v>9</v>
      </c>
      <c r="H148" s="279">
        <v>0</v>
      </c>
      <c r="I148" s="279">
        <v>0</v>
      </c>
      <c r="J148" s="278">
        <v>2</v>
      </c>
      <c r="K148" s="278">
        <v>7</v>
      </c>
      <c r="L148" s="278">
        <v>2</v>
      </c>
      <c r="M148" s="279">
        <v>0</v>
      </c>
      <c r="N148" s="278">
        <v>2</v>
      </c>
      <c r="O148" s="279">
        <v>0</v>
      </c>
      <c r="P148" s="278">
        <v>2</v>
      </c>
      <c r="Q148" s="279">
        <v>0</v>
      </c>
      <c r="R148" s="278">
        <v>7</v>
      </c>
      <c r="S148" s="278">
        <v>2</v>
      </c>
      <c r="T148" s="278">
        <v>2</v>
      </c>
      <c r="U148" s="278">
        <v>8</v>
      </c>
      <c r="V148" s="279">
        <v>0</v>
      </c>
      <c r="W148" s="279">
        <v>0</v>
      </c>
      <c r="X148" s="279">
        <v>0</v>
      </c>
      <c r="Y148" s="279">
        <v>0</v>
      </c>
      <c r="Z148" s="279">
        <v>0</v>
      </c>
      <c r="AA148" s="279">
        <v>0</v>
      </c>
      <c r="AB148" s="279">
        <v>0</v>
      </c>
      <c r="AC148" s="279">
        <v>0</v>
      </c>
      <c r="AD148" s="279">
        <v>0</v>
      </c>
      <c r="AE148" s="279">
        <v>0</v>
      </c>
      <c r="AF148" s="279">
        <v>0</v>
      </c>
      <c r="AG148" s="279">
        <v>0</v>
      </c>
      <c r="AH148" s="279">
        <v>0</v>
      </c>
      <c r="AI148" s="270"/>
    </row>
    <row r="149" spans="1:35" s="280" customFormat="1" ht="18" customHeight="1">
      <c r="A149" s="185"/>
      <c r="B149" s="471" t="s">
        <v>868</v>
      </c>
      <c r="C149" s="477"/>
      <c r="D149" s="281" t="s">
        <v>649</v>
      </c>
      <c r="E149" s="277">
        <v>70</v>
      </c>
      <c r="F149" s="278">
        <v>41</v>
      </c>
      <c r="G149" s="278">
        <v>29</v>
      </c>
      <c r="H149" s="279">
        <v>0</v>
      </c>
      <c r="I149" s="278">
        <v>14</v>
      </c>
      <c r="J149" s="279">
        <v>0</v>
      </c>
      <c r="K149" s="278">
        <v>16</v>
      </c>
      <c r="L149" s="278">
        <v>10</v>
      </c>
      <c r="M149" s="279">
        <v>0</v>
      </c>
      <c r="N149" s="278">
        <v>8</v>
      </c>
      <c r="O149" s="279">
        <v>0</v>
      </c>
      <c r="P149" s="278">
        <v>3</v>
      </c>
      <c r="Q149" s="279">
        <v>0</v>
      </c>
      <c r="R149" s="278">
        <v>2</v>
      </c>
      <c r="S149" s="278">
        <v>1</v>
      </c>
      <c r="T149" s="278">
        <v>7</v>
      </c>
      <c r="U149" s="278">
        <v>9</v>
      </c>
      <c r="V149" s="279">
        <v>0</v>
      </c>
      <c r="W149" s="279">
        <v>0</v>
      </c>
      <c r="X149" s="279">
        <v>0</v>
      </c>
      <c r="Y149" s="279">
        <v>0</v>
      </c>
      <c r="Z149" s="279">
        <v>0</v>
      </c>
      <c r="AA149" s="279">
        <v>0</v>
      </c>
      <c r="AB149" s="279">
        <v>0</v>
      </c>
      <c r="AC149" s="279">
        <v>0</v>
      </c>
      <c r="AD149" s="279">
        <v>0</v>
      </c>
      <c r="AE149" s="279">
        <v>0</v>
      </c>
      <c r="AF149" s="279">
        <v>0</v>
      </c>
      <c r="AG149" s="279">
        <v>0</v>
      </c>
      <c r="AH149" s="279">
        <v>0</v>
      </c>
      <c r="AI149" s="270"/>
    </row>
    <row r="150" spans="1:35" s="280" customFormat="1" ht="18" customHeight="1">
      <c r="A150" s="185"/>
      <c r="B150" s="471" t="s">
        <v>869</v>
      </c>
      <c r="C150" s="477"/>
      <c r="D150" s="281" t="s">
        <v>649</v>
      </c>
      <c r="E150" s="277">
        <v>74</v>
      </c>
      <c r="F150" s="278">
        <v>57</v>
      </c>
      <c r="G150" s="278">
        <v>17</v>
      </c>
      <c r="H150" s="279">
        <v>0</v>
      </c>
      <c r="I150" s="278">
        <v>6</v>
      </c>
      <c r="J150" s="279">
        <v>0</v>
      </c>
      <c r="K150" s="279">
        <v>0</v>
      </c>
      <c r="L150" s="279">
        <v>0</v>
      </c>
      <c r="M150" s="279">
        <v>0</v>
      </c>
      <c r="N150" s="278">
        <v>8</v>
      </c>
      <c r="O150" s="278">
        <v>1</v>
      </c>
      <c r="P150" s="278">
        <v>8</v>
      </c>
      <c r="Q150" s="279">
        <v>0</v>
      </c>
      <c r="R150" s="278">
        <v>4</v>
      </c>
      <c r="S150" s="279">
        <v>0</v>
      </c>
      <c r="T150" s="278">
        <v>6</v>
      </c>
      <c r="U150" s="278">
        <v>9</v>
      </c>
      <c r="V150" s="278">
        <v>2</v>
      </c>
      <c r="W150" s="279">
        <v>0</v>
      </c>
      <c r="X150" s="279">
        <v>0</v>
      </c>
      <c r="Y150" s="279">
        <v>0</v>
      </c>
      <c r="Z150" s="278">
        <v>17</v>
      </c>
      <c r="AA150" s="279">
        <v>0</v>
      </c>
      <c r="AB150" s="279">
        <v>0</v>
      </c>
      <c r="AC150" s="279">
        <v>0</v>
      </c>
      <c r="AD150" s="279">
        <v>0</v>
      </c>
      <c r="AE150" s="279">
        <v>0</v>
      </c>
      <c r="AF150" s="279">
        <v>0</v>
      </c>
      <c r="AG150" s="278">
        <v>13</v>
      </c>
      <c r="AH150" s="279">
        <v>0</v>
      </c>
      <c r="AI150" s="270"/>
    </row>
    <row r="151" spans="1:35" s="280" customFormat="1" ht="18" customHeight="1">
      <c r="A151" s="185"/>
      <c r="B151" s="471" t="s">
        <v>870</v>
      </c>
      <c r="C151" s="477"/>
      <c r="D151" s="281" t="s">
        <v>649</v>
      </c>
      <c r="E151" s="277">
        <v>52</v>
      </c>
      <c r="F151" s="278">
        <v>29</v>
      </c>
      <c r="G151" s="278">
        <v>23</v>
      </c>
      <c r="H151" s="279">
        <v>0</v>
      </c>
      <c r="I151" s="279">
        <v>0</v>
      </c>
      <c r="J151" s="278">
        <v>7</v>
      </c>
      <c r="K151" s="278">
        <v>6</v>
      </c>
      <c r="L151" s="278">
        <v>14</v>
      </c>
      <c r="M151" s="278">
        <v>1</v>
      </c>
      <c r="N151" s="278">
        <v>3</v>
      </c>
      <c r="O151" s="279">
        <v>0</v>
      </c>
      <c r="P151" s="278">
        <v>1</v>
      </c>
      <c r="Q151" s="279">
        <v>0</v>
      </c>
      <c r="R151" s="279">
        <v>0</v>
      </c>
      <c r="S151" s="279">
        <v>0</v>
      </c>
      <c r="T151" s="278">
        <v>10</v>
      </c>
      <c r="U151" s="278">
        <v>1</v>
      </c>
      <c r="V151" s="279">
        <v>0</v>
      </c>
      <c r="W151" s="279">
        <v>0</v>
      </c>
      <c r="X151" s="279">
        <v>0</v>
      </c>
      <c r="Y151" s="279">
        <v>0</v>
      </c>
      <c r="Z151" s="279">
        <v>0</v>
      </c>
      <c r="AA151" s="279">
        <v>0</v>
      </c>
      <c r="AB151" s="279">
        <v>0</v>
      </c>
      <c r="AC151" s="278">
        <v>6</v>
      </c>
      <c r="AD151" s="278">
        <v>3</v>
      </c>
      <c r="AE151" s="279">
        <v>0</v>
      </c>
      <c r="AF151" s="279">
        <v>0</v>
      </c>
      <c r="AG151" s="279">
        <v>0</v>
      </c>
      <c r="AH151" s="279">
        <v>0</v>
      </c>
      <c r="AI151" s="270"/>
    </row>
    <row r="152" spans="1:35" s="280" customFormat="1" ht="18" customHeight="1">
      <c r="A152" s="185"/>
      <c r="B152" s="471" t="s">
        <v>893</v>
      </c>
      <c r="C152" s="477"/>
      <c r="D152" s="281" t="s">
        <v>649</v>
      </c>
      <c r="E152" s="277">
        <v>25</v>
      </c>
      <c r="F152" s="278">
        <v>8</v>
      </c>
      <c r="G152" s="278">
        <v>17</v>
      </c>
      <c r="H152" s="278">
        <v>13</v>
      </c>
      <c r="I152" s="278">
        <v>7</v>
      </c>
      <c r="J152" s="279">
        <v>0</v>
      </c>
      <c r="K152" s="278">
        <v>1</v>
      </c>
      <c r="L152" s="278">
        <v>2</v>
      </c>
      <c r="M152" s="279">
        <v>0</v>
      </c>
      <c r="N152" s="279">
        <v>0</v>
      </c>
      <c r="O152" s="279">
        <v>0</v>
      </c>
      <c r="P152" s="279">
        <v>0</v>
      </c>
      <c r="Q152" s="279">
        <v>0</v>
      </c>
      <c r="R152" s="279">
        <v>0</v>
      </c>
      <c r="S152" s="278">
        <v>1</v>
      </c>
      <c r="T152" s="278">
        <v>1</v>
      </c>
      <c r="U152" s="279">
        <v>0</v>
      </c>
      <c r="V152" s="279">
        <v>0</v>
      </c>
      <c r="W152" s="279">
        <v>0</v>
      </c>
      <c r="X152" s="279">
        <v>0</v>
      </c>
      <c r="Y152" s="279">
        <v>0</v>
      </c>
      <c r="Z152" s="279">
        <v>0</v>
      </c>
      <c r="AA152" s="279">
        <v>0</v>
      </c>
      <c r="AB152" s="279">
        <v>0</v>
      </c>
      <c r="AC152" s="279">
        <v>0</v>
      </c>
      <c r="AD152" s="279">
        <v>0</v>
      </c>
      <c r="AE152" s="279">
        <v>0</v>
      </c>
      <c r="AF152" s="279">
        <v>0</v>
      </c>
      <c r="AG152" s="279">
        <v>0</v>
      </c>
      <c r="AH152" s="279">
        <v>0</v>
      </c>
      <c r="AI152" s="270"/>
    </row>
    <row r="153" spans="1:35" s="280" customFormat="1" ht="18" customHeight="1">
      <c r="A153" s="185"/>
      <c r="B153" s="471" t="s">
        <v>871</v>
      </c>
      <c r="C153" s="477"/>
      <c r="D153" s="281" t="s">
        <v>649</v>
      </c>
      <c r="E153" s="277">
        <v>66</v>
      </c>
      <c r="F153" s="278">
        <v>32</v>
      </c>
      <c r="G153" s="278">
        <v>34</v>
      </c>
      <c r="H153" s="278">
        <v>15</v>
      </c>
      <c r="I153" s="278">
        <v>10</v>
      </c>
      <c r="J153" s="279">
        <v>0</v>
      </c>
      <c r="K153" s="278">
        <v>6</v>
      </c>
      <c r="L153" s="278">
        <v>19</v>
      </c>
      <c r="M153" s="279">
        <v>0</v>
      </c>
      <c r="N153" s="278">
        <v>1</v>
      </c>
      <c r="O153" s="279">
        <v>0</v>
      </c>
      <c r="P153" s="278">
        <v>2</v>
      </c>
      <c r="Q153" s="279">
        <v>0</v>
      </c>
      <c r="R153" s="278">
        <v>1</v>
      </c>
      <c r="S153" s="278">
        <v>1</v>
      </c>
      <c r="T153" s="278">
        <v>9</v>
      </c>
      <c r="U153" s="278">
        <v>2</v>
      </c>
      <c r="V153" s="279">
        <v>0</v>
      </c>
      <c r="W153" s="279">
        <v>0</v>
      </c>
      <c r="X153" s="279">
        <v>0</v>
      </c>
      <c r="Y153" s="279">
        <v>0</v>
      </c>
      <c r="Z153" s="279">
        <v>0</v>
      </c>
      <c r="AA153" s="279">
        <v>0</v>
      </c>
      <c r="AB153" s="279">
        <v>0</v>
      </c>
      <c r="AC153" s="279">
        <v>0</v>
      </c>
      <c r="AD153" s="279">
        <v>0</v>
      </c>
      <c r="AE153" s="279">
        <v>0</v>
      </c>
      <c r="AF153" s="279">
        <v>0</v>
      </c>
      <c r="AG153" s="279">
        <v>0</v>
      </c>
      <c r="AH153" s="279">
        <v>0</v>
      </c>
      <c r="AI153" s="270"/>
    </row>
    <row r="154" spans="1:35" s="280" customFormat="1" ht="18" customHeight="1">
      <c r="A154" s="185"/>
      <c r="B154" s="471" t="s">
        <v>872</v>
      </c>
      <c r="C154" s="477"/>
      <c r="D154" s="281" t="s">
        <v>649</v>
      </c>
      <c r="E154" s="277">
        <v>92</v>
      </c>
      <c r="F154" s="278">
        <v>46</v>
      </c>
      <c r="G154" s="278">
        <v>46</v>
      </c>
      <c r="H154" s="279">
        <v>0</v>
      </c>
      <c r="I154" s="279">
        <v>0</v>
      </c>
      <c r="J154" s="278">
        <v>13</v>
      </c>
      <c r="K154" s="278">
        <v>9</v>
      </c>
      <c r="L154" s="278">
        <v>19</v>
      </c>
      <c r="M154" s="279">
        <v>0</v>
      </c>
      <c r="N154" s="278">
        <v>19</v>
      </c>
      <c r="O154" s="278">
        <v>2</v>
      </c>
      <c r="P154" s="279">
        <v>0</v>
      </c>
      <c r="Q154" s="279">
        <v>0</v>
      </c>
      <c r="R154" s="279">
        <v>0</v>
      </c>
      <c r="S154" s="278">
        <v>1</v>
      </c>
      <c r="T154" s="279">
        <v>0</v>
      </c>
      <c r="U154" s="278">
        <v>4</v>
      </c>
      <c r="V154" s="279">
        <v>0</v>
      </c>
      <c r="W154" s="279">
        <v>0</v>
      </c>
      <c r="X154" s="279">
        <v>0</v>
      </c>
      <c r="Y154" s="279">
        <v>0</v>
      </c>
      <c r="Z154" s="279">
        <v>0</v>
      </c>
      <c r="AA154" s="279">
        <v>0</v>
      </c>
      <c r="AB154" s="279">
        <v>0</v>
      </c>
      <c r="AC154" s="278">
        <v>22</v>
      </c>
      <c r="AD154" s="278">
        <v>3</v>
      </c>
      <c r="AE154" s="279">
        <v>0</v>
      </c>
      <c r="AF154" s="279">
        <v>0</v>
      </c>
      <c r="AG154" s="279">
        <v>0</v>
      </c>
      <c r="AH154" s="279">
        <v>0</v>
      </c>
      <c r="AI154" s="270"/>
    </row>
    <row r="155" spans="1:35" s="280" customFormat="1" ht="18" customHeight="1">
      <c r="A155" s="185"/>
      <c r="B155" s="471" t="s">
        <v>894</v>
      </c>
      <c r="C155" s="477"/>
      <c r="D155" s="281" t="s">
        <v>649</v>
      </c>
      <c r="E155" s="277">
        <v>67</v>
      </c>
      <c r="F155" s="278">
        <v>26</v>
      </c>
      <c r="G155" s="278">
        <v>41</v>
      </c>
      <c r="H155" s="278">
        <v>14</v>
      </c>
      <c r="I155" s="278">
        <v>4</v>
      </c>
      <c r="J155" s="278">
        <v>1</v>
      </c>
      <c r="K155" s="278">
        <v>4</v>
      </c>
      <c r="L155" s="278">
        <v>8</v>
      </c>
      <c r="M155" s="279">
        <v>0</v>
      </c>
      <c r="N155" s="278">
        <v>4</v>
      </c>
      <c r="O155" s="279">
        <v>0</v>
      </c>
      <c r="P155" s="278">
        <v>4</v>
      </c>
      <c r="Q155" s="279">
        <v>0</v>
      </c>
      <c r="R155" s="279">
        <v>0</v>
      </c>
      <c r="S155" s="279">
        <v>0</v>
      </c>
      <c r="T155" s="279">
        <v>0</v>
      </c>
      <c r="U155" s="278">
        <v>1</v>
      </c>
      <c r="V155" s="278">
        <v>2</v>
      </c>
      <c r="W155" s="279">
        <v>0</v>
      </c>
      <c r="X155" s="278">
        <v>9</v>
      </c>
      <c r="Y155" s="278">
        <v>4</v>
      </c>
      <c r="Z155" s="278">
        <v>3</v>
      </c>
      <c r="AA155" s="278">
        <v>9</v>
      </c>
      <c r="AB155" s="279">
        <v>0</v>
      </c>
      <c r="AC155" s="279">
        <v>0</v>
      </c>
      <c r="AD155" s="279">
        <v>0</v>
      </c>
      <c r="AE155" s="279">
        <v>0</v>
      </c>
      <c r="AF155" s="279">
        <v>0</v>
      </c>
      <c r="AG155" s="279">
        <v>0</v>
      </c>
      <c r="AH155" s="279">
        <v>0</v>
      </c>
      <c r="AI155" s="270"/>
    </row>
    <row r="156" spans="1:35" s="280" customFormat="1" ht="18" customHeight="1">
      <c r="A156" s="185"/>
      <c r="B156" s="471" t="s">
        <v>895</v>
      </c>
      <c r="C156" s="477"/>
      <c r="D156" s="281" t="s">
        <v>649</v>
      </c>
      <c r="E156" s="277">
        <v>34</v>
      </c>
      <c r="F156" s="278">
        <v>24</v>
      </c>
      <c r="G156" s="278">
        <v>10</v>
      </c>
      <c r="H156" s="279">
        <v>0</v>
      </c>
      <c r="I156" s="278">
        <v>5</v>
      </c>
      <c r="J156" s="279">
        <v>0</v>
      </c>
      <c r="K156" s="278">
        <v>7</v>
      </c>
      <c r="L156" s="278">
        <v>1</v>
      </c>
      <c r="M156" s="279">
        <v>0</v>
      </c>
      <c r="N156" s="278">
        <v>4</v>
      </c>
      <c r="O156" s="278">
        <v>1</v>
      </c>
      <c r="P156" s="278">
        <v>2</v>
      </c>
      <c r="Q156" s="279">
        <v>0</v>
      </c>
      <c r="R156" s="279">
        <v>0</v>
      </c>
      <c r="S156" s="278">
        <v>1</v>
      </c>
      <c r="T156" s="278">
        <v>2</v>
      </c>
      <c r="U156" s="278">
        <v>3</v>
      </c>
      <c r="V156" s="279">
        <v>0</v>
      </c>
      <c r="W156" s="279">
        <v>0</v>
      </c>
      <c r="X156" s="279">
        <v>0</v>
      </c>
      <c r="Y156" s="279">
        <v>0</v>
      </c>
      <c r="Z156" s="279">
        <v>0</v>
      </c>
      <c r="AA156" s="279">
        <v>0</v>
      </c>
      <c r="AB156" s="279">
        <v>0</v>
      </c>
      <c r="AC156" s="279">
        <v>0</v>
      </c>
      <c r="AD156" s="278">
        <v>8</v>
      </c>
      <c r="AE156" s="279">
        <v>0</v>
      </c>
      <c r="AF156" s="279">
        <v>0</v>
      </c>
      <c r="AG156" s="279">
        <v>0</v>
      </c>
      <c r="AH156" s="279">
        <v>0</v>
      </c>
      <c r="AI156" s="270"/>
    </row>
    <row r="157" spans="1:35" s="280" customFormat="1" ht="18" customHeight="1">
      <c r="A157" s="185"/>
      <c r="B157" s="471" t="s">
        <v>896</v>
      </c>
      <c r="C157" s="477"/>
      <c r="D157" s="281" t="s">
        <v>649</v>
      </c>
      <c r="E157" s="277">
        <v>92</v>
      </c>
      <c r="F157" s="278">
        <v>37</v>
      </c>
      <c r="G157" s="278">
        <v>55</v>
      </c>
      <c r="H157" s="278">
        <v>26</v>
      </c>
      <c r="I157" s="278">
        <v>22</v>
      </c>
      <c r="J157" s="278">
        <v>2</v>
      </c>
      <c r="K157" s="278">
        <v>8</v>
      </c>
      <c r="L157" s="278">
        <v>19</v>
      </c>
      <c r="M157" s="279">
        <v>0</v>
      </c>
      <c r="N157" s="278">
        <v>3</v>
      </c>
      <c r="O157" s="278">
        <v>1</v>
      </c>
      <c r="P157" s="279">
        <v>0</v>
      </c>
      <c r="Q157" s="278">
        <v>5</v>
      </c>
      <c r="R157" s="279">
        <v>0</v>
      </c>
      <c r="S157" s="279">
        <v>0</v>
      </c>
      <c r="T157" s="278">
        <v>4</v>
      </c>
      <c r="U157" s="278">
        <v>1</v>
      </c>
      <c r="V157" s="279">
        <v>0</v>
      </c>
      <c r="W157" s="279">
        <v>0</v>
      </c>
      <c r="X157" s="279">
        <v>0</v>
      </c>
      <c r="Y157" s="279">
        <v>0</v>
      </c>
      <c r="Z157" s="279">
        <v>0</v>
      </c>
      <c r="AA157" s="279">
        <v>0</v>
      </c>
      <c r="AB157" s="279">
        <v>0</v>
      </c>
      <c r="AC157" s="279">
        <v>0</v>
      </c>
      <c r="AD157" s="278">
        <v>1</v>
      </c>
      <c r="AE157" s="279">
        <v>0</v>
      </c>
      <c r="AF157" s="279">
        <v>0</v>
      </c>
      <c r="AG157" s="279">
        <v>0</v>
      </c>
      <c r="AH157" s="279">
        <v>0</v>
      </c>
      <c r="AI157" s="270"/>
    </row>
    <row r="158" spans="1:35" s="280" customFormat="1" ht="18" customHeight="1">
      <c r="A158" s="185"/>
      <c r="B158" s="471" t="s">
        <v>873</v>
      </c>
      <c r="C158" s="477"/>
      <c r="D158" s="281" t="s">
        <v>649</v>
      </c>
      <c r="E158" s="277">
        <v>91</v>
      </c>
      <c r="F158" s="278">
        <v>63</v>
      </c>
      <c r="G158" s="278">
        <v>28</v>
      </c>
      <c r="H158" s="278">
        <v>8</v>
      </c>
      <c r="I158" s="279">
        <v>0</v>
      </c>
      <c r="J158" s="278">
        <v>4</v>
      </c>
      <c r="K158" s="278">
        <v>7</v>
      </c>
      <c r="L158" s="278">
        <v>4</v>
      </c>
      <c r="M158" s="279">
        <v>0</v>
      </c>
      <c r="N158" s="278">
        <v>7</v>
      </c>
      <c r="O158" s="279">
        <v>0</v>
      </c>
      <c r="P158" s="279">
        <v>0</v>
      </c>
      <c r="Q158" s="279">
        <v>0</v>
      </c>
      <c r="R158" s="278">
        <v>1</v>
      </c>
      <c r="S158" s="279">
        <v>0</v>
      </c>
      <c r="T158" s="278">
        <v>14</v>
      </c>
      <c r="U158" s="278">
        <v>2</v>
      </c>
      <c r="V158" s="279">
        <v>0</v>
      </c>
      <c r="W158" s="278">
        <v>1</v>
      </c>
      <c r="X158" s="279">
        <v>0</v>
      </c>
      <c r="Y158" s="279">
        <v>0</v>
      </c>
      <c r="Z158" s="279">
        <v>0</v>
      </c>
      <c r="AA158" s="279">
        <v>0</v>
      </c>
      <c r="AB158" s="278">
        <v>1</v>
      </c>
      <c r="AC158" s="278">
        <v>16</v>
      </c>
      <c r="AD158" s="278">
        <v>26</v>
      </c>
      <c r="AE158" s="279">
        <v>0</v>
      </c>
      <c r="AF158" s="279">
        <v>0</v>
      </c>
      <c r="AG158" s="279">
        <v>0</v>
      </c>
      <c r="AH158" s="279">
        <v>0</v>
      </c>
      <c r="AI158" s="270"/>
    </row>
    <row r="159" spans="1:35" s="280" customFormat="1" ht="18" customHeight="1">
      <c r="A159" s="185"/>
      <c r="B159" s="471" t="s">
        <v>874</v>
      </c>
      <c r="C159" s="477"/>
      <c r="D159" s="281" t="s">
        <v>649</v>
      </c>
      <c r="E159" s="277">
        <v>31</v>
      </c>
      <c r="F159" s="278">
        <v>22</v>
      </c>
      <c r="G159" s="278">
        <v>9</v>
      </c>
      <c r="H159" s="279">
        <v>0</v>
      </c>
      <c r="I159" s="278">
        <v>7</v>
      </c>
      <c r="J159" s="279">
        <v>0</v>
      </c>
      <c r="K159" s="278">
        <v>2</v>
      </c>
      <c r="L159" s="279">
        <v>0</v>
      </c>
      <c r="M159" s="279">
        <v>0</v>
      </c>
      <c r="N159" s="278">
        <v>1</v>
      </c>
      <c r="O159" s="279">
        <v>0</v>
      </c>
      <c r="P159" s="279">
        <v>0</v>
      </c>
      <c r="Q159" s="279">
        <v>0</v>
      </c>
      <c r="R159" s="279">
        <v>0</v>
      </c>
      <c r="S159" s="279">
        <v>0</v>
      </c>
      <c r="T159" s="278">
        <v>4</v>
      </c>
      <c r="U159" s="278">
        <v>13</v>
      </c>
      <c r="V159" s="279">
        <v>0</v>
      </c>
      <c r="W159" s="278">
        <v>4</v>
      </c>
      <c r="X159" s="279">
        <v>0</v>
      </c>
      <c r="Y159" s="279">
        <v>0</v>
      </c>
      <c r="Z159" s="279">
        <v>0</v>
      </c>
      <c r="AA159" s="279">
        <v>0</v>
      </c>
      <c r="AB159" s="279">
        <v>0</v>
      </c>
      <c r="AC159" s="279">
        <v>0</v>
      </c>
      <c r="AD159" s="279">
        <v>0</v>
      </c>
      <c r="AE159" s="279">
        <v>0</v>
      </c>
      <c r="AF159" s="279">
        <v>0</v>
      </c>
      <c r="AG159" s="279">
        <v>0</v>
      </c>
      <c r="AH159" s="279">
        <v>0</v>
      </c>
      <c r="AI159" s="270"/>
    </row>
    <row r="160" spans="1:35" s="280" customFormat="1" ht="18" customHeight="1">
      <c r="A160" s="185"/>
      <c r="B160" s="471" t="s">
        <v>875</v>
      </c>
      <c r="C160" s="477"/>
      <c r="D160" s="281" t="s">
        <v>649</v>
      </c>
      <c r="E160" s="277">
        <v>24</v>
      </c>
      <c r="F160" s="278">
        <v>8</v>
      </c>
      <c r="G160" s="278">
        <v>16</v>
      </c>
      <c r="H160" s="279">
        <v>0</v>
      </c>
      <c r="I160" s="278">
        <v>17</v>
      </c>
      <c r="J160" s="279">
        <v>0</v>
      </c>
      <c r="K160" s="278">
        <v>1</v>
      </c>
      <c r="L160" s="279">
        <v>0</v>
      </c>
      <c r="M160" s="279">
        <v>0</v>
      </c>
      <c r="N160" s="278">
        <v>2</v>
      </c>
      <c r="O160" s="279">
        <v>0</v>
      </c>
      <c r="P160" s="279">
        <v>0</v>
      </c>
      <c r="Q160" s="279">
        <v>0</v>
      </c>
      <c r="R160" s="279">
        <v>0</v>
      </c>
      <c r="S160" s="279">
        <v>0</v>
      </c>
      <c r="T160" s="278">
        <v>4</v>
      </c>
      <c r="U160" s="279">
        <v>0</v>
      </c>
      <c r="V160" s="279">
        <v>0</v>
      </c>
      <c r="W160" s="279">
        <v>0</v>
      </c>
      <c r="X160" s="279">
        <v>0</v>
      </c>
      <c r="Y160" s="279">
        <v>0</v>
      </c>
      <c r="Z160" s="279">
        <v>0</v>
      </c>
      <c r="AA160" s="279">
        <v>0</v>
      </c>
      <c r="AB160" s="279">
        <v>0</v>
      </c>
      <c r="AC160" s="279">
        <v>0</v>
      </c>
      <c r="AD160" s="279">
        <v>0</v>
      </c>
      <c r="AE160" s="279">
        <v>0</v>
      </c>
      <c r="AF160" s="279">
        <v>0</v>
      </c>
      <c r="AG160" s="279">
        <v>0</v>
      </c>
      <c r="AH160" s="279">
        <v>0</v>
      </c>
      <c r="AI160" s="270"/>
    </row>
    <row r="161" spans="1:35" s="280" customFormat="1" ht="18" customHeight="1">
      <c r="A161" s="185"/>
      <c r="B161" s="471" t="s">
        <v>897</v>
      </c>
      <c r="C161" s="477"/>
      <c r="D161" s="281" t="s">
        <v>649</v>
      </c>
      <c r="E161" s="277">
        <v>40</v>
      </c>
      <c r="F161" s="278">
        <v>16</v>
      </c>
      <c r="G161" s="278">
        <v>24</v>
      </c>
      <c r="H161" s="279">
        <v>0</v>
      </c>
      <c r="I161" s="278">
        <v>2</v>
      </c>
      <c r="J161" s="279">
        <v>0</v>
      </c>
      <c r="K161" s="278">
        <v>1</v>
      </c>
      <c r="L161" s="279">
        <v>0</v>
      </c>
      <c r="M161" s="279">
        <v>0</v>
      </c>
      <c r="N161" s="279">
        <v>0</v>
      </c>
      <c r="O161" s="279">
        <v>0</v>
      </c>
      <c r="P161" s="279">
        <v>0</v>
      </c>
      <c r="Q161" s="279">
        <v>0</v>
      </c>
      <c r="R161" s="279">
        <v>0</v>
      </c>
      <c r="S161" s="279">
        <v>0</v>
      </c>
      <c r="T161" s="278">
        <v>1</v>
      </c>
      <c r="U161" s="279">
        <v>0</v>
      </c>
      <c r="V161" s="279">
        <v>0</v>
      </c>
      <c r="W161" s="278">
        <v>1</v>
      </c>
      <c r="X161" s="278">
        <v>8</v>
      </c>
      <c r="Y161" s="278">
        <v>2</v>
      </c>
      <c r="Z161" s="278">
        <v>2</v>
      </c>
      <c r="AA161" s="278">
        <v>16</v>
      </c>
      <c r="AB161" s="279">
        <v>0</v>
      </c>
      <c r="AC161" s="278">
        <v>2</v>
      </c>
      <c r="AD161" s="278">
        <v>5</v>
      </c>
      <c r="AE161" s="279">
        <v>0</v>
      </c>
      <c r="AF161" s="279">
        <v>0</v>
      </c>
      <c r="AG161" s="279">
        <v>0</v>
      </c>
      <c r="AH161" s="279">
        <v>0</v>
      </c>
      <c r="AI161" s="270"/>
    </row>
    <row r="162" spans="1:35" s="280" customFormat="1" ht="18" customHeight="1">
      <c r="A162" s="185"/>
      <c r="B162" s="471" t="s">
        <v>876</v>
      </c>
      <c r="C162" s="477"/>
      <c r="D162" s="281" t="s">
        <v>649</v>
      </c>
      <c r="E162" s="277">
        <v>75</v>
      </c>
      <c r="F162" s="278">
        <v>47</v>
      </c>
      <c r="G162" s="278">
        <v>28</v>
      </c>
      <c r="H162" s="279">
        <v>0</v>
      </c>
      <c r="I162" s="278">
        <v>19</v>
      </c>
      <c r="J162" s="278">
        <v>2</v>
      </c>
      <c r="K162" s="279">
        <v>0</v>
      </c>
      <c r="L162" s="279">
        <v>0</v>
      </c>
      <c r="M162" s="279">
        <v>0</v>
      </c>
      <c r="N162" s="278">
        <v>5</v>
      </c>
      <c r="O162" s="279">
        <v>0</v>
      </c>
      <c r="P162" s="279">
        <v>0</v>
      </c>
      <c r="Q162" s="279">
        <v>0</v>
      </c>
      <c r="R162" s="279">
        <v>0</v>
      </c>
      <c r="S162" s="279">
        <v>0</v>
      </c>
      <c r="T162" s="278">
        <v>12</v>
      </c>
      <c r="U162" s="278">
        <v>23</v>
      </c>
      <c r="V162" s="279">
        <v>0</v>
      </c>
      <c r="W162" s="278">
        <v>14</v>
      </c>
      <c r="X162" s="279">
        <v>0</v>
      </c>
      <c r="Y162" s="279">
        <v>0</v>
      </c>
      <c r="Z162" s="279">
        <v>0</v>
      </c>
      <c r="AA162" s="279">
        <v>0</v>
      </c>
      <c r="AB162" s="279">
        <v>0</v>
      </c>
      <c r="AC162" s="279">
        <v>0</v>
      </c>
      <c r="AD162" s="279">
        <v>0</v>
      </c>
      <c r="AE162" s="279">
        <v>0</v>
      </c>
      <c r="AF162" s="279">
        <v>0</v>
      </c>
      <c r="AG162" s="279">
        <v>0</v>
      </c>
      <c r="AH162" s="279">
        <v>0</v>
      </c>
      <c r="AI162" s="270"/>
    </row>
    <row r="163" spans="1:35" s="280" customFormat="1" ht="18" customHeight="1">
      <c r="A163" s="185"/>
      <c r="B163" s="471" t="s">
        <v>877</v>
      </c>
      <c r="C163" s="477"/>
      <c r="D163" s="281" t="s">
        <v>649</v>
      </c>
      <c r="E163" s="277">
        <v>53</v>
      </c>
      <c r="F163" s="278">
        <v>21</v>
      </c>
      <c r="G163" s="278">
        <v>32</v>
      </c>
      <c r="H163" s="279">
        <v>0</v>
      </c>
      <c r="I163" s="278">
        <v>53</v>
      </c>
      <c r="J163" s="279">
        <v>0</v>
      </c>
      <c r="K163" s="279">
        <v>0</v>
      </c>
      <c r="L163" s="279">
        <v>0</v>
      </c>
      <c r="M163" s="279">
        <v>0</v>
      </c>
      <c r="N163" s="279">
        <v>0</v>
      </c>
      <c r="O163" s="279">
        <v>0</v>
      </c>
      <c r="P163" s="279">
        <v>0</v>
      </c>
      <c r="Q163" s="279">
        <v>0</v>
      </c>
      <c r="R163" s="279">
        <v>0</v>
      </c>
      <c r="S163" s="279">
        <v>0</v>
      </c>
      <c r="T163" s="279">
        <v>0</v>
      </c>
      <c r="U163" s="279">
        <v>0</v>
      </c>
      <c r="V163" s="279">
        <v>0</v>
      </c>
      <c r="W163" s="279">
        <v>0</v>
      </c>
      <c r="X163" s="279">
        <v>0</v>
      </c>
      <c r="Y163" s="279">
        <v>0</v>
      </c>
      <c r="Z163" s="279">
        <v>0</v>
      </c>
      <c r="AA163" s="279">
        <v>0</v>
      </c>
      <c r="AB163" s="279">
        <v>0</v>
      </c>
      <c r="AC163" s="279">
        <v>0</v>
      </c>
      <c r="AD163" s="279">
        <v>0</v>
      </c>
      <c r="AE163" s="279">
        <v>0</v>
      </c>
      <c r="AF163" s="279">
        <v>0</v>
      </c>
      <c r="AG163" s="279">
        <v>0</v>
      </c>
      <c r="AH163" s="279">
        <v>0</v>
      </c>
      <c r="AI163" s="270"/>
    </row>
    <row r="164" spans="1:35" s="280" customFormat="1" ht="18" customHeight="1">
      <c r="A164" s="185"/>
      <c r="B164" s="471" t="s">
        <v>878</v>
      </c>
      <c r="C164" s="477"/>
      <c r="D164" s="281" t="s">
        <v>649</v>
      </c>
      <c r="E164" s="277">
        <v>65</v>
      </c>
      <c r="F164" s="278">
        <v>21</v>
      </c>
      <c r="G164" s="278">
        <v>44</v>
      </c>
      <c r="H164" s="279">
        <v>0</v>
      </c>
      <c r="I164" s="278">
        <v>58</v>
      </c>
      <c r="J164" s="279">
        <v>0</v>
      </c>
      <c r="K164" s="279">
        <v>0</v>
      </c>
      <c r="L164" s="279">
        <v>0</v>
      </c>
      <c r="M164" s="278">
        <v>7</v>
      </c>
      <c r="N164" s="279">
        <v>0</v>
      </c>
      <c r="O164" s="279">
        <v>0</v>
      </c>
      <c r="P164" s="279">
        <v>0</v>
      </c>
      <c r="Q164" s="279">
        <v>0</v>
      </c>
      <c r="R164" s="279">
        <v>0</v>
      </c>
      <c r="S164" s="279">
        <v>0</v>
      </c>
      <c r="T164" s="279">
        <v>0</v>
      </c>
      <c r="U164" s="279">
        <v>0</v>
      </c>
      <c r="V164" s="279">
        <v>0</v>
      </c>
      <c r="W164" s="279">
        <v>0</v>
      </c>
      <c r="X164" s="279">
        <v>0</v>
      </c>
      <c r="Y164" s="279">
        <v>0</v>
      </c>
      <c r="Z164" s="279">
        <v>0</v>
      </c>
      <c r="AA164" s="279">
        <v>0</v>
      </c>
      <c r="AB164" s="279">
        <v>0</v>
      </c>
      <c r="AC164" s="279">
        <v>0</v>
      </c>
      <c r="AD164" s="279">
        <v>0</v>
      </c>
      <c r="AE164" s="279">
        <v>0</v>
      </c>
      <c r="AF164" s="279">
        <v>0</v>
      </c>
      <c r="AG164" s="279">
        <v>0</v>
      </c>
      <c r="AH164" s="279">
        <v>0</v>
      </c>
      <c r="AI164" s="270"/>
    </row>
    <row r="165" spans="1:35" s="280" customFormat="1" ht="18" customHeight="1">
      <c r="A165" s="185"/>
      <c r="B165" s="471" t="s">
        <v>898</v>
      </c>
      <c r="C165" s="477"/>
      <c r="D165" s="281" t="s">
        <v>649</v>
      </c>
      <c r="E165" s="277">
        <v>14</v>
      </c>
      <c r="F165" s="278">
        <v>8</v>
      </c>
      <c r="G165" s="278">
        <v>6</v>
      </c>
      <c r="H165" s="278">
        <v>2</v>
      </c>
      <c r="I165" s="278">
        <v>6</v>
      </c>
      <c r="J165" s="279">
        <v>0</v>
      </c>
      <c r="K165" s="279">
        <v>0</v>
      </c>
      <c r="L165" s="279">
        <v>0</v>
      </c>
      <c r="M165" s="279">
        <v>0</v>
      </c>
      <c r="N165" s="279">
        <v>0</v>
      </c>
      <c r="O165" s="279">
        <v>0</v>
      </c>
      <c r="P165" s="278">
        <v>2</v>
      </c>
      <c r="Q165" s="279">
        <v>0</v>
      </c>
      <c r="R165" s="279">
        <v>0</v>
      </c>
      <c r="S165" s="279">
        <v>0</v>
      </c>
      <c r="T165" s="278">
        <v>2</v>
      </c>
      <c r="U165" s="279">
        <v>0</v>
      </c>
      <c r="V165" s="279">
        <v>0</v>
      </c>
      <c r="W165" s="279">
        <v>0</v>
      </c>
      <c r="X165" s="279">
        <v>0</v>
      </c>
      <c r="Y165" s="279">
        <v>0</v>
      </c>
      <c r="Z165" s="279">
        <v>0</v>
      </c>
      <c r="AA165" s="279">
        <v>0</v>
      </c>
      <c r="AB165" s="279">
        <v>0</v>
      </c>
      <c r="AC165" s="279">
        <v>0</v>
      </c>
      <c r="AD165" s="278">
        <v>2</v>
      </c>
      <c r="AE165" s="279">
        <v>0</v>
      </c>
      <c r="AF165" s="279">
        <v>0</v>
      </c>
      <c r="AG165" s="279">
        <v>0</v>
      </c>
      <c r="AH165" s="279">
        <v>0</v>
      </c>
      <c r="AI165" s="270"/>
    </row>
    <row r="166" spans="1:35" s="280" customFormat="1" ht="18" customHeight="1">
      <c r="A166" s="185"/>
      <c r="B166" s="471" t="s">
        <v>899</v>
      </c>
      <c r="C166" s="477"/>
      <c r="D166" s="281" t="s">
        <v>649</v>
      </c>
      <c r="E166" s="277">
        <v>32</v>
      </c>
      <c r="F166" s="278">
        <v>21</v>
      </c>
      <c r="G166" s="278">
        <v>11</v>
      </c>
      <c r="H166" s="279">
        <v>0</v>
      </c>
      <c r="I166" s="279">
        <v>0</v>
      </c>
      <c r="J166" s="279">
        <v>0</v>
      </c>
      <c r="K166" s="278">
        <v>1</v>
      </c>
      <c r="L166" s="278">
        <v>3</v>
      </c>
      <c r="M166" s="279">
        <v>0</v>
      </c>
      <c r="N166" s="279">
        <v>0</v>
      </c>
      <c r="O166" s="279">
        <v>0</v>
      </c>
      <c r="P166" s="279">
        <v>0</v>
      </c>
      <c r="Q166" s="279">
        <v>0</v>
      </c>
      <c r="R166" s="279">
        <v>0</v>
      </c>
      <c r="S166" s="279">
        <v>0</v>
      </c>
      <c r="T166" s="279">
        <v>0</v>
      </c>
      <c r="U166" s="278">
        <v>6</v>
      </c>
      <c r="V166" s="278">
        <v>1</v>
      </c>
      <c r="W166" s="278">
        <v>2</v>
      </c>
      <c r="X166" s="278">
        <v>10</v>
      </c>
      <c r="Y166" s="278">
        <v>5</v>
      </c>
      <c r="Z166" s="279">
        <v>0</v>
      </c>
      <c r="AA166" s="279">
        <v>0</v>
      </c>
      <c r="AB166" s="279">
        <v>0</v>
      </c>
      <c r="AC166" s="279">
        <v>0</v>
      </c>
      <c r="AD166" s="278">
        <v>4</v>
      </c>
      <c r="AE166" s="279">
        <v>0</v>
      </c>
      <c r="AF166" s="279">
        <v>0</v>
      </c>
      <c r="AG166" s="279">
        <v>0</v>
      </c>
      <c r="AH166" s="279">
        <v>0</v>
      </c>
      <c r="AI166" s="270"/>
    </row>
    <row r="167" spans="1:35" s="280" customFormat="1" ht="18" customHeight="1">
      <c r="A167" s="185"/>
      <c r="B167" s="471" t="s">
        <v>900</v>
      </c>
      <c r="C167" s="477"/>
      <c r="D167" s="281" t="s">
        <v>649</v>
      </c>
      <c r="E167" s="277">
        <v>8</v>
      </c>
      <c r="F167" s="278">
        <v>5</v>
      </c>
      <c r="G167" s="278">
        <v>3</v>
      </c>
      <c r="H167" s="279">
        <v>0</v>
      </c>
      <c r="I167" s="279">
        <v>0</v>
      </c>
      <c r="J167" s="279">
        <v>0</v>
      </c>
      <c r="K167" s="279">
        <v>0</v>
      </c>
      <c r="L167" s="279">
        <v>0</v>
      </c>
      <c r="M167" s="279">
        <v>0</v>
      </c>
      <c r="N167" s="278">
        <v>2</v>
      </c>
      <c r="O167" s="279">
        <v>0</v>
      </c>
      <c r="P167" s="279">
        <v>0</v>
      </c>
      <c r="Q167" s="279">
        <v>0</v>
      </c>
      <c r="R167" s="279">
        <v>0</v>
      </c>
      <c r="S167" s="279">
        <v>0</v>
      </c>
      <c r="T167" s="278">
        <v>3</v>
      </c>
      <c r="U167" s="278">
        <v>1</v>
      </c>
      <c r="V167" s="279">
        <v>0</v>
      </c>
      <c r="W167" s="278">
        <v>1</v>
      </c>
      <c r="X167" s="279">
        <v>0</v>
      </c>
      <c r="Y167" s="279">
        <v>0</v>
      </c>
      <c r="Z167" s="279">
        <v>0</v>
      </c>
      <c r="AA167" s="279">
        <v>0</v>
      </c>
      <c r="AB167" s="279">
        <v>0</v>
      </c>
      <c r="AC167" s="279">
        <v>0</v>
      </c>
      <c r="AD167" s="278">
        <v>1</v>
      </c>
      <c r="AE167" s="279">
        <v>0</v>
      </c>
      <c r="AF167" s="279">
        <v>0</v>
      </c>
      <c r="AG167" s="279">
        <v>0</v>
      </c>
      <c r="AH167" s="279">
        <v>0</v>
      </c>
      <c r="AI167" s="270"/>
    </row>
    <row r="168" spans="1:35" s="280" customFormat="1" ht="18" customHeight="1">
      <c r="A168" s="185"/>
      <c r="B168" s="471" t="s">
        <v>901</v>
      </c>
      <c r="C168" s="477"/>
      <c r="D168" s="281" t="s">
        <v>649</v>
      </c>
      <c r="E168" s="277">
        <v>4</v>
      </c>
      <c r="F168" s="278">
        <v>3</v>
      </c>
      <c r="G168" s="278">
        <v>1</v>
      </c>
      <c r="H168" s="279">
        <v>0</v>
      </c>
      <c r="I168" s="278">
        <v>1</v>
      </c>
      <c r="J168" s="279">
        <v>0</v>
      </c>
      <c r="K168" s="279">
        <v>0</v>
      </c>
      <c r="L168" s="279">
        <v>0</v>
      </c>
      <c r="M168" s="279">
        <v>0</v>
      </c>
      <c r="N168" s="279">
        <v>0</v>
      </c>
      <c r="O168" s="279">
        <v>0</v>
      </c>
      <c r="P168" s="279">
        <v>0</v>
      </c>
      <c r="Q168" s="279">
        <v>0</v>
      </c>
      <c r="R168" s="279">
        <v>0</v>
      </c>
      <c r="S168" s="279">
        <v>0</v>
      </c>
      <c r="T168" s="278">
        <v>1</v>
      </c>
      <c r="U168" s="278">
        <v>2</v>
      </c>
      <c r="V168" s="279">
        <v>0</v>
      </c>
      <c r="W168" s="279">
        <v>0</v>
      </c>
      <c r="X168" s="279">
        <v>0</v>
      </c>
      <c r="Y168" s="279">
        <v>0</v>
      </c>
      <c r="Z168" s="279">
        <v>0</v>
      </c>
      <c r="AA168" s="279">
        <v>0</v>
      </c>
      <c r="AB168" s="279">
        <v>0</v>
      </c>
      <c r="AC168" s="279">
        <v>0</v>
      </c>
      <c r="AD168" s="279">
        <v>0</v>
      </c>
      <c r="AE168" s="279">
        <v>0</v>
      </c>
      <c r="AF168" s="279">
        <v>0</v>
      </c>
      <c r="AG168" s="279">
        <v>0</v>
      </c>
      <c r="AH168" s="279">
        <v>0</v>
      </c>
      <c r="AI168" s="270"/>
    </row>
    <row r="169" spans="1:35" s="280" customFormat="1" ht="18" customHeight="1">
      <c r="A169" s="185"/>
      <c r="B169" s="471" t="s">
        <v>879</v>
      </c>
      <c r="C169" s="477"/>
      <c r="D169" s="281" t="s">
        <v>649</v>
      </c>
      <c r="E169" s="277">
        <v>17</v>
      </c>
      <c r="F169" s="278">
        <v>8</v>
      </c>
      <c r="G169" s="278">
        <v>9</v>
      </c>
      <c r="H169" s="279">
        <v>0</v>
      </c>
      <c r="I169" s="278">
        <v>17</v>
      </c>
      <c r="J169" s="279">
        <v>0</v>
      </c>
      <c r="K169" s="279">
        <v>0</v>
      </c>
      <c r="L169" s="279">
        <v>0</v>
      </c>
      <c r="M169" s="279">
        <v>0</v>
      </c>
      <c r="N169" s="279">
        <v>0</v>
      </c>
      <c r="O169" s="279">
        <v>0</v>
      </c>
      <c r="P169" s="279">
        <v>0</v>
      </c>
      <c r="Q169" s="279">
        <v>0</v>
      </c>
      <c r="R169" s="279">
        <v>0</v>
      </c>
      <c r="S169" s="279">
        <v>0</v>
      </c>
      <c r="T169" s="279">
        <v>0</v>
      </c>
      <c r="U169" s="279">
        <v>0</v>
      </c>
      <c r="V169" s="279">
        <v>0</v>
      </c>
      <c r="W169" s="279">
        <v>0</v>
      </c>
      <c r="X169" s="279">
        <v>0</v>
      </c>
      <c r="Y169" s="279">
        <v>0</v>
      </c>
      <c r="Z169" s="279">
        <v>0</v>
      </c>
      <c r="AA169" s="279">
        <v>0</v>
      </c>
      <c r="AB169" s="279">
        <v>0</v>
      </c>
      <c r="AC169" s="279">
        <v>0</v>
      </c>
      <c r="AD169" s="279">
        <v>0</v>
      </c>
      <c r="AE169" s="279">
        <v>0</v>
      </c>
      <c r="AF169" s="279">
        <v>0</v>
      </c>
      <c r="AG169" s="279">
        <v>0</v>
      </c>
      <c r="AH169" s="279">
        <v>0</v>
      </c>
      <c r="AI169" s="270"/>
    </row>
    <row r="170" spans="1:35" s="280" customFormat="1" ht="18" customHeight="1">
      <c r="A170" s="185"/>
      <c r="B170" s="471" t="s">
        <v>902</v>
      </c>
      <c r="C170" s="477"/>
      <c r="D170" s="281" t="s">
        <v>649</v>
      </c>
      <c r="E170" s="277">
        <v>21</v>
      </c>
      <c r="F170" s="278">
        <v>9</v>
      </c>
      <c r="G170" s="278">
        <v>12</v>
      </c>
      <c r="H170" s="278">
        <v>7</v>
      </c>
      <c r="I170" s="278">
        <v>7</v>
      </c>
      <c r="J170" s="279">
        <v>0</v>
      </c>
      <c r="K170" s="278">
        <v>2</v>
      </c>
      <c r="L170" s="278">
        <v>2</v>
      </c>
      <c r="M170" s="279">
        <v>0</v>
      </c>
      <c r="N170" s="279">
        <v>0</v>
      </c>
      <c r="O170" s="279">
        <v>0</v>
      </c>
      <c r="P170" s="279">
        <v>0</v>
      </c>
      <c r="Q170" s="278">
        <v>1</v>
      </c>
      <c r="R170" s="279">
        <v>0</v>
      </c>
      <c r="S170" s="278">
        <v>1</v>
      </c>
      <c r="T170" s="278">
        <v>1</v>
      </c>
      <c r="U170" s="279">
        <v>0</v>
      </c>
      <c r="V170" s="279">
        <v>0</v>
      </c>
      <c r="W170" s="279">
        <v>0</v>
      </c>
      <c r="X170" s="279">
        <v>0</v>
      </c>
      <c r="Y170" s="279">
        <v>0</v>
      </c>
      <c r="Z170" s="279">
        <v>0</v>
      </c>
      <c r="AA170" s="279">
        <v>0</v>
      </c>
      <c r="AB170" s="279">
        <v>0</v>
      </c>
      <c r="AC170" s="279">
        <v>0</v>
      </c>
      <c r="AD170" s="279">
        <v>0</v>
      </c>
      <c r="AE170" s="279">
        <v>0</v>
      </c>
      <c r="AF170" s="279">
        <v>0</v>
      </c>
      <c r="AG170" s="279">
        <v>0</v>
      </c>
      <c r="AH170" s="279">
        <v>0</v>
      </c>
      <c r="AI170" s="270"/>
    </row>
    <row r="171" spans="1:35" s="280" customFormat="1" ht="18" customHeight="1">
      <c r="A171" s="185"/>
      <c r="B171" s="471" t="s">
        <v>903</v>
      </c>
      <c r="C171" s="477"/>
      <c r="D171" s="281" t="s">
        <v>649</v>
      </c>
      <c r="E171" s="277">
        <v>28</v>
      </c>
      <c r="F171" s="278">
        <v>15</v>
      </c>
      <c r="G171" s="278">
        <v>13</v>
      </c>
      <c r="H171" s="278">
        <v>15</v>
      </c>
      <c r="I171" s="278">
        <v>7</v>
      </c>
      <c r="J171" s="279">
        <v>0</v>
      </c>
      <c r="K171" s="278">
        <v>2</v>
      </c>
      <c r="L171" s="278">
        <v>3</v>
      </c>
      <c r="M171" s="279">
        <v>0</v>
      </c>
      <c r="N171" s="279">
        <v>0</v>
      </c>
      <c r="O171" s="279">
        <v>0</v>
      </c>
      <c r="P171" s="279">
        <v>0</v>
      </c>
      <c r="Q171" s="279">
        <v>0</v>
      </c>
      <c r="R171" s="278">
        <v>1</v>
      </c>
      <c r="S171" s="279">
        <v>0</v>
      </c>
      <c r="T171" s="279">
        <v>0</v>
      </c>
      <c r="U171" s="279">
        <v>0</v>
      </c>
      <c r="V171" s="279">
        <v>0</v>
      </c>
      <c r="W171" s="279">
        <v>0</v>
      </c>
      <c r="X171" s="279">
        <v>0</v>
      </c>
      <c r="Y171" s="279">
        <v>0</v>
      </c>
      <c r="Z171" s="279">
        <v>0</v>
      </c>
      <c r="AA171" s="279">
        <v>0</v>
      </c>
      <c r="AB171" s="279">
        <v>0</v>
      </c>
      <c r="AC171" s="279">
        <v>0</v>
      </c>
      <c r="AD171" s="279">
        <v>0</v>
      </c>
      <c r="AE171" s="279">
        <v>0</v>
      </c>
      <c r="AF171" s="279">
        <v>0</v>
      </c>
      <c r="AG171" s="279">
        <v>0</v>
      </c>
      <c r="AH171" s="279">
        <v>0</v>
      </c>
      <c r="AI171" s="270"/>
    </row>
    <row r="172" spans="1:35" s="280" customFormat="1" ht="18" customHeight="1">
      <c r="A172" s="185"/>
      <c r="B172" s="471" t="s">
        <v>904</v>
      </c>
      <c r="C172" s="477"/>
      <c r="D172" s="281" t="s">
        <v>649</v>
      </c>
      <c r="E172" s="277">
        <v>26</v>
      </c>
      <c r="F172" s="278">
        <v>8</v>
      </c>
      <c r="G172" s="278">
        <v>18</v>
      </c>
      <c r="H172" s="278">
        <v>14</v>
      </c>
      <c r="I172" s="278">
        <v>6</v>
      </c>
      <c r="J172" s="279">
        <v>0</v>
      </c>
      <c r="K172" s="278">
        <v>1</v>
      </c>
      <c r="L172" s="278">
        <v>4</v>
      </c>
      <c r="M172" s="279">
        <v>0</v>
      </c>
      <c r="N172" s="279">
        <v>0</v>
      </c>
      <c r="O172" s="279">
        <v>0</v>
      </c>
      <c r="P172" s="279">
        <v>0</v>
      </c>
      <c r="Q172" s="279">
        <v>0</v>
      </c>
      <c r="R172" s="279">
        <v>0</v>
      </c>
      <c r="S172" s="279">
        <v>0</v>
      </c>
      <c r="T172" s="278">
        <v>1</v>
      </c>
      <c r="U172" s="279">
        <v>0</v>
      </c>
      <c r="V172" s="279">
        <v>0</v>
      </c>
      <c r="W172" s="279">
        <v>0</v>
      </c>
      <c r="X172" s="279">
        <v>0</v>
      </c>
      <c r="Y172" s="279">
        <v>0</v>
      </c>
      <c r="Z172" s="279">
        <v>0</v>
      </c>
      <c r="AA172" s="279">
        <v>0</v>
      </c>
      <c r="AB172" s="279">
        <v>0</v>
      </c>
      <c r="AC172" s="279">
        <v>0</v>
      </c>
      <c r="AD172" s="279">
        <v>0</v>
      </c>
      <c r="AE172" s="279">
        <v>0</v>
      </c>
      <c r="AF172" s="279">
        <v>0</v>
      </c>
      <c r="AG172" s="279">
        <v>0</v>
      </c>
      <c r="AH172" s="279">
        <v>0</v>
      </c>
      <c r="AI172" s="270"/>
    </row>
    <row r="173" spans="1:35" s="280" customFormat="1" ht="18" customHeight="1">
      <c r="A173" s="185"/>
      <c r="B173" s="471" t="s">
        <v>957</v>
      </c>
      <c r="C173" s="477"/>
      <c r="D173" s="281" t="s">
        <v>649</v>
      </c>
      <c r="E173" s="277">
        <v>1</v>
      </c>
      <c r="F173" s="278">
        <v>1</v>
      </c>
      <c r="G173" s="279">
        <v>0</v>
      </c>
      <c r="H173" s="279">
        <v>0</v>
      </c>
      <c r="I173" s="279">
        <v>0</v>
      </c>
      <c r="J173" s="279">
        <v>0</v>
      </c>
      <c r="K173" s="279">
        <v>0</v>
      </c>
      <c r="L173" s="279">
        <v>0</v>
      </c>
      <c r="M173" s="279">
        <v>0</v>
      </c>
      <c r="N173" s="279">
        <v>0</v>
      </c>
      <c r="O173" s="279">
        <v>0</v>
      </c>
      <c r="P173" s="279">
        <v>0</v>
      </c>
      <c r="Q173" s="279">
        <v>0</v>
      </c>
      <c r="R173" s="279">
        <v>0</v>
      </c>
      <c r="S173" s="279">
        <v>0</v>
      </c>
      <c r="T173" s="279">
        <v>0</v>
      </c>
      <c r="U173" s="279">
        <v>0</v>
      </c>
      <c r="V173" s="279">
        <v>0</v>
      </c>
      <c r="W173" s="279">
        <v>0</v>
      </c>
      <c r="X173" s="279">
        <v>0</v>
      </c>
      <c r="Y173" s="279">
        <v>0</v>
      </c>
      <c r="Z173" s="279">
        <v>0</v>
      </c>
      <c r="AA173" s="279">
        <v>0</v>
      </c>
      <c r="AB173" s="279">
        <v>0</v>
      </c>
      <c r="AC173" s="279">
        <v>0</v>
      </c>
      <c r="AD173" s="278">
        <v>1</v>
      </c>
      <c r="AE173" s="279">
        <v>0</v>
      </c>
      <c r="AF173" s="279">
        <v>0</v>
      </c>
      <c r="AG173" s="279">
        <v>0</v>
      </c>
      <c r="AH173" s="279">
        <v>0</v>
      </c>
      <c r="AI173" s="270"/>
    </row>
    <row r="174" spans="1:35" s="280" customFormat="1" ht="18" customHeight="1">
      <c r="A174" s="185"/>
      <c r="B174" s="471" t="s">
        <v>958</v>
      </c>
      <c r="C174" s="477"/>
      <c r="D174" s="281" t="s">
        <v>649</v>
      </c>
      <c r="E174" s="277">
        <v>5</v>
      </c>
      <c r="F174" s="278">
        <v>5</v>
      </c>
      <c r="G174" s="279">
        <v>0</v>
      </c>
      <c r="H174" s="279">
        <v>0</v>
      </c>
      <c r="I174" s="279">
        <v>0</v>
      </c>
      <c r="J174" s="279">
        <v>0</v>
      </c>
      <c r="K174" s="279">
        <v>0</v>
      </c>
      <c r="L174" s="279">
        <v>0</v>
      </c>
      <c r="M174" s="279">
        <v>0</v>
      </c>
      <c r="N174" s="278">
        <v>3</v>
      </c>
      <c r="O174" s="279">
        <v>0</v>
      </c>
      <c r="P174" s="279">
        <v>0</v>
      </c>
      <c r="Q174" s="279">
        <v>0</v>
      </c>
      <c r="R174" s="279">
        <v>0</v>
      </c>
      <c r="S174" s="279">
        <v>0</v>
      </c>
      <c r="T174" s="278">
        <v>1</v>
      </c>
      <c r="U174" s="278">
        <v>1</v>
      </c>
      <c r="V174" s="279">
        <v>0</v>
      </c>
      <c r="W174" s="279">
        <v>0</v>
      </c>
      <c r="X174" s="279">
        <v>0</v>
      </c>
      <c r="Y174" s="279">
        <v>0</v>
      </c>
      <c r="Z174" s="279">
        <v>0</v>
      </c>
      <c r="AA174" s="279">
        <v>0</v>
      </c>
      <c r="AB174" s="279">
        <v>0</v>
      </c>
      <c r="AC174" s="279">
        <v>0</v>
      </c>
      <c r="AD174" s="279">
        <v>0</v>
      </c>
      <c r="AE174" s="279">
        <v>0</v>
      </c>
      <c r="AF174" s="279">
        <v>0</v>
      </c>
      <c r="AG174" s="279">
        <v>0</v>
      </c>
      <c r="AH174" s="279">
        <v>0</v>
      </c>
      <c r="AI174" s="270"/>
    </row>
    <row r="175" spans="1:35" s="280" customFormat="1" ht="18" customHeight="1">
      <c r="A175" s="185"/>
      <c r="B175" s="471" t="s">
        <v>880</v>
      </c>
      <c r="C175" s="477"/>
      <c r="D175" s="281" t="s">
        <v>649</v>
      </c>
      <c r="E175" s="277">
        <v>26</v>
      </c>
      <c r="F175" s="278">
        <v>17</v>
      </c>
      <c r="G175" s="278">
        <v>9</v>
      </c>
      <c r="H175" s="278">
        <v>11</v>
      </c>
      <c r="I175" s="279">
        <v>0</v>
      </c>
      <c r="J175" s="279">
        <v>0</v>
      </c>
      <c r="K175" s="279">
        <v>0</v>
      </c>
      <c r="L175" s="279">
        <v>0</v>
      </c>
      <c r="M175" s="279">
        <v>0</v>
      </c>
      <c r="N175" s="279">
        <v>0</v>
      </c>
      <c r="O175" s="279">
        <v>0</v>
      </c>
      <c r="P175" s="279">
        <v>0</v>
      </c>
      <c r="Q175" s="279">
        <v>0</v>
      </c>
      <c r="R175" s="279">
        <v>0</v>
      </c>
      <c r="S175" s="279">
        <v>0</v>
      </c>
      <c r="T175" s="279">
        <v>0</v>
      </c>
      <c r="U175" s="279">
        <v>0</v>
      </c>
      <c r="V175" s="279">
        <v>0</v>
      </c>
      <c r="W175" s="279">
        <v>0</v>
      </c>
      <c r="X175" s="279">
        <v>0</v>
      </c>
      <c r="Y175" s="279">
        <v>0</v>
      </c>
      <c r="Z175" s="279">
        <v>0</v>
      </c>
      <c r="AA175" s="279">
        <v>0</v>
      </c>
      <c r="AB175" s="279">
        <v>0</v>
      </c>
      <c r="AC175" s="279">
        <v>0</v>
      </c>
      <c r="AD175" s="278">
        <v>15</v>
      </c>
      <c r="AE175" s="279">
        <v>0</v>
      </c>
      <c r="AF175" s="279">
        <v>0</v>
      </c>
      <c r="AG175" s="279">
        <v>0</v>
      </c>
      <c r="AH175" s="279">
        <v>0</v>
      </c>
      <c r="AI175" s="270"/>
    </row>
    <row r="176" spans="1:35" s="280" customFormat="1" ht="18" customHeight="1">
      <c r="A176" s="185"/>
      <c r="B176" s="471" t="s">
        <v>905</v>
      </c>
      <c r="C176" s="477"/>
      <c r="D176" s="281" t="s">
        <v>649</v>
      </c>
      <c r="E176" s="277">
        <v>36</v>
      </c>
      <c r="F176" s="278">
        <v>13</v>
      </c>
      <c r="G176" s="278">
        <v>23</v>
      </c>
      <c r="H176" s="279">
        <v>0</v>
      </c>
      <c r="I176" s="279">
        <v>0</v>
      </c>
      <c r="J176" s="279">
        <v>0</v>
      </c>
      <c r="K176" s="279">
        <v>0</v>
      </c>
      <c r="L176" s="278">
        <v>5</v>
      </c>
      <c r="M176" s="279">
        <v>0</v>
      </c>
      <c r="N176" s="279">
        <v>0</v>
      </c>
      <c r="O176" s="279">
        <v>0</v>
      </c>
      <c r="P176" s="279">
        <v>0</v>
      </c>
      <c r="Q176" s="279">
        <v>0</v>
      </c>
      <c r="R176" s="279">
        <v>0</v>
      </c>
      <c r="S176" s="279">
        <v>0</v>
      </c>
      <c r="T176" s="278">
        <v>1</v>
      </c>
      <c r="U176" s="279">
        <v>0</v>
      </c>
      <c r="V176" s="279">
        <v>0</v>
      </c>
      <c r="W176" s="279">
        <v>0</v>
      </c>
      <c r="X176" s="279">
        <v>0</v>
      </c>
      <c r="Y176" s="279">
        <v>0</v>
      </c>
      <c r="Z176" s="279">
        <v>0</v>
      </c>
      <c r="AA176" s="279">
        <v>0</v>
      </c>
      <c r="AB176" s="278">
        <v>20</v>
      </c>
      <c r="AC176" s="278">
        <v>4</v>
      </c>
      <c r="AD176" s="278">
        <v>6</v>
      </c>
      <c r="AE176" s="279">
        <v>0</v>
      </c>
      <c r="AF176" s="279">
        <v>0</v>
      </c>
      <c r="AG176" s="279">
        <v>0</v>
      </c>
      <c r="AH176" s="279">
        <v>0</v>
      </c>
      <c r="AI176" s="270"/>
    </row>
    <row r="177" spans="1:35" s="280" customFormat="1" ht="18" customHeight="1">
      <c r="A177" s="185"/>
      <c r="B177" s="471" t="s">
        <v>959</v>
      </c>
      <c r="C177" s="477"/>
      <c r="D177" s="281" t="s">
        <v>649</v>
      </c>
      <c r="E177" s="277">
        <v>24</v>
      </c>
      <c r="F177" s="278">
        <v>14</v>
      </c>
      <c r="G177" s="278">
        <v>10</v>
      </c>
      <c r="H177" s="279">
        <v>0</v>
      </c>
      <c r="I177" s="279">
        <v>0</v>
      </c>
      <c r="J177" s="279">
        <v>0</v>
      </c>
      <c r="K177" s="279">
        <v>0</v>
      </c>
      <c r="L177" s="279">
        <v>0</v>
      </c>
      <c r="M177" s="279">
        <v>0</v>
      </c>
      <c r="N177" s="278">
        <v>1</v>
      </c>
      <c r="O177" s="279">
        <v>0</v>
      </c>
      <c r="P177" s="279">
        <v>0</v>
      </c>
      <c r="Q177" s="279">
        <v>0</v>
      </c>
      <c r="R177" s="279">
        <v>0</v>
      </c>
      <c r="S177" s="279">
        <v>0</v>
      </c>
      <c r="T177" s="279">
        <v>0</v>
      </c>
      <c r="U177" s="279">
        <v>0</v>
      </c>
      <c r="V177" s="279">
        <v>0</v>
      </c>
      <c r="W177" s="279">
        <v>0</v>
      </c>
      <c r="X177" s="279">
        <v>0</v>
      </c>
      <c r="Y177" s="279">
        <v>0</v>
      </c>
      <c r="Z177" s="279">
        <v>0</v>
      </c>
      <c r="AA177" s="279">
        <v>0</v>
      </c>
      <c r="AB177" s="279">
        <v>0</v>
      </c>
      <c r="AC177" s="279">
        <v>0</v>
      </c>
      <c r="AD177" s="278">
        <v>22</v>
      </c>
      <c r="AE177" s="279">
        <v>0</v>
      </c>
      <c r="AF177" s="279">
        <v>0</v>
      </c>
      <c r="AG177" s="278">
        <v>1</v>
      </c>
      <c r="AH177" s="279">
        <v>0</v>
      </c>
      <c r="AI177" s="270"/>
    </row>
    <row r="178" spans="1:35" s="280" customFormat="1" ht="18" customHeight="1">
      <c r="A178" s="185"/>
      <c r="B178" s="471" t="s">
        <v>906</v>
      </c>
      <c r="C178" s="477"/>
      <c r="D178" s="281" t="s">
        <v>649</v>
      </c>
      <c r="E178" s="277">
        <v>6</v>
      </c>
      <c r="F178" s="278">
        <v>4</v>
      </c>
      <c r="G178" s="278">
        <v>2</v>
      </c>
      <c r="H178" s="279">
        <v>0</v>
      </c>
      <c r="I178" s="279">
        <v>0</v>
      </c>
      <c r="J178" s="279">
        <v>0</v>
      </c>
      <c r="K178" s="279">
        <v>0</v>
      </c>
      <c r="L178" s="279">
        <v>0</v>
      </c>
      <c r="M178" s="279">
        <v>0</v>
      </c>
      <c r="N178" s="279">
        <v>0</v>
      </c>
      <c r="O178" s="279">
        <v>0</v>
      </c>
      <c r="P178" s="279">
        <v>0</v>
      </c>
      <c r="Q178" s="279">
        <v>0</v>
      </c>
      <c r="R178" s="279">
        <v>0</v>
      </c>
      <c r="S178" s="279">
        <v>0</v>
      </c>
      <c r="T178" s="278">
        <v>1</v>
      </c>
      <c r="U178" s="279">
        <v>0</v>
      </c>
      <c r="V178" s="279">
        <v>0</v>
      </c>
      <c r="W178" s="279">
        <v>0</v>
      </c>
      <c r="X178" s="279">
        <v>0</v>
      </c>
      <c r="Y178" s="279">
        <v>0</v>
      </c>
      <c r="Z178" s="279">
        <v>0</v>
      </c>
      <c r="AA178" s="279">
        <v>0</v>
      </c>
      <c r="AB178" s="278">
        <v>1</v>
      </c>
      <c r="AC178" s="279">
        <v>0</v>
      </c>
      <c r="AD178" s="278">
        <v>4</v>
      </c>
      <c r="AE178" s="279">
        <v>0</v>
      </c>
      <c r="AF178" s="279">
        <v>0</v>
      </c>
      <c r="AG178" s="279">
        <v>0</v>
      </c>
      <c r="AH178" s="279">
        <v>0</v>
      </c>
      <c r="AI178" s="270"/>
    </row>
    <row r="179" spans="1:35" s="280" customFormat="1" ht="18" customHeight="1">
      <c r="A179" s="185"/>
      <c r="B179" s="471" t="s">
        <v>907</v>
      </c>
      <c r="C179" s="477"/>
      <c r="D179" s="281" t="s">
        <v>649</v>
      </c>
      <c r="E179" s="277">
        <v>21</v>
      </c>
      <c r="F179" s="278">
        <v>17</v>
      </c>
      <c r="G179" s="278">
        <v>4</v>
      </c>
      <c r="H179" s="278">
        <v>8</v>
      </c>
      <c r="I179" s="278">
        <v>1</v>
      </c>
      <c r="J179" s="279">
        <v>0</v>
      </c>
      <c r="K179" s="279">
        <v>0</v>
      </c>
      <c r="L179" s="279">
        <v>0</v>
      </c>
      <c r="M179" s="279">
        <v>0</v>
      </c>
      <c r="N179" s="278">
        <v>3</v>
      </c>
      <c r="O179" s="279">
        <v>0</v>
      </c>
      <c r="P179" s="279">
        <v>0</v>
      </c>
      <c r="Q179" s="279">
        <v>0</v>
      </c>
      <c r="R179" s="279">
        <v>0</v>
      </c>
      <c r="S179" s="279">
        <v>0</v>
      </c>
      <c r="T179" s="279">
        <v>0</v>
      </c>
      <c r="U179" s="279">
        <v>0</v>
      </c>
      <c r="V179" s="279">
        <v>0</v>
      </c>
      <c r="W179" s="279">
        <v>0</v>
      </c>
      <c r="X179" s="279">
        <v>0</v>
      </c>
      <c r="Y179" s="279">
        <v>0</v>
      </c>
      <c r="Z179" s="279">
        <v>0</v>
      </c>
      <c r="AA179" s="279">
        <v>0</v>
      </c>
      <c r="AB179" s="279">
        <v>0</v>
      </c>
      <c r="AC179" s="279">
        <v>0</v>
      </c>
      <c r="AD179" s="278">
        <v>9</v>
      </c>
      <c r="AE179" s="279">
        <v>0</v>
      </c>
      <c r="AF179" s="279">
        <v>0</v>
      </c>
      <c r="AG179" s="279">
        <v>0</v>
      </c>
      <c r="AH179" s="279">
        <v>0</v>
      </c>
      <c r="AI179" s="270"/>
    </row>
    <row r="180" spans="1:35" s="280" customFormat="1" ht="18" customHeight="1">
      <c r="A180" s="185"/>
      <c r="B180" s="471" t="s">
        <v>908</v>
      </c>
      <c r="C180" s="477"/>
      <c r="D180" s="281" t="s">
        <v>649</v>
      </c>
      <c r="E180" s="277">
        <v>36</v>
      </c>
      <c r="F180" s="278">
        <v>21</v>
      </c>
      <c r="G180" s="278">
        <v>15</v>
      </c>
      <c r="H180" s="279">
        <v>0</v>
      </c>
      <c r="I180" s="278">
        <v>15</v>
      </c>
      <c r="J180" s="279">
        <v>0</v>
      </c>
      <c r="K180" s="278">
        <v>5</v>
      </c>
      <c r="L180" s="279">
        <v>0</v>
      </c>
      <c r="M180" s="279">
        <v>0</v>
      </c>
      <c r="N180" s="278">
        <v>2</v>
      </c>
      <c r="O180" s="279">
        <v>0</v>
      </c>
      <c r="P180" s="279">
        <v>0</v>
      </c>
      <c r="Q180" s="279">
        <v>0</v>
      </c>
      <c r="R180" s="279">
        <v>0</v>
      </c>
      <c r="S180" s="279">
        <v>0</v>
      </c>
      <c r="T180" s="278">
        <v>3</v>
      </c>
      <c r="U180" s="278">
        <v>7</v>
      </c>
      <c r="V180" s="279">
        <v>0</v>
      </c>
      <c r="W180" s="279">
        <v>0</v>
      </c>
      <c r="X180" s="279">
        <v>0</v>
      </c>
      <c r="Y180" s="279">
        <v>0</v>
      </c>
      <c r="Z180" s="279">
        <v>0</v>
      </c>
      <c r="AA180" s="279">
        <v>0</v>
      </c>
      <c r="AB180" s="279">
        <v>0</v>
      </c>
      <c r="AC180" s="278">
        <v>1</v>
      </c>
      <c r="AD180" s="278">
        <v>3</v>
      </c>
      <c r="AE180" s="279">
        <v>0</v>
      </c>
      <c r="AF180" s="279">
        <v>0</v>
      </c>
      <c r="AG180" s="279">
        <v>0</v>
      </c>
      <c r="AH180" s="279">
        <v>0</v>
      </c>
      <c r="AI180" s="270"/>
    </row>
    <row r="181" spans="1:35" s="280" customFormat="1" ht="18" customHeight="1">
      <c r="A181" s="185"/>
      <c r="B181" s="471" t="s">
        <v>909</v>
      </c>
      <c r="C181" s="477"/>
      <c r="D181" s="281" t="s">
        <v>649</v>
      </c>
      <c r="E181" s="277">
        <v>7</v>
      </c>
      <c r="F181" s="278">
        <v>4</v>
      </c>
      <c r="G181" s="278">
        <v>3</v>
      </c>
      <c r="H181" s="279">
        <v>0</v>
      </c>
      <c r="I181" s="278">
        <v>1</v>
      </c>
      <c r="J181" s="279">
        <v>0</v>
      </c>
      <c r="K181" s="278">
        <v>1</v>
      </c>
      <c r="L181" s="279">
        <v>0</v>
      </c>
      <c r="M181" s="279">
        <v>0</v>
      </c>
      <c r="N181" s="278">
        <v>5</v>
      </c>
      <c r="O181" s="279">
        <v>0</v>
      </c>
      <c r="P181" s="279">
        <v>0</v>
      </c>
      <c r="Q181" s="279">
        <v>0</v>
      </c>
      <c r="R181" s="279">
        <v>0</v>
      </c>
      <c r="S181" s="279">
        <v>0</v>
      </c>
      <c r="T181" s="279">
        <v>0</v>
      </c>
      <c r="U181" s="279">
        <v>0</v>
      </c>
      <c r="V181" s="279">
        <v>0</v>
      </c>
      <c r="W181" s="279">
        <v>0</v>
      </c>
      <c r="X181" s="279">
        <v>0</v>
      </c>
      <c r="Y181" s="279">
        <v>0</v>
      </c>
      <c r="Z181" s="279">
        <v>0</v>
      </c>
      <c r="AA181" s="279">
        <v>0</v>
      </c>
      <c r="AB181" s="279">
        <v>0</v>
      </c>
      <c r="AC181" s="279">
        <v>0</v>
      </c>
      <c r="AD181" s="279">
        <v>0</v>
      </c>
      <c r="AE181" s="279">
        <v>0</v>
      </c>
      <c r="AF181" s="279">
        <v>0</v>
      </c>
      <c r="AG181" s="279">
        <v>0</v>
      </c>
      <c r="AH181" s="279">
        <v>0</v>
      </c>
      <c r="AI181" s="270"/>
    </row>
    <row r="182" spans="1:35" s="280" customFormat="1" ht="18" customHeight="1">
      <c r="A182" s="185"/>
      <c r="B182" s="471" t="s">
        <v>910</v>
      </c>
      <c r="C182" s="477"/>
      <c r="D182" s="281" t="s">
        <v>649</v>
      </c>
      <c r="E182" s="277">
        <v>30</v>
      </c>
      <c r="F182" s="278">
        <v>17</v>
      </c>
      <c r="G182" s="278">
        <v>13</v>
      </c>
      <c r="H182" s="278">
        <v>10</v>
      </c>
      <c r="I182" s="278">
        <v>10</v>
      </c>
      <c r="J182" s="279">
        <v>0</v>
      </c>
      <c r="K182" s="278">
        <v>5</v>
      </c>
      <c r="L182" s="279">
        <v>0</v>
      </c>
      <c r="M182" s="279">
        <v>0</v>
      </c>
      <c r="N182" s="278">
        <v>1</v>
      </c>
      <c r="O182" s="279">
        <v>0</v>
      </c>
      <c r="P182" s="279">
        <v>0</v>
      </c>
      <c r="Q182" s="279">
        <v>0</v>
      </c>
      <c r="R182" s="279">
        <v>0</v>
      </c>
      <c r="S182" s="279">
        <v>0</v>
      </c>
      <c r="T182" s="278">
        <v>2</v>
      </c>
      <c r="U182" s="278">
        <v>2</v>
      </c>
      <c r="V182" s="279">
        <v>0</v>
      </c>
      <c r="W182" s="279">
        <v>0</v>
      </c>
      <c r="X182" s="279">
        <v>0</v>
      </c>
      <c r="Y182" s="279">
        <v>0</v>
      </c>
      <c r="Z182" s="279">
        <v>0</v>
      </c>
      <c r="AA182" s="279">
        <v>0</v>
      </c>
      <c r="AB182" s="279">
        <v>0</v>
      </c>
      <c r="AC182" s="279">
        <v>0</v>
      </c>
      <c r="AD182" s="279">
        <v>0</v>
      </c>
      <c r="AE182" s="279">
        <v>0</v>
      </c>
      <c r="AF182" s="279">
        <v>0</v>
      </c>
      <c r="AG182" s="279">
        <v>0</v>
      </c>
      <c r="AH182" s="279">
        <v>0</v>
      </c>
      <c r="AI182" s="270"/>
    </row>
    <row r="183" spans="1:35" s="280" customFormat="1" ht="18" customHeight="1">
      <c r="A183" s="185"/>
      <c r="B183" s="471" t="s">
        <v>911</v>
      </c>
      <c r="C183" s="477"/>
      <c r="D183" s="281" t="s">
        <v>649</v>
      </c>
      <c r="E183" s="277">
        <v>28</v>
      </c>
      <c r="F183" s="278">
        <v>21</v>
      </c>
      <c r="G183" s="278">
        <v>7</v>
      </c>
      <c r="H183" s="279">
        <v>0</v>
      </c>
      <c r="I183" s="278">
        <v>1</v>
      </c>
      <c r="J183" s="279">
        <v>0</v>
      </c>
      <c r="K183" s="278">
        <v>6</v>
      </c>
      <c r="L183" s="279">
        <v>0</v>
      </c>
      <c r="M183" s="279">
        <v>0</v>
      </c>
      <c r="N183" s="278">
        <v>4</v>
      </c>
      <c r="O183" s="279">
        <v>0</v>
      </c>
      <c r="P183" s="279">
        <v>0</v>
      </c>
      <c r="Q183" s="279">
        <v>0</v>
      </c>
      <c r="R183" s="279">
        <v>0</v>
      </c>
      <c r="S183" s="279">
        <v>0</v>
      </c>
      <c r="T183" s="278">
        <v>6</v>
      </c>
      <c r="U183" s="278">
        <v>4</v>
      </c>
      <c r="V183" s="279">
        <v>0</v>
      </c>
      <c r="W183" s="278">
        <v>1</v>
      </c>
      <c r="X183" s="279">
        <v>0</v>
      </c>
      <c r="Y183" s="279">
        <v>0</v>
      </c>
      <c r="Z183" s="279">
        <v>0</v>
      </c>
      <c r="AA183" s="279">
        <v>0</v>
      </c>
      <c r="AB183" s="279">
        <v>0</v>
      </c>
      <c r="AC183" s="279">
        <v>0</v>
      </c>
      <c r="AD183" s="278">
        <v>4</v>
      </c>
      <c r="AE183" s="279">
        <v>0</v>
      </c>
      <c r="AF183" s="279">
        <v>0</v>
      </c>
      <c r="AG183" s="278">
        <v>2</v>
      </c>
      <c r="AH183" s="279">
        <v>0</v>
      </c>
      <c r="AI183" s="270"/>
    </row>
    <row r="184" spans="1:35" s="280" customFormat="1" ht="18" customHeight="1">
      <c r="A184" s="185"/>
      <c r="B184" s="471" t="s">
        <v>881</v>
      </c>
      <c r="C184" s="477"/>
      <c r="D184" s="281" t="s">
        <v>649</v>
      </c>
      <c r="E184" s="277">
        <v>160</v>
      </c>
      <c r="F184" s="278">
        <v>87</v>
      </c>
      <c r="G184" s="278">
        <v>73</v>
      </c>
      <c r="H184" s="279">
        <v>0</v>
      </c>
      <c r="I184" s="278">
        <v>24</v>
      </c>
      <c r="J184" s="278">
        <v>19</v>
      </c>
      <c r="K184" s="278">
        <v>28</v>
      </c>
      <c r="L184" s="278">
        <v>11</v>
      </c>
      <c r="M184" s="279">
        <v>0</v>
      </c>
      <c r="N184" s="278">
        <v>10</v>
      </c>
      <c r="O184" s="278">
        <v>1</v>
      </c>
      <c r="P184" s="278">
        <v>3</v>
      </c>
      <c r="Q184" s="279">
        <v>0</v>
      </c>
      <c r="R184" s="278">
        <v>1</v>
      </c>
      <c r="S184" s="278">
        <v>2</v>
      </c>
      <c r="T184" s="278">
        <v>11</v>
      </c>
      <c r="U184" s="278">
        <v>7</v>
      </c>
      <c r="V184" s="278">
        <v>1</v>
      </c>
      <c r="W184" s="278">
        <v>5</v>
      </c>
      <c r="X184" s="278">
        <v>4</v>
      </c>
      <c r="Y184" s="279">
        <v>0</v>
      </c>
      <c r="Z184" s="279">
        <v>0</v>
      </c>
      <c r="AA184" s="279">
        <v>0</v>
      </c>
      <c r="AB184" s="279">
        <v>0</v>
      </c>
      <c r="AC184" s="278">
        <v>21</v>
      </c>
      <c r="AD184" s="278">
        <v>12</v>
      </c>
      <c r="AE184" s="279">
        <v>0</v>
      </c>
      <c r="AF184" s="279">
        <v>0</v>
      </c>
      <c r="AG184" s="279">
        <v>0</v>
      </c>
      <c r="AH184" s="279">
        <v>0</v>
      </c>
      <c r="AI184" s="270"/>
    </row>
    <row r="185" spans="1:35" s="280" customFormat="1" ht="18" customHeight="1">
      <c r="A185" s="185"/>
      <c r="B185" s="471" t="s">
        <v>882</v>
      </c>
      <c r="C185" s="477"/>
      <c r="D185" s="281" t="s">
        <v>649</v>
      </c>
      <c r="E185" s="277">
        <v>280</v>
      </c>
      <c r="F185" s="278">
        <v>157</v>
      </c>
      <c r="G185" s="278">
        <v>123</v>
      </c>
      <c r="H185" s="278">
        <v>1</v>
      </c>
      <c r="I185" s="278">
        <v>26</v>
      </c>
      <c r="J185" s="278">
        <v>22</v>
      </c>
      <c r="K185" s="278">
        <v>33</v>
      </c>
      <c r="L185" s="278">
        <v>39</v>
      </c>
      <c r="M185" s="278">
        <v>28</v>
      </c>
      <c r="N185" s="278">
        <v>33</v>
      </c>
      <c r="O185" s="278">
        <v>1</v>
      </c>
      <c r="P185" s="278">
        <v>4</v>
      </c>
      <c r="Q185" s="279">
        <v>0</v>
      </c>
      <c r="R185" s="278">
        <v>4</v>
      </c>
      <c r="S185" s="279">
        <v>0</v>
      </c>
      <c r="T185" s="278">
        <v>14</v>
      </c>
      <c r="U185" s="278">
        <v>3</v>
      </c>
      <c r="V185" s="279">
        <v>0</v>
      </c>
      <c r="W185" s="278">
        <v>5</v>
      </c>
      <c r="X185" s="279">
        <v>0</v>
      </c>
      <c r="Y185" s="279">
        <v>0</v>
      </c>
      <c r="Z185" s="279">
        <v>0</v>
      </c>
      <c r="AA185" s="279">
        <v>0</v>
      </c>
      <c r="AB185" s="278">
        <v>28</v>
      </c>
      <c r="AC185" s="278">
        <v>10</v>
      </c>
      <c r="AD185" s="278">
        <v>29</v>
      </c>
      <c r="AE185" s="279">
        <v>0</v>
      </c>
      <c r="AF185" s="279">
        <v>0</v>
      </c>
      <c r="AG185" s="279">
        <v>0</v>
      </c>
      <c r="AH185" s="279">
        <v>0</v>
      </c>
      <c r="AI185" s="270"/>
    </row>
    <row r="186" spans="1:35" s="280" customFormat="1" ht="18" customHeight="1">
      <c r="A186" s="185"/>
      <c r="B186" s="471" t="s">
        <v>912</v>
      </c>
      <c r="C186" s="477"/>
      <c r="D186" s="281" t="s">
        <v>649</v>
      </c>
      <c r="E186" s="277">
        <v>165</v>
      </c>
      <c r="F186" s="278">
        <v>87</v>
      </c>
      <c r="G186" s="278">
        <v>78</v>
      </c>
      <c r="H186" s="279">
        <v>0</v>
      </c>
      <c r="I186" s="278">
        <v>6</v>
      </c>
      <c r="J186" s="278">
        <v>21</v>
      </c>
      <c r="K186" s="278">
        <v>57</v>
      </c>
      <c r="L186" s="278">
        <v>28</v>
      </c>
      <c r="M186" s="279">
        <v>0</v>
      </c>
      <c r="N186" s="278">
        <v>21</v>
      </c>
      <c r="O186" s="278">
        <v>4</v>
      </c>
      <c r="P186" s="278">
        <v>2</v>
      </c>
      <c r="Q186" s="279">
        <v>0</v>
      </c>
      <c r="R186" s="278">
        <v>1</v>
      </c>
      <c r="S186" s="279">
        <v>0</v>
      </c>
      <c r="T186" s="278">
        <v>4</v>
      </c>
      <c r="U186" s="279">
        <v>0</v>
      </c>
      <c r="V186" s="279">
        <v>0</v>
      </c>
      <c r="W186" s="279">
        <v>0</v>
      </c>
      <c r="X186" s="279">
        <v>0</v>
      </c>
      <c r="Y186" s="279">
        <v>0</v>
      </c>
      <c r="Z186" s="279">
        <v>0</v>
      </c>
      <c r="AA186" s="279">
        <v>0</v>
      </c>
      <c r="AB186" s="279">
        <v>0</v>
      </c>
      <c r="AC186" s="278">
        <v>21</v>
      </c>
      <c r="AD186" s="279">
        <v>0</v>
      </c>
      <c r="AE186" s="279">
        <v>0</v>
      </c>
      <c r="AF186" s="279">
        <v>0</v>
      </c>
      <c r="AG186" s="279">
        <v>0</v>
      </c>
      <c r="AH186" s="279">
        <v>0</v>
      </c>
      <c r="AI186" s="270"/>
    </row>
    <row r="187" spans="1:35" s="280" customFormat="1" ht="18" customHeight="1">
      <c r="A187" s="185"/>
      <c r="B187" s="471" t="s">
        <v>883</v>
      </c>
      <c r="C187" s="477"/>
      <c r="D187" s="281" t="s">
        <v>649</v>
      </c>
      <c r="E187" s="277">
        <v>187</v>
      </c>
      <c r="F187" s="278">
        <v>101</v>
      </c>
      <c r="G187" s="278">
        <v>86</v>
      </c>
      <c r="H187" s="278">
        <v>9</v>
      </c>
      <c r="I187" s="278">
        <v>55</v>
      </c>
      <c r="J187" s="278">
        <v>3</v>
      </c>
      <c r="K187" s="278">
        <v>16</v>
      </c>
      <c r="L187" s="278">
        <v>24</v>
      </c>
      <c r="M187" s="279">
        <v>0</v>
      </c>
      <c r="N187" s="278">
        <v>31</v>
      </c>
      <c r="O187" s="279">
        <v>0</v>
      </c>
      <c r="P187" s="278">
        <v>3</v>
      </c>
      <c r="Q187" s="279">
        <v>0</v>
      </c>
      <c r="R187" s="278">
        <v>1</v>
      </c>
      <c r="S187" s="278">
        <v>2</v>
      </c>
      <c r="T187" s="278">
        <v>16</v>
      </c>
      <c r="U187" s="278">
        <v>12</v>
      </c>
      <c r="V187" s="279">
        <v>0</v>
      </c>
      <c r="W187" s="278">
        <v>15</v>
      </c>
      <c r="X187" s="279">
        <v>0</v>
      </c>
      <c r="Y187" s="279">
        <v>0</v>
      </c>
      <c r="Z187" s="279">
        <v>0</v>
      </c>
      <c r="AA187" s="279">
        <v>0</v>
      </c>
      <c r="AB187" s="279">
        <v>0</v>
      </c>
      <c r="AC187" s="279">
        <v>0</v>
      </c>
      <c r="AD187" s="279">
        <v>0</v>
      </c>
      <c r="AE187" s="279">
        <v>0</v>
      </c>
      <c r="AF187" s="279">
        <v>0</v>
      </c>
      <c r="AG187" s="279">
        <v>0</v>
      </c>
      <c r="AH187" s="279">
        <v>0</v>
      </c>
      <c r="AI187" s="270"/>
    </row>
    <row r="188" spans="1:35" s="280" customFormat="1" ht="18" customHeight="1">
      <c r="A188" s="185"/>
      <c r="B188" s="471" t="s">
        <v>884</v>
      </c>
      <c r="C188" s="477"/>
      <c r="D188" s="281" t="s">
        <v>649</v>
      </c>
      <c r="E188" s="277">
        <v>264</v>
      </c>
      <c r="F188" s="278">
        <v>166</v>
      </c>
      <c r="G188" s="278">
        <v>98</v>
      </c>
      <c r="H188" s="278">
        <v>4</v>
      </c>
      <c r="I188" s="279">
        <v>0</v>
      </c>
      <c r="J188" s="278">
        <v>18</v>
      </c>
      <c r="K188" s="278">
        <v>91</v>
      </c>
      <c r="L188" s="278">
        <v>9</v>
      </c>
      <c r="M188" s="278">
        <v>43</v>
      </c>
      <c r="N188" s="278">
        <v>40</v>
      </c>
      <c r="O188" s="279">
        <v>0</v>
      </c>
      <c r="P188" s="279">
        <v>0</v>
      </c>
      <c r="Q188" s="279">
        <v>0</v>
      </c>
      <c r="R188" s="278">
        <v>1</v>
      </c>
      <c r="S188" s="278">
        <v>1</v>
      </c>
      <c r="T188" s="278">
        <v>31</v>
      </c>
      <c r="U188" s="278">
        <v>10</v>
      </c>
      <c r="V188" s="279">
        <v>0</v>
      </c>
      <c r="W188" s="278">
        <v>9</v>
      </c>
      <c r="X188" s="279">
        <v>0</v>
      </c>
      <c r="Y188" s="279">
        <v>0</v>
      </c>
      <c r="Z188" s="279">
        <v>0</v>
      </c>
      <c r="AA188" s="279">
        <v>0</v>
      </c>
      <c r="AB188" s="279">
        <v>0</v>
      </c>
      <c r="AC188" s="279">
        <v>0</v>
      </c>
      <c r="AD188" s="278">
        <v>3</v>
      </c>
      <c r="AE188" s="279">
        <v>0</v>
      </c>
      <c r="AF188" s="279">
        <v>0</v>
      </c>
      <c r="AG188" s="278">
        <v>4</v>
      </c>
      <c r="AH188" s="279">
        <v>0</v>
      </c>
      <c r="AI188" s="270"/>
    </row>
    <row r="189" spans="1:35" s="280" customFormat="1" ht="18" customHeight="1">
      <c r="A189" s="185"/>
      <c r="B189" s="471" t="s">
        <v>913</v>
      </c>
      <c r="C189" s="477"/>
      <c r="D189" s="281" t="s">
        <v>649</v>
      </c>
      <c r="E189" s="277">
        <v>184</v>
      </c>
      <c r="F189" s="278">
        <v>96</v>
      </c>
      <c r="G189" s="278">
        <v>88</v>
      </c>
      <c r="H189" s="278">
        <v>17</v>
      </c>
      <c r="I189" s="278">
        <v>21</v>
      </c>
      <c r="J189" s="278">
        <v>10</v>
      </c>
      <c r="K189" s="278">
        <v>44</v>
      </c>
      <c r="L189" s="278">
        <v>15</v>
      </c>
      <c r="M189" s="278">
        <v>21</v>
      </c>
      <c r="N189" s="278">
        <v>18</v>
      </c>
      <c r="O189" s="279">
        <v>0</v>
      </c>
      <c r="P189" s="278">
        <v>7</v>
      </c>
      <c r="Q189" s="279">
        <v>0</v>
      </c>
      <c r="R189" s="278">
        <v>1</v>
      </c>
      <c r="S189" s="278">
        <v>1</v>
      </c>
      <c r="T189" s="278">
        <v>1</v>
      </c>
      <c r="U189" s="279">
        <v>0</v>
      </c>
      <c r="V189" s="279">
        <v>0</v>
      </c>
      <c r="W189" s="278">
        <v>1</v>
      </c>
      <c r="X189" s="278">
        <v>8</v>
      </c>
      <c r="Y189" s="278">
        <v>2</v>
      </c>
      <c r="Z189" s="279">
        <v>0</v>
      </c>
      <c r="AA189" s="279">
        <v>0</v>
      </c>
      <c r="AB189" s="279">
        <v>0</v>
      </c>
      <c r="AC189" s="278">
        <v>2</v>
      </c>
      <c r="AD189" s="278">
        <v>15</v>
      </c>
      <c r="AE189" s="279">
        <v>0</v>
      </c>
      <c r="AF189" s="279">
        <v>0</v>
      </c>
      <c r="AG189" s="279">
        <v>0</v>
      </c>
      <c r="AH189" s="279">
        <v>0</v>
      </c>
      <c r="AI189" s="270"/>
    </row>
    <row r="190" spans="1:35" s="280" customFormat="1" ht="18" customHeight="1">
      <c r="A190" s="185"/>
      <c r="B190" s="471" t="s">
        <v>914</v>
      </c>
      <c r="C190" s="477"/>
      <c r="D190" s="281" t="s">
        <v>649</v>
      </c>
      <c r="E190" s="277">
        <v>168</v>
      </c>
      <c r="F190" s="278">
        <v>128</v>
      </c>
      <c r="G190" s="278">
        <v>40</v>
      </c>
      <c r="H190" s="279">
        <v>0</v>
      </c>
      <c r="I190" s="278">
        <v>3</v>
      </c>
      <c r="J190" s="279">
        <v>0</v>
      </c>
      <c r="K190" s="278">
        <v>14</v>
      </c>
      <c r="L190" s="278">
        <v>3</v>
      </c>
      <c r="M190" s="279">
        <v>0</v>
      </c>
      <c r="N190" s="278">
        <v>60</v>
      </c>
      <c r="O190" s="279">
        <v>0</v>
      </c>
      <c r="P190" s="279">
        <v>0</v>
      </c>
      <c r="Q190" s="279">
        <v>0</v>
      </c>
      <c r="R190" s="279">
        <v>0</v>
      </c>
      <c r="S190" s="278">
        <v>3</v>
      </c>
      <c r="T190" s="278">
        <v>37</v>
      </c>
      <c r="U190" s="278">
        <v>22</v>
      </c>
      <c r="V190" s="279">
        <v>0</v>
      </c>
      <c r="W190" s="278">
        <v>21</v>
      </c>
      <c r="X190" s="279">
        <v>0</v>
      </c>
      <c r="Y190" s="279">
        <v>0</v>
      </c>
      <c r="Z190" s="279">
        <v>0</v>
      </c>
      <c r="AA190" s="279">
        <v>0</v>
      </c>
      <c r="AB190" s="279">
        <v>0</v>
      </c>
      <c r="AC190" s="279">
        <v>0</v>
      </c>
      <c r="AD190" s="279">
        <v>0</v>
      </c>
      <c r="AE190" s="279">
        <v>0</v>
      </c>
      <c r="AF190" s="279">
        <v>0</v>
      </c>
      <c r="AG190" s="278">
        <v>5</v>
      </c>
      <c r="AH190" s="279">
        <v>0</v>
      </c>
      <c r="AI190" s="270"/>
    </row>
    <row r="191" spans="1:35" s="280" customFormat="1" ht="18" customHeight="1">
      <c r="A191" s="185"/>
      <c r="B191" s="471" t="s">
        <v>915</v>
      </c>
      <c r="C191" s="477"/>
      <c r="D191" s="281" t="s">
        <v>649</v>
      </c>
      <c r="E191" s="277">
        <v>42</v>
      </c>
      <c r="F191" s="278">
        <v>24</v>
      </c>
      <c r="G191" s="278">
        <v>18</v>
      </c>
      <c r="H191" s="279">
        <v>0</v>
      </c>
      <c r="I191" s="279">
        <v>0</v>
      </c>
      <c r="J191" s="279">
        <v>0</v>
      </c>
      <c r="K191" s="278">
        <v>12</v>
      </c>
      <c r="L191" s="279">
        <v>0</v>
      </c>
      <c r="M191" s="278">
        <v>8</v>
      </c>
      <c r="N191" s="278">
        <v>3</v>
      </c>
      <c r="O191" s="278">
        <v>1</v>
      </c>
      <c r="P191" s="278">
        <v>5</v>
      </c>
      <c r="Q191" s="279">
        <v>0</v>
      </c>
      <c r="R191" s="279">
        <v>0</v>
      </c>
      <c r="S191" s="279">
        <v>0</v>
      </c>
      <c r="T191" s="278">
        <v>3</v>
      </c>
      <c r="U191" s="278">
        <v>2</v>
      </c>
      <c r="V191" s="279">
        <v>0</v>
      </c>
      <c r="W191" s="279">
        <v>0</v>
      </c>
      <c r="X191" s="279">
        <v>0</v>
      </c>
      <c r="Y191" s="279">
        <v>0</v>
      </c>
      <c r="Z191" s="279">
        <v>0</v>
      </c>
      <c r="AA191" s="279">
        <v>0</v>
      </c>
      <c r="AB191" s="278">
        <v>1</v>
      </c>
      <c r="AC191" s="278">
        <v>3</v>
      </c>
      <c r="AD191" s="278">
        <v>4</v>
      </c>
      <c r="AE191" s="279">
        <v>0</v>
      </c>
      <c r="AF191" s="279">
        <v>0</v>
      </c>
      <c r="AG191" s="279">
        <v>0</v>
      </c>
      <c r="AH191" s="279">
        <v>0</v>
      </c>
      <c r="AI191" s="270"/>
    </row>
    <row r="192" spans="1:35" s="280" customFormat="1" ht="18" customHeight="1">
      <c r="A192" s="185"/>
      <c r="B192" s="471" t="s">
        <v>885</v>
      </c>
      <c r="C192" s="477"/>
      <c r="D192" s="281" t="s">
        <v>649</v>
      </c>
      <c r="E192" s="277">
        <v>103</v>
      </c>
      <c r="F192" s="278">
        <v>56</v>
      </c>
      <c r="G192" s="278">
        <v>47</v>
      </c>
      <c r="H192" s="279">
        <v>0</v>
      </c>
      <c r="I192" s="278">
        <v>3</v>
      </c>
      <c r="J192" s="279">
        <v>0</v>
      </c>
      <c r="K192" s="279">
        <v>0</v>
      </c>
      <c r="L192" s="279">
        <v>0</v>
      </c>
      <c r="M192" s="279">
        <v>0</v>
      </c>
      <c r="N192" s="278">
        <v>2</v>
      </c>
      <c r="O192" s="279">
        <v>0</v>
      </c>
      <c r="P192" s="278">
        <v>1</v>
      </c>
      <c r="Q192" s="279">
        <v>0</v>
      </c>
      <c r="R192" s="279">
        <v>0</v>
      </c>
      <c r="S192" s="279">
        <v>0</v>
      </c>
      <c r="T192" s="278">
        <v>6</v>
      </c>
      <c r="U192" s="278">
        <v>2</v>
      </c>
      <c r="V192" s="279">
        <v>0</v>
      </c>
      <c r="W192" s="279">
        <v>0</v>
      </c>
      <c r="X192" s="279">
        <v>0</v>
      </c>
      <c r="Y192" s="279">
        <v>0</v>
      </c>
      <c r="Z192" s="279">
        <v>0</v>
      </c>
      <c r="AA192" s="279">
        <v>0</v>
      </c>
      <c r="AB192" s="278">
        <v>89</v>
      </c>
      <c r="AC192" s="279">
        <v>0</v>
      </c>
      <c r="AD192" s="279">
        <v>0</v>
      </c>
      <c r="AE192" s="279">
        <v>0</v>
      </c>
      <c r="AF192" s="279">
        <v>0</v>
      </c>
      <c r="AG192" s="279">
        <v>0</v>
      </c>
      <c r="AH192" s="279">
        <v>0</v>
      </c>
      <c r="AI192" s="270"/>
    </row>
    <row r="193" spans="1:35" s="280" customFormat="1" ht="18" customHeight="1">
      <c r="A193" s="185"/>
      <c r="B193" s="471" t="s">
        <v>960</v>
      </c>
      <c r="C193" s="477"/>
      <c r="D193" s="281" t="s">
        <v>649</v>
      </c>
      <c r="E193" s="277">
        <v>19</v>
      </c>
      <c r="F193" s="278">
        <v>14</v>
      </c>
      <c r="G193" s="278">
        <v>5</v>
      </c>
      <c r="H193" s="279">
        <v>0</v>
      </c>
      <c r="I193" s="278">
        <v>1</v>
      </c>
      <c r="J193" s="279">
        <v>0</v>
      </c>
      <c r="K193" s="278">
        <v>3</v>
      </c>
      <c r="L193" s="278">
        <v>1</v>
      </c>
      <c r="M193" s="279">
        <v>0</v>
      </c>
      <c r="N193" s="278">
        <v>2</v>
      </c>
      <c r="O193" s="279">
        <v>0</v>
      </c>
      <c r="P193" s="279">
        <v>0</v>
      </c>
      <c r="Q193" s="279">
        <v>0</v>
      </c>
      <c r="R193" s="279">
        <v>0</v>
      </c>
      <c r="S193" s="279">
        <v>0</v>
      </c>
      <c r="T193" s="278">
        <v>9</v>
      </c>
      <c r="U193" s="278">
        <v>3</v>
      </c>
      <c r="V193" s="279">
        <v>0</v>
      </c>
      <c r="W193" s="279">
        <v>0</v>
      </c>
      <c r="X193" s="279">
        <v>0</v>
      </c>
      <c r="Y193" s="279">
        <v>0</v>
      </c>
      <c r="Z193" s="279">
        <v>0</v>
      </c>
      <c r="AA193" s="279">
        <v>0</v>
      </c>
      <c r="AB193" s="279">
        <v>0</v>
      </c>
      <c r="AC193" s="279">
        <v>0</v>
      </c>
      <c r="AD193" s="279">
        <v>0</v>
      </c>
      <c r="AE193" s="279">
        <v>0</v>
      </c>
      <c r="AF193" s="279">
        <v>0</v>
      </c>
      <c r="AG193" s="279">
        <v>0</v>
      </c>
      <c r="AH193" s="279">
        <v>0</v>
      </c>
      <c r="AI193" s="270"/>
    </row>
    <row r="194" spans="1:35" s="280" customFormat="1" ht="18" customHeight="1">
      <c r="A194" s="185"/>
      <c r="B194" s="471" t="s">
        <v>961</v>
      </c>
      <c r="C194" s="477"/>
      <c r="D194" s="281" t="s">
        <v>649</v>
      </c>
      <c r="E194" s="277">
        <v>3</v>
      </c>
      <c r="F194" s="278">
        <v>1</v>
      </c>
      <c r="G194" s="278">
        <v>2</v>
      </c>
      <c r="H194" s="279">
        <v>0</v>
      </c>
      <c r="I194" s="279">
        <v>0</v>
      </c>
      <c r="J194" s="279">
        <v>0</v>
      </c>
      <c r="K194" s="279">
        <v>0</v>
      </c>
      <c r="L194" s="279">
        <v>0</v>
      </c>
      <c r="M194" s="279">
        <v>0</v>
      </c>
      <c r="N194" s="278">
        <v>1</v>
      </c>
      <c r="O194" s="279">
        <v>0</v>
      </c>
      <c r="P194" s="279">
        <v>0</v>
      </c>
      <c r="Q194" s="279">
        <v>0</v>
      </c>
      <c r="R194" s="279">
        <v>0</v>
      </c>
      <c r="S194" s="279">
        <v>0</v>
      </c>
      <c r="T194" s="278">
        <v>1</v>
      </c>
      <c r="U194" s="279">
        <v>0</v>
      </c>
      <c r="V194" s="279">
        <v>0</v>
      </c>
      <c r="W194" s="279">
        <v>0</v>
      </c>
      <c r="X194" s="279">
        <v>0</v>
      </c>
      <c r="Y194" s="279">
        <v>0</v>
      </c>
      <c r="Z194" s="279">
        <v>0</v>
      </c>
      <c r="AA194" s="279">
        <v>0</v>
      </c>
      <c r="AB194" s="279">
        <v>0</v>
      </c>
      <c r="AC194" s="279">
        <v>0</v>
      </c>
      <c r="AD194" s="278">
        <v>1</v>
      </c>
      <c r="AE194" s="279">
        <v>0</v>
      </c>
      <c r="AF194" s="279">
        <v>0</v>
      </c>
      <c r="AG194" s="279">
        <v>0</v>
      </c>
      <c r="AH194" s="279">
        <v>0</v>
      </c>
      <c r="AI194" s="270"/>
    </row>
    <row r="195" spans="1:35" s="280" customFormat="1" ht="18" customHeight="1">
      <c r="A195" s="185"/>
      <c r="B195" s="471" t="s">
        <v>916</v>
      </c>
      <c r="C195" s="477"/>
      <c r="D195" s="281" t="s">
        <v>649</v>
      </c>
      <c r="E195" s="277">
        <v>37</v>
      </c>
      <c r="F195" s="278">
        <v>21</v>
      </c>
      <c r="G195" s="278">
        <v>16</v>
      </c>
      <c r="H195" s="279">
        <v>0</v>
      </c>
      <c r="I195" s="278">
        <v>13</v>
      </c>
      <c r="J195" s="279">
        <v>0</v>
      </c>
      <c r="K195" s="279">
        <v>0</v>
      </c>
      <c r="L195" s="279">
        <v>0</v>
      </c>
      <c r="M195" s="278">
        <v>2</v>
      </c>
      <c r="N195" s="279">
        <v>0</v>
      </c>
      <c r="O195" s="279">
        <v>0</v>
      </c>
      <c r="P195" s="279">
        <v>0</v>
      </c>
      <c r="Q195" s="279">
        <v>0</v>
      </c>
      <c r="R195" s="279">
        <v>0</v>
      </c>
      <c r="S195" s="279">
        <v>0</v>
      </c>
      <c r="T195" s="279">
        <v>0</v>
      </c>
      <c r="U195" s="279">
        <v>0</v>
      </c>
      <c r="V195" s="279">
        <v>0</v>
      </c>
      <c r="W195" s="279">
        <v>0</v>
      </c>
      <c r="X195" s="279">
        <v>0</v>
      </c>
      <c r="Y195" s="279">
        <v>0</v>
      </c>
      <c r="Z195" s="279">
        <v>0</v>
      </c>
      <c r="AA195" s="279">
        <v>0</v>
      </c>
      <c r="AB195" s="278">
        <v>1</v>
      </c>
      <c r="AC195" s="279">
        <v>0</v>
      </c>
      <c r="AD195" s="278">
        <v>21</v>
      </c>
      <c r="AE195" s="279">
        <v>0</v>
      </c>
      <c r="AF195" s="279">
        <v>0</v>
      </c>
      <c r="AG195" s="279">
        <v>0</v>
      </c>
      <c r="AH195" s="279">
        <v>0</v>
      </c>
      <c r="AI195" s="270"/>
    </row>
    <row r="196" spans="1:35" s="280" customFormat="1" ht="18" customHeight="1">
      <c r="A196" s="185"/>
      <c r="B196" s="471" t="s">
        <v>917</v>
      </c>
      <c r="C196" s="477"/>
      <c r="D196" s="281" t="s">
        <v>649</v>
      </c>
      <c r="E196" s="277">
        <v>17</v>
      </c>
      <c r="F196" s="278">
        <v>5</v>
      </c>
      <c r="G196" s="278">
        <v>12</v>
      </c>
      <c r="H196" s="279">
        <v>0</v>
      </c>
      <c r="I196" s="278">
        <v>17</v>
      </c>
      <c r="J196" s="279">
        <v>0</v>
      </c>
      <c r="K196" s="279">
        <v>0</v>
      </c>
      <c r="L196" s="279">
        <v>0</v>
      </c>
      <c r="M196" s="279">
        <v>0</v>
      </c>
      <c r="N196" s="279">
        <v>0</v>
      </c>
      <c r="O196" s="279">
        <v>0</v>
      </c>
      <c r="P196" s="279">
        <v>0</v>
      </c>
      <c r="Q196" s="279">
        <v>0</v>
      </c>
      <c r="R196" s="279">
        <v>0</v>
      </c>
      <c r="S196" s="279">
        <v>0</v>
      </c>
      <c r="T196" s="279">
        <v>0</v>
      </c>
      <c r="U196" s="279">
        <v>0</v>
      </c>
      <c r="V196" s="279">
        <v>0</v>
      </c>
      <c r="W196" s="279">
        <v>0</v>
      </c>
      <c r="X196" s="279">
        <v>0</v>
      </c>
      <c r="Y196" s="279">
        <v>0</v>
      </c>
      <c r="Z196" s="279">
        <v>0</v>
      </c>
      <c r="AA196" s="279">
        <v>0</v>
      </c>
      <c r="AB196" s="279">
        <v>0</v>
      </c>
      <c r="AC196" s="279">
        <v>0</v>
      </c>
      <c r="AD196" s="279">
        <v>0</v>
      </c>
      <c r="AE196" s="279">
        <v>0</v>
      </c>
      <c r="AF196" s="279">
        <v>0</v>
      </c>
      <c r="AG196" s="279">
        <v>0</v>
      </c>
      <c r="AH196" s="279">
        <v>0</v>
      </c>
      <c r="AI196" s="270"/>
    </row>
    <row r="197" spans="1:35" s="280" customFormat="1" ht="18" customHeight="1">
      <c r="A197" s="185"/>
      <c r="B197" s="471" t="s">
        <v>918</v>
      </c>
      <c r="C197" s="477"/>
      <c r="D197" s="281" t="s">
        <v>649</v>
      </c>
      <c r="E197" s="277">
        <v>279</v>
      </c>
      <c r="F197" s="278">
        <v>172</v>
      </c>
      <c r="G197" s="278">
        <v>107</v>
      </c>
      <c r="H197" s="279">
        <v>0</v>
      </c>
      <c r="I197" s="278">
        <v>47</v>
      </c>
      <c r="J197" s="279">
        <v>0</v>
      </c>
      <c r="K197" s="278">
        <v>23</v>
      </c>
      <c r="L197" s="279">
        <v>0</v>
      </c>
      <c r="M197" s="278">
        <v>23</v>
      </c>
      <c r="N197" s="278">
        <v>10</v>
      </c>
      <c r="O197" s="279">
        <v>0</v>
      </c>
      <c r="P197" s="278">
        <v>3</v>
      </c>
      <c r="Q197" s="279">
        <v>0</v>
      </c>
      <c r="R197" s="279">
        <v>0</v>
      </c>
      <c r="S197" s="279">
        <v>0</v>
      </c>
      <c r="T197" s="278">
        <v>15</v>
      </c>
      <c r="U197" s="278">
        <v>4</v>
      </c>
      <c r="V197" s="279">
        <v>0</v>
      </c>
      <c r="W197" s="278">
        <v>3</v>
      </c>
      <c r="X197" s="279">
        <v>0</v>
      </c>
      <c r="Y197" s="279">
        <v>0</v>
      </c>
      <c r="Z197" s="279">
        <v>0</v>
      </c>
      <c r="AA197" s="279">
        <v>0</v>
      </c>
      <c r="AB197" s="278">
        <v>73</v>
      </c>
      <c r="AC197" s="279">
        <v>0</v>
      </c>
      <c r="AD197" s="278">
        <v>78</v>
      </c>
      <c r="AE197" s="279">
        <v>0</v>
      </c>
      <c r="AF197" s="279">
        <v>0</v>
      </c>
      <c r="AG197" s="279">
        <v>0</v>
      </c>
      <c r="AH197" s="279">
        <v>0</v>
      </c>
      <c r="AI197" s="270"/>
    </row>
    <row r="198" spans="1:35" s="280" customFormat="1" ht="18" customHeight="1">
      <c r="A198" s="185"/>
      <c r="B198" s="471" t="s">
        <v>919</v>
      </c>
      <c r="C198" s="477"/>
      <c r="D198" s="281" t="s">
        <v>649</v>
      </c>
      <c r="E198" s="277">
        <v>141</v>
      </c>
      <c r="F198" s="278">
        <v>56</v>
      </c>
      <c r="G198" s="278">
        <v>85</v>
      </c>
      <c r="H198" s="279">
        <v>0</v>
      </c>
      <c r="I198" s="278">
        <v>82</v>
      </c>
      <c r="J198" s="279">
        <v>0</v>
      </c>
      <c r="K198" s="278">
        <v>6</v>
      </c>
      <c r="L198" s="278">
        <v>6</v>
      </c>
      <c r="M198" s="278">
        <v>15</v>
      </c>
      <c r="N198" s="278">
        <v>25</v>
      </c>
      <c r="O198" s="279">
        <v>0</v>
      </c>
      <c r="P198" s="279">
        <v>0</v>
      </c>
      <c r="Q198" s="279">
        <v>0</v>
      </c>
      <c r="R198" s="279">
        <v>0</v>
      </c>
      <c r="S198" s="279">
        <v>0</v>
      </c>
      <c r="T198" s="278">
        <v>4</v>
      </c>
      <c r="U198" s="279">
        <v>0</v>
      </c>
      <c r="V198" s="279">
        <v>0</v>
      </c>
      <c r="W198" s="279">
        <v>0</v>
      </c>
      <c r="X198" s="279">
        <v>0</v>
      </c>
      <c r="Y198" s="279">
        <v>0</v>
      </c>
      <c r="Z198" s="279">
        <v>0</v>
      </c>
      <c r="AA198" s="279">
        <v>0</v>
      </c>
      <c r="AB198" s="279">
        <v>0</v>
      </c>
      <c r="AC198" s="279">
        <v>0</v>
      </c>
      <c r="AD198" s="278">
        <v>3</v>
      </c>
      <c r="AE198" s="279">
        <v>0</v>
      </c>
      <c r="AF198" s="279">
        <v>0</v>
      </c>
      <c r="AG198" s="279">
        <v>0</v>
      </c>
      <c r="AH198" s="279">
        <v>0</v>
      </c>
      <c r="AI198" s="270"/>
    </row>
    <row r="199" spans="1:35" s="280" customFormat="1" ht="18" customHeight="1">
      <c r="A199" s="185"/>
      <c r="B199" s="471" t="s">
        <v>920</v>
      </c>
      <c r="C199" s="477"/>
      <c r="D199" s="281" t="s">
        <v>649</v>
      </c>
      <c r="E199" s="277">
        <v>280</v>
      </c>
      <c r="F199" s="278">
        <v>122</v>
      </c>
      <c r="G199" s="278">
        <v>158</v>
      </c>
      <c r="H199" s="279">
        <v>0</v>
      </c>
      <c r="I199" s="278">
        <v>67</v>
      </c>
      <c r="J199" s="279">
        <v>0</v>
      </c>
      <c r="K199" s="278">
        <v>19</v>
      </c>
      <c r="L199" s="278">
        <v>20</v>
      </c>
      <c r="M199" s="278">
        <v>86</v>
      </c>
      <c r="N199" s="278">
        <v>34</v>
      </c>
      <c r="O199" s="279">
        <v>0</v>
      </c>
      <c r="P199" s="278">
        <v>1</v>
      </c>
      <c r="Q199" s="279">
        <v>0</v>
      </c>
      <c r="R199" s="279">
        <v>0</v>
      </c>
      <c r="S199" s="278">
        <v>1</v>
      </c>
      <c r="T199" s="278">
        <v>8</v>
      </c>
      <c r="U199" s="278">
        <v>5</v>
      </c>
      <c r="V199" s="279">
        <v>0</v>
      </c>
      <c r="W199" s="278">
        <v>3</v>
      </c>
      <c r="X199" s="279">
        <v>0</v>
      </c>
      <c r="Y199" s="279">
        <v>0</v>
      </c>
      <c r="Z199" s="279">
        <v>0</v>
      </c>
      <c r="AA199" s="279">
        <v>0</v>
      </c>
      <c r="AB199" s="279">
        <v>0</v>
      </c>
      <c r="AC199" s="279">
        <v>0</v>
      </c>
      <c r="AD199" s="278">
        <v>36</v>
      </c>
      <c r="AE199" s="279">
        <v>0</v>
      </c>
      <c r="AF199" s="279">
        <v>0</v>
      </c>
      <c r="AG199" s="279">
        <v>0</v>
      </c>
      <c r="AH199" s="279">
        <v>0</v>
      </c>
      <c r="AI199" s="270"/>
    </row>
    <row r="200" spans="1:35" s="280" customFormat="1" ht="18" customHeight="1">
      <c r="A200" s="185"/>
      <c r="B200" s="471" t="s">
        <v>921</v>
      </c>
      <c r="C200" s="477"/>
      <c r="D200" s="281" t="s">
        <v>649</v>
      </c>
      <c r="E200" s="277">
        <v>150</v>
      </c>
      <c r="F200" s="278">
        <v>65</v>
      </c>
      <c r="G200" s="278">
        <v>85</v>
      </c>
      <c r="H200" s="279">
        <v>0</v>
      </c>
      <c r="I200" s="278">
        <v>88</v>
      </c>
      <c r="J200" s="279">
        <v>0</v>
      </c>
      <c r="K200" s="278">
        <v>10</v>
      </c>
      <c r="L200" s="279">
        <v>0</v>
      </c>
      <c r="M200" s="279">
        <v>0</v>
      </c>
      <c r="N200" s="278">
        <v>11</v>
      </c>
      <c r="O200" s="279">
        <v>0</v>
      </c>
      <c r="P200" s="278">
        <v>1</v>
      </c>
      <c r="Q200" s="279">
        <v>0</v>
      </c>
      <c r="R200" s="279">
        <v>0</v>
      </c>
      <c r="S200" s="279">
        <v>0</v>
      </c>
      <c r="T200" s="278">
        <v>7</v>
      </c>
      <c r="U200" s="279">
        <v>0</v>
      </c>
      <c r="V200" s="279">
        <v>0</v>
      </c>
      <c r="W200" s="278">
        <v>4</v>
      </c>
      <c r="X200" s="279">
        <v>0</v>
      </c>
      <c r="Y200" s="279">
        <v>0</v>
      </c>
      <c r="Z200" s="279">
        <v>0</v>
      </c>
      <c r="AA200" s="279">
        <v>0</v>
      </c>
      <c r="AB200" s="279">
        <v>0</v>
      </c>
      <c r="AC200" s="278">
        <v>7</v>
      </c>
      <c r="AD200" s="278">
        <v>22</v>
      </c>
      <c r="AE200" s="279">
        <v>0</v>
      </c>
      <c r="AF200" s="279">
        <v>0</v>
      </c>
      <c r="AG200" s="279">
        <v>0</v>
      </c>
      <c r="AH200" s="279">
        <v>0</v>
      </c>
      <c r="AI200" s="270"/>
    </row>
    <row r="201" spans="1:35" s="280" customFormat="1" ht="18" customHeight="1">
      <c r="A201" s="185"/>
      <c r="B201" s="471" t="s">
        <v>922</v>
      </c>
      <c r="C201" s="477"/>
      <c r="D201" s="281" t="s">
        <v>649</v>
      </c>
      <c r="E201" s="277">
        <v>47</v>
      </c>
      <c r="F201" s="278">
        <v>28</v>
      </c>
      <c r="G201" s="278">
        <v>19</v>
      </c>
      <c r="H201" s="279">
        <v>0</v>
      </c>
      <c r="I201" s="278">
        <v>17</v>
      </c>
      <c r="J201" s="279">
        <v>0</v>
      </c>
      <c r="K201" s="278">
        <v>1</v>
      </c>
      <c r="L201" s="279">
        <v>0</v>
      </c>
      <c r="M201" s="278">
        <v>6</v>
      </c>
      <c r="N201" s="278">
        <v>3</v>
      </c>
      <c r="O201" s="279">
        <v>0</v>
      </c>
      <c r="P201" s="279">
        <v>0</v>
      </c>
      <c r="Q201" s="279">
        <v>0</v>
      </c>
      <c r="R201" s="279">
        <v>0</v>
      </c>
      <c r="S201" s="279">
        <v>0</v>
      </c>
      <c r="T201" s="278">
        <v>5</v>
      </c>
      <c r="U201" s="278">
        <v>2</v>
      </c>
      <c r="V201" s="279">
        <v>0</v>
      </c>
      <c r="W201" s="278">
        <v>2</v>
      </c>
      <c r="X201" s="279">
        <v>0</v>
      </c>
      <c r="Y201" s="279">
        <v>0</v>
      </c>
      <c r="Z201" s="279">
        <v>0</v>
      </c>
      <c r="AA201" s="279">
        <v>0</v>
      </c>
      <c r="AB201" s="279">
        <v>0</v>
      </c>
      <c r="AC201" s="278">
        <v>5</v>
      </c>
      <c r="AD201" s="278">
        <v>6</v>
      </c>
      <c r="AE201" s="279">
        <v>0</v>
      </c>
      <c r="AF201" s="279">
        <v>0</v>
      </c>
      <c r="AG201" s="279">
        <v>0</v>
      </c>
      <c r="AH201" s="279">
        <v>0</v>
      </c>
      <c r="AI201" s="270"/>
    </row>
    <row r="202" spans="1:35" s="280" customFormat="1" ht="18" customHeight="1">
      <c r="A202" s="185"/>
      <c r="B202" s="471" t="s">
        <v>886</v>
      </c>
      <c r="C202" s="477"/>
      <c r="D202" s="281" t="s">
        <v>649</v>
      </c>
      <c r="E202" s="277">
        <v>76</v>
      </c>
      <c r="F202" s="278">
        <v>43</v>
      </c>
      <c r="G202" s="278">
        <v>33</v>
      </c>
      <c r="H202" s="279">
        <v>0</v>
      </c>
      <c r="I202" s="279">
        <v>0</v>
      </c>
      <c r="J202" s="279">
        <v>0</v>
      </c>
      <c r="K202" s="279">
        <v>0</v>
      </c>
      <c r="L202" s="278">
        <v>7</v>
      </c>
      <c r="M202" s="279">
        <v>0</v>
      </c>
      <c r="N202" s="279">
        <v>0</v>
      </c>
      <c r="O202" s="279">
        <v>0</v>
      </c>
      <c r="P202" s="278">
        <v>2</v>
      </c>
      <c r="Q202" s="279">
        <v>0</v>
      </c>
      <c r="R202" s="278">
        <v>2</v>
      </c>
      <c r="S202" s="279">
        <v>0</v>
      </c>
      <c r="T202" s="279">
        <v>0</v>
      </c>
      <c r="U202" s="279">
        <v>0</v>
      </c>
      <c r="V202" s="279">
        <v>0</v>
      </c>
      <c r="W202" s="279">
        <v>0</v>
      </c>
      <c r="X202" s="279">
        <v>0</v>
      </c>
      <c r="Y202" s="279">
        <v>0</v>
      </c>
      <c r="Z202" s="279">
        <v>0</v>
      </c>
      <c r="AA202" s="279">
        <v>0</v>
      </c>
      <c r="AB202" s="278">
        <v>65</v>
      </c>
      <c r="AC202" s="279">
        <v>0</v>
      </c>
      <c r="AD202" s="279">
        <v>0</v>
      </c>
      <c r="AE202" s="279">
        <v>0</v>
      </c>
      <c r="AF202" s="279">
        <v>0</v>
      </c>
      <c r="AG202" s="279">
        <v>0</v>
      </c>
      <c r="AH202" s="279">
        <v>0</v>
      </c>
      <c r="AI202" s="270"/>
    </row>
    <row r="203" spans="1:35" s="280" customFormat="1" ht="18" customHeight="1">
      <c r="A203" s="185"/>
      <c r="B203" s="471" t="s">
        <v>923</v>
      </c>
      <c r="C203" s="477"/>
      <c r="D203" s="281" t="s">
        <v>649</v>
      </c>
      <c r="E203" s="277">
        <v>8</v>
      </c>
      <c r="F203" s="278">
        <v>5</v>
      </c>
      <c r="G203" s="278">
        <v>3</v>
      </c>
      <c r="H203" s="279">
        <v>0</v>
      </c>
      <c r="I203" s="278">
        <v>1</v>
      </c>
      <c r="J203" s="278">
        <v>4</v>
      </c>
      <c r="K203" s="279">
        <v>0</v>
      </c>
      <c r="L203" s="278">
        <v>1</v>
      </c>
      <c r="M203" s="279">
        <v>0</v>
      </c>
      <c r="N203" s="279">
        <v>0</v>
      </c>
      <c r="O203" s="279">
        <v>0</v>
      </c>
      <c r="P203" s="279">
        <v>0</v>
      </c>
      <c r="Q203" s="279">
        <v>0</v>
      </c>
      <c r="R203" s="279">
        <v>0</v>
      </c>
      <c r="S203" s="279">
        <v>0</v>
      </c>
      <c r="T203" s="279">
        <v>0</v>
      </c>
      <c r="U203" s="278">
        <v>1</v>
      </c>
      <c r="V203" s="279">
        <v>0</v>
      </c>
      <c r="W203" s="278">
        <v>1</v>
      </c>
      <c r="X203" s="279">
        <v>0</v>
      </c>
      <c r="Y203" s="279">
        <v>0</v>
      </c>
      <c r="Z203" s="279">
        <v>0</v>
      </c>
      <c r="AA203" s="279">
        <v>0</v>
      </c>
      <c r="AB203" s="279">
        <v>0</v>
      </c>
      <c r="AC203" s="279">
        <v>0</v>
      </c>
      <c r="AD203" s="279">
        <v>0</v>
      </c>
      <c r="AE203" s="279">
        <v>0</v>
      </c>
      <c r="AF203" s="279">
        <v>0</v>
      </c>
      <c r="AG203" s="279">
        <v>0</v>
      </c>
      <c r="AH203" s="279">
        <v>0</v>
      </c>
      <c r="AI203" s="270"/>
    </row>
    <row r="204" spans="1:35" s="280" customFormat="1" ht="18" customHeight="1">
      <c r="A204" s="185"/>
      <c r="B204" s="471" t="s">
        <v>924</v>
      </c>
      <c r="C204" s="477"/>
      <c r="D204" s="281" t="s">
        <v>649</v>
      </c>
      <c r="E204" s="277">
        <v>14</v>
      </c>
      <c r="F204" s="278">
        <v>7</v>
      </c>
      <c r="G204" s="278">
        <v>7</v>
      </c>
      <c r="H204" s="279">
        <v>0</v>
      </c>
      <c r="I204" s="279">
        <v>0</v>
      </c>
      <c r="J204" s="279">
        <v>0</v>
      </c>
      <c r="K204" s="278">
        <v>7</v>
      </c>
      <c r="L204" s="279">
        <v>0</v>
      </c>
      <c r="M204" s="279">
        <v>0</v>
      </c>
      <c r="N204" s="278">
        <v>4</v>
      </c>
      <c r="O204" s="279">
        <v>0</v>
      </c>
      <c r="P204" s="279">
        <v>0</v>
      </c>
      <c r="Q204" s="279">
        <v>0</v>
      </c>
      <c r="R204" s="279">
        <v>0</v>
      </c>
      <c r="S204" s="279">
        <v>0</v>
      </c>
      <c r="T204" s="278">
        <v>1</v>
      </c>
      <c r="U204" s="279">
        <v>0</v>
      </c>
      <c r="V204" s="279">
        <v>0</v>
      </c>
      <c r="W204" s="279">
        <v>0</v>
      </c>
      <c r="X204" s="279">
        <v>0</v>
      </c>
      <c r="Y204" s="279">
        <v>0</v>
      </c>
      <c r="Z204" s="279">
        <v>0</v>
      </c>
      <c r="AA204" s="279">
        <v>0</v>
      </c>
      <c r="AB204" s="279">
        <v>0</v>
      </c>
      <c r="AC204" s="279">
        <v>0</v>
      </c>
      <c r="AD204" s="278">
        <v>2</v>
      </c>
      <c r="AE204" s="279">
        <v>0</v>
      </c>
      <c r="AF204" s="279">
        <v>0</v>
      </c>
      <c r="AG204" s="279">
        <v>0</v>
      </c>
      <c r="AH204" s="279">
        <v>0</v>
      </c>
      <c r="AI204" s="270"/>
    </row>
    <row r="205" spans="1:35" s="280" customFormat="1" ht="18" customHeight="1">
      <c r="A205" s="185"/>
      <c r="B205" s="471" t="s">
        <v>962</v>
      </c>
      <c r="C205" s="477"/>
      <c r="D205" s="281" t="s">
        <v>649</v>
      </c>
      <c r="E205" s="277">
        <v>28</v>
      </c>
      <c r="F205" s="278">
        <v>20</v>
      </c>
      <c r="G205" s="278">
        <v>8</v>
      </c>
      <c r="H205" s="279">
        <v>0</v>
      </c>
      <c r="I205" s="278">
        <v>20</v>
      </c>
      <c r="J205" s="279">
        <v>0</v>
      </c>
      <c r="K205" s="278">
        <v>3</v>
      </c>
      <c r="L205" s="279">
        <v>0</v>
      </c>
      <c r="M205" s="279">
        <v>0</v>
      </c>
      <c r="N205" s="279">
        <v>0</v>
      </c>
      <c r="O205" s="279">
        <v>0</v>
      </c>
      <c r="P205" s="279">
        <v>0</v>
      </c>
      <c r="Q205" s="279">
        <v>0</v>
      </c>
      <c r="R205" s="279">
        <v>0</v>
      </c>
      <c r="S205" s="279">
        <v>0</v>
      </c>
      <c r="T205" s="278">
        <v>5</v>
      </c>
      <c r="U205" s="279">
        <v>0</v>
      </c>
      <c r="V205" s="279">
        <v>0</v>
      </c>
      <c r="W205" s="279">
        <v>0</v>
      </c>
      <c r="X205" s="279">
        <v>0</v>
      </c>
      <c r="Y205" s="279">
        <v>0</v>
      </c>
      <c r="Z205" s="279">
        <v>0</v>
      </c>
      <c r="AA205" s="279">
        <v>0</v>
      </c>
      <c r="AB205" s="279">
        <v>0</v>
      </c>
      <c r="AC205" s="279">
        <v>0</v>
      </c>
      <c r="AD205" s="279">
        <v>0</v>
      </c>
      <c r="AE205" s="279">
        <v>0</v>
      </c>
      <c r="AF205" s="279">
        <v>0</v>
      </c>
      <c r="AG205" s="279">
        <v>0</v>
      </c>
      <c r="AH205" s="279">
        <v>0</v>
      </c>
      <c r="AI205" s="270"/>
    </row>
    <row r="206" spans="1:35" s="280" customFormat="1" ht="18" customHeight="1">
      <c r="A206" s="185"/>
      <c r="B206" s="471" t="s">
        <v>925</v>
      </c>
      <c r="C206" s="477"/>
      <c r="D206" s="281" t="s">
        <v>649</v>
      </c>
      <c r="E206" s="277">
        <v>53</v>
      </c>
      <c r="F206" s="278">
        <v>30</v>
      </c>
      <c r="G206" s="278">
        <v>23</v>
      </c>
      <c r="H206" s="279">
        <v>0</v>
      </c>
      <c r="I206" s="278">
        <v>26</v>
      </c>
      <c r="J206" s="279">
        <v>0</v>
      </c>
      <c r="K206" s="278">
        <v>1</v>
      </c>
      <c r="L206" s="279">
        <v>0</v>
      </c>
      <c r="M206" s="278">
        <v>5</v>
      </c>
      <c r="N206" s="278">
        <v>1</v>
      </c>
      <c r="O206" s="279">
        <v>0</v>
      </c>
      <c r="P206" s="279">
        <v>0</v>
      </c>
      <c r="Q206" s="279">
        <v>0</v>
      </c>
      <c r="R206" s="279">
        <v>0</v>
      </c>
      <c r="S206" s="279">
        <v>0</v>
      </c>
      <c r="T206" s="278">
        <v>16</v>
      </c>
      <c r="U206" s="279">
        <v>0</v>
      </c>
      <c r="V206" s="279">
        <v>0</v>
      </c>
      <c r="W206" s="279">
        <v>0</v>
      </c>
      <c r="X206" s="279">
        <v>0</v>
      </c>
      <c r="Y206" s="279">
        <v>0</v>
      </c>
      <c r="Z206" s="279">
        <v>0</v>
      </c>
      <c r="AA206" s="279">
        <v>0</v>
      </c>
      <c r="AB206" s="279">
        <v>0</v>
      </c>
      <c r="AC206" s="279">
        <v>0</v>
      </c>
      <c r="AD206" s="278">
        <v>4</v>
      </c>
      <c r="AE206" s="279">
        <v>0</v>
      </c>
      <c r="AF206" s="279">
        <v>0</v>
      </c>
      <c r="AG206" s="279">
        <v>0</v>
      </c>
      <c r="AH206" s="279">
        <v>0</v>
      </c>
      <c r="AI206" s="270"/>
    </row>
    <row r="207" spans="1:35" s="280" customFormat="1" ht="18" customHeight="1">
      <c r="A207" s="185"/>
      <c r="B207" s="471" t="s">
        <v>926</v>
      </c>
      <c r="C207" s="477"/>
      <c r="D207" s="281" t="s">
        <v>649</v>
      </c>
      <c r="E207" s="277">
        <v>11</v>
      </c>
      <c r="F207" s="278">
        <v>7</v>
      </c>
      <c r="G207" s="278">
        <v>4</v>
      </c>
      <c r="H207" s="279">
        <v>0</v>
      </c>
      <c r="I207" s="278">
        <v>3</v>
      </c>
      <c r="J207" s="279">
        <v>0</v>
      </c>
      <c r="K207" s="279">
        <v>0</v>
      </c>
      <c r="L207" s="279">
        <v>0</v>
      </c>
      <c r="M207" s="279">
        <v>0</v>
      </c>
      <c r="N207" s="279">
        <v>0</v>
      </c>
      <c r="O207" s="279">
        <v>0</v>
      </c>
      <c r="P207" s="279">
        <v>0</v>
      </c>
      <c r="Q207" s="279">
        <v>0</v>
      </c>
      <c r="R207" s="279">
        <v>0</v>
      </c>
      <c r="S207" s="279">
        <v>0</v>
      </c>
      <c r="T207" s="278">
        <v>2</v>
      </c>
      <c r="U207" s="278">
        <v>1</v>
      </c>
      <c r="V207" s="279">
        <v>0</v>
      </c>
      <c r="W207" s="279">
        <v>0</v>
      </c>
      <c r="X207" s="279">
        <v>0</v>
      </c>
      <c r="Y207" s="279">
        <v>0</v>
      </c>
      <c r="Z207" s="279">
        <v>0</v>
      </c>
      <c r="AA207" s="279">
        <v>0</v>
      </c>
      <c r="AB207" s="279">
        <v>0</v>
      </c>
      <c r="AC207" s="279">
        <v>0</v>
      </c>
      <c r="AD207" s="278">
        <v>5</v>
      </c>
      <c r="AE207" s="279">
        <v>0</v>
      </c>
      <c r="AF207" s="279">
        <v>0</v>
      </c>
      <c r="AG207" s="279">
        <v>0</v>
      </c>
      <c r="AH207" s="279">
        <v>0</v>
      </c>
      <c r="AI207" s="270"/>
    </row>
    <row r="208" spans="1:35" s="280" customFormat="1" ht="18" customHeight="1">
      <c r="A208" s="185"/>
      <c r="B208" s="471" t="s">
        <v>963</v>
      </c>
      <c r="C208" s="477"/>
      <c r="D208" s="281" t="s">
        <v>649</v>
      </c>
      <c r="E208" s="277">
        <v>33</v>
      </c>
      <c r="F208" s="278">
        <v>19</v>
      </c>
      <c r="G208" s="278">
        <v>14</v>
      </c>
      <c r="H208" s="279">
        <v>0</v>
      </c>
      <c r="I208" s="279">
        <v>0</v>
      </c>
      <c r="J208" s="279">
        <v>0</v>
      </c>
      <c r="K208" s="279">
        <v>0</v>
      </c>
      <c r="L208" s="279">
        <v>0</v>
      </c>
      <c r="M208" s="279">
        <v>0</v>
      </c>
      <c r="N208" s="279">
        <v>0</v>
      </c>
      <c r="O208" s="279">
        <v>0</v>
      </c>
      <c r="P208" s="278">
        <v>2</v>
      </c>
      <c r="Q208" s="279">
        <v>0</v>
      </c>
      <c r="R208" s="279">
        <v>0</v>
      </c>
      <c r="S208" s="279">
        <v>0</v>
      </c>
      <c r="T208" s="278">
        <v>5</v>
      </c>
      <c r="U208" s="279">
        <v>0</v>
      </c>
      <c r="V208" s="279">
        <v>0</v>
      </c>
      <c r="W208" s="279">
        <v>0</v>
      </c>
      <c r="X208" s="279">
        <v>0</v>
      </c>
      <c r="Y208" s="279">
        <v>0</v>
      </c>
      <c r="Z208" s="279">
        <v>0</v>
      </c>
      <c r="AA208" s="279">
        <v>0</v>
      </c>
      <c r="AB208" s="278">
        <v>8</v>
      </c>
      <c r="AC208" s="278">
        <v>9</v>
      </c>
      <c r="AD208" s="278">
        <v>9</v>
      </c>
      <c r="AE208" s="279">
        <v>0</v>
      </c>
      <c r="AF208" s="279">
        <v>0</v>
      </c>
      <c r="AG208" s="279">
        <v>0</v>
      </c>
      <c r="AH208" s="279">
        <v>0</v>
      </c>
      <c r="AI208" s="270"/>
    </row>
    <row r="209" spans="1:35" s="280" customFormat="1" ht="18" customHeight="1">
      <c r="A209" s="185"/>
      <c r="B209" s="471" t="s">
        <v>927</v>
      </c>
      <c r="C209" s="477"/>
      <c r="D209" s="281" t="s">
        <v>649</v>
      </c>
      <c r="E209" s="277">
        <v>96</v>
      </c>
      <c r="F209" s="278">
        <v>51</v>
      </c>
      <c r="G209" s="278">
        <v>45</v>
      </c>
      <c r="H209" s="279">
        <v>0</v>
      </c>
      <c r="I209" s="278">
        <v>68</v>
      </c>
      <c r="J209" s="279">
        <v>0</v>
      </c>
      <c r="K209" s="278">
        <v>2</v>
      </c>
      <c r="L209" s="279">
        <v>0</v>
      </c>
      <c r="M209" s="279">
        <v>0</v>
      </c>
      <c r="N209" s="278">
        <v>3</v>
      </c>
      <c r="O209" s="279">
        <v>0</v>
      </c>
      <c r="P209" s="279">
        <v>0</v>
      </c>
      <c r="Q209" s="279">
        <v>0</v>
      </c>
      <c r="R209" s="279">
        <v>0</v>
      </c>
      <c r="S209" s="279">
        <v>0</v>
      </c>
      <c r="T209" s="278">
        <v>10</v>
      </c>
      <c r="U209" s="279">
        <v>0</v>
      </c>
      <c r="V209" s="279">
        <v>0</v>
      </c>
      <c r="W209" s="279">
        <v>0</v>
      </c>
      <c r="X209" s="279">
        <v>0</v>
      </c>
      <c r="Y209" s="279">
        <v>0</v>
      </c>
      <c r="Z209" s="279">
        <v>0</v>
      </c>
      <c r="AA209" s="279">
        <v>0</v>
      </c>
      <c r="AB209" s="279">
        <v>0</v>
      </c>
      <c r="AC209" s="278">
        <v>3</v>
      </c>
      <c r="AD209" s="278">
        <v>10</v>
      </c>
      <c r="AE209" s="279">
        <v>0</v>
      </c>
      <c r="AF209" s="279">
        <v>0</v>
      </c>
      <c r="AG209" s="279">
        <v>0</v>
      </c>
      <c r="AH209" s="279">
        <v>0</v>
      </c>
      <c r="AI209" s="270"/>
    </row>
    <row r="210" spans="1:35" s="280" customFormat="1" ht="18" customHeight="1">
      <c r="A210" s="185"/>
      <c r="B210" s="471" t="s">
        <v>887</v>
      </c>
      <c r="C210" s="477"/>
      <c r="D210" s="281" t="s">
        <v>649</v>
      </c>
      <c r="E210" s="277">
        <v>5</v>
      </c>
      <c r="F210" s="278">
        <v>3</v>
      </c>
      <c r="G210" s="278">
        <v>2</v>
      </c>
      <c r="H210" s="279">
        <v>0</v>
      </c>
      <c r="I210" s="279">
        <v>0</v>
      </c>
      <c r="J210" s="279">
        <v>0</v>
      </c>
      <c r="K210" s="279">
        <v>0</v>
      </c>
      <c r="L210" s="278">
        <v>1</v>
      </c>
      <c r="M210" s="279">
        <v>0</v>
      </c>
      <c r="N210" s="279">
        <v>0</v>
      </c>
      <c r="O210" s="279">
        <v>0</v>
      </c>
      <c r="P210" s="278">
        <v>1</v>
      </c>
      <c r="Q210" s="279">
        <v>0</v>
      </c>
      <c r="R210" s="279">
        <v>0</v>
      </c>
      <c r="S210" s="279">
        <v>0</v>
      </c>
      <c r="T210" s="279">
        <v>0</v>
      </c>
      <c r="U210" s="279">
        <v>0</v>
      </c>
      <c r="V210" s="279">
        <v>0</v>
      </c>
      <c r="W210" s="279">
        <v>0</v>
      </c>
      <c r="X210" s="279">
        <v>0</v>
      </c>
      <c r="Y210" s="279">
        <v>0</v>
      </c>
      <c r="Z210" s="279">
        <v>0</v>
      </c>
      <c r="AA210" s="279">
        <v>0</v>
      </c>
      <c r="AB210" s="278">
        <v>3</v>
      </c>
      <c r="AC210" s="279">
        <v>0</v>
      </c>
      <c r="AD210" s="279">
        <v>0</v>
      </c>
      <c r="AE210" s="279">
        <v>0</v>
      </c>
      <c r="AF210" s="279">
        <v>0</v>
      </c>
      <c r="AG210" s="279">
        <v>0</v>
      </c>
      <c r="AH210" s="279">
        <v>0</v>
      </c>
      <c r="AI210" s="270"/>
    </row>
    <row r="211" spans="1:35" s="280" customFormat="1" ht="18" customHeight="1">
      <c r="A211" s="185"/>
      <c r="B211" s="471" t="s">
        <v>888</v>
      </c>
      <c r="C211" s="477"/>
      <c r="D211" s="281" t="s">
        <v>649</v>
      </c>
      <c r="E211" s="277">
        <v>69</v>
      </c>
      <c r="F211" s="278">
        <v>31</v>
      </c>
      <c r="G211" s="278">
        <v>38</v>
      </c>
      <c r="H211" s="279">
        <v>0</v>
      </c>
      <c r="I211" s="279">
        <v>0</v>
      </c>
      <c r="J211" s="279">
        <v>0</v>
      </c>
      <c r="K211" s="279">
        <v>0</v>
      </c>
      <c r="L211" s="279">
        <v>0</v>
      </c>
      <c r="M211" s="279">
        <v>0</v>
      </c>
      <c r="N211" s="278">
        <v>4</v>
      </c>
      <c r="O211" s="279">
        <v>0</v>
      </c>
      <c r="P211" s="278">
        <v>5</v>
      </c>
      <c r="Q211" s="279">
        <v>0</v>
      </c>
      <c r="R211" s="279">
        <v>0</v>
      </c>
      <c r="S211" s="279">
        <v>0</v>
      </c>
      <c r="T211" s="279">
        <v>0</v>
      </c>
      <c r="U211" s="278">
        <v>1</v>
      </c>
      <c r="V211" s="278">
        <v>1</v>
      </c>
      <c r="W211" s="279">
        <v>0</v>
      </c>
      <c r="X211" s="279">
        <v>0</v>
      </c>
      <c r="Y211" s="279">
        <v>0</v>
      </c>
      <c r="Z211" s="279">
        <v>0</v>
      </c>
      <c r="AA211" s="279">
        <v>0</v>
      </c>
      <c r="AB211" s="278">
        <v>56</v>
      </c>
      <c r="AC211" s="278">
        <v>2</v>
      </c>
      <c r="AD211" s="279">
        <v>0</v>
      </c>
      <c r="AE211" s="279">
        <v>0</v>
      </c>
      <c r="AF211" s="279">
        <v>0</v>
      </c>
      <c r="AG211" s="279">
        <v>0</v>
      </c>
      <c r="AH211" s="279">
        <v>0</v>
      </c>
      <c r="AI211" s="270"/>
    </row>
    <row r="212" spans="1:35" s="280" customFormat="1" ht="18" customHeight="1">
      <c r="A212" s="185"/>
      <c r="B212" s="471" t="s">
        <v>889</v>
      </c>
      <c r="C212" s="477"/>
      <c r="D212" s="281" t="s">
        <v>649</v>
      </c>
      <c r="E212" s="277">
        <v>84</v>
      </c>
      <c r="F212" s="278">
        <v>40</v>
      </c>
      <c r="G212" s="278">
        <v>44</v>
      </c>
      <c r="H212" s="279">
        <v>0</v>
      </c>
      <c r="I212" s="279">
        <v>0</v>
      </c>
      <c r="J212" s="279">
        <v>0</v>
      </c>
      <c r="K212" s="279">
        <v>0</v>
      </c>
      <c r="L212" s="278">
        <v>3</v>
      </c>
      <c r="M212" s="279">
        <v>0</v>
      </c>
      <c r="N212" s="279">
        <v>0</v>
      </c>
      <c r="O212" s="279">
        <v>0</v>
      </c>
      <c r="P212" s="278">
        <v>12</v>
      </c>
      <c r="Q212" s="279">
        <v>0</v>
      </c>
      <c r="R212" s="279">
        <v>0</v>
      </c>
      <c r="S212" s="279">
        <v>0</v>
      </c>
      <c r="T212" s="279">
        <v>0</v>
      </c>
      <c r="U212" s="279">
        <v>0</v>
      </c>
      <c r="V212" s="279">
        <v>0</v>
      </c>
      <c r="W212" s="279">
        <v>0</v>
      </c>
      <c r="X212" s="279">
        <v>0</v>
      </c>
      <c r="Y212" s="279">
        <v>0</v>
      </c>
      <c r="Z212" s="279">
        <v>0</v>
      </c>
      <c r="AA212" s="279">
        <v>0</v>
      </c>
      <c r="AB212" s="278">
        <v>68</v>
      </c>
      <c r="AC212" s="278">
        <v>1</v>
      </c>
      <c r="AD212" s="279">
        <v>0</v>
      </c>
      <c r="AE212" s="279">
        <v>0</v>
      </c>
      <c r="AF212" s="279">
        <v>0</v>
      </c>
      <c r="AG212" s="279">
        <v>0</v>
      </c>
      <c r="AH212" s="279">
        <v>0</v>
      </c>
      <c r="AI212" s="270"/>
    </row>
    <row r="213" spans="1:35" s="280" customFormat="1" ht="18" customHeight="1">
      <c r="A213" s="185"/>
      <c r="B213" s="471" t="s">
        <v>964</v>
      </c>
      <c r="C213" s="477"/>
      <c r="D213" s="281" t="s">
        <v>649</v>
      </c>
      <c r="E213" s="277">
        <v>26</v>
      </c>
      <c r="F213" s="278">
        <v>25</v>
      </c>
      <c r="G213" s="278">
        <v>1</v>
      </c>
      <c r="H213" s="279">
        <v>0</v>
      </c>
      <c r="I213" s="278">
        <v>20</v>
      </c>
      <c r="J213" s="279">
        <v>0</v>
      </c>
      <c r="K213" s="278">
        <v>1</v>
      </c>
      <c r="L213" s="279">
        <v>0</v>
      </c>
      <c r="M213" s="279">
        <v>0</v>
      </c>
      <c r="N213" s="278">
        <v>1</v>
      </c>
      <c r="O213" s="279">
        <v>0</v>
      </c>
      <c r="P213" s="279">
        <v>0</v>
      </c>
      <c r="Q213" s="279">
        <v>0</v>
      </c>
      <c r="R213" s="279">
        <v>0</v>
      </c>
      <c r="S213" s="279">
        <v>0</v>
      </c>
      <c r="T213" s="278">
        <v>3</v>
      </c>
      <c r="U213" s="279">
        <v>0</v>
      </c>
      <c r="V213" s="279">
        <v>0</v>
      </c>
      <c r="W213" s="279">
        <v>0</v>
      </c>
      <c r="X213" s="279">
        <v>0</v>
      </c>
      <c r="Y213" s="279">
        <v>0</v>
      </c>
      <c r="Z213" s="279">
        <v>0</v>
      </c>
      <c r="AA213" s="279">
        <v>0</v>
      </c>
      <c r="AB213" s="279">
        <v>0</v>
      </c>
      <c r="AC213" s="279">
        <v>0</v>
      </c>
      <c r="AD213" s="278">
        <v>1</v>
      </c>
      <c r="AE213" s="279">
        <v>0</v>
      </c>
      <c r="AF213" s="279">
        <v>0</v>
      </c>
      <c r="AG213" s="279">
        <v>0</v>
      </c>
      <c r="AH213" s="279">
        <v>0</v>
      </c>
      <c r="AI213" s="270"/>
    </row>
    <row r="214" spans="1:35" s="280" customFormat="1" ht="18" customHeight="1">
      <c r="A214" s="185"/>
      <c r="B214" s="471" t="s">
        <v>928</v>
      </c>
      <c r="C214" s="477"/>
      <c r="D214" s="281" t="s">
        <v>649</v>
      </c>
      <c r="E214" s="277">
        <v>28</v>
      </c>
      <c r="F214" s="278">
        <v>18</v>
      </c>
      <c r="G214" s="278">
        <v>10</v>
      </c>
      <c r="H214" s="278">
        <v>2</v>
      </c>
      <c r="I214" s="279">
        <v>0</v>
      </c>
      <c r="J214" s="279">
        <v>0</v>
      </c>
      <c r="K214" s="279">
        <v>0</v>
      </c>
      <c r="L214" s="279">
        <v>0</v>
      </c>
      <c r="M214" s="279">
        <v>0</v>
      </c>
      <c r="N214" s="278">
        <v>10</v>
      </c>
      <c r="O214" s="279">
        <v>0</v>
      </c>
      <c r="P214" s="278">
        <v>3</v>
      </c>
      <c r="Q214" s="279">
        <v>0</v>
      </c>
      <c r="R214" s="279">
        <v>0</v>
      </c>
      <c r="S214" s="279">
        <v>0</v>
      </c>
      <c r="T214" s="278">
        <v>1</v>
      </c>
      <c r="U214" s="278">
        <v>1</v>
      </c>
      <c r="V214" s="279">
        <v>0</v>
      </c>
      <c r="W214" s="279">
        <v>0</v>
      </c>
      <c r="X214" s="279">
        <v>0</v>
      </c>
      <c r="Y214" s="279">
        <v>0</v>
      </c>
      <c r="Z214" s="279">
        <v>0</v>
      </c>
      <c r="AA214" s="279">
        <v>0</v>
      </c>
      <c r="AB214" s="278">
        <v>4</v>
      </c>
      <c r="AC214" s="278">
        <v>1</v>
      </c>
      <c r="AD214" s="278">
        <v>6</v>
      </c>
      <c r="AE214" s="279">
        <v>0</v>
      </c>
      <c r="AF214" s="279">
        <v>0</v>
      </c>
      <c r="AG214" s="279">
        <v>0</v>
      </c>
      <c r="AH214" s="279">
        <v>0</v>
      </c>
      <c r="AI214" s="270"/>
    </row>
    <row r="215" spans="1:35" s="280" customFormat="1" ht="18" customHeight="1">
      <c r="A215" s="185"/>
      <c r="B215" s="471" t="s">
        <v>929</v>
      </c>
      <c r="C215" s="477"/>
      <c r="D215" s="281" t="s">
        <v>649</v>
      </c>
      <c r="E215" s="277">
        <v>5</v>
      </c>
      <c r="F215" s="278">
        <v>5</v>
      </c>
      <c r="G215" s="279">
        <v>0</v>
      </c>
      <c r="H215" s="279">
        <v>0</v>
      </c>
      <c r="I215" s="279">
        <v>0</v>
      </c>
      <c r="J215" s="279">
        <v>0</v>
      </c>
      <c r="K215" s="279">
        <v>0</v>
      </c>
      <c r="L215" s="279">
        <v>0</v>
      </c>
      <c r="M215" s="279">
        <v>0</v>
      </c>
      <c r="N215" s="278">
        <v>1</v>
      </c>
      <c r="O215" s="279">
        <v>0</v>
      </c>
      <c r="P215" s="279">
        <v>0</v>
      </c>
      <c r="Q215" s="279">
        <v>0</v>
      </c>
      <c r="R215" s="279">
        <v>0</v>
      </c>
      <c r="S215" s="279">
        <v>0</v>
      </c>
      <c r="T215" s="278">
        <v>1</v>
      </c>
      <c r="U215" s="279">
        <v>0</v>
      </c>
      <c r="V215" s="279">
        <v>0</v>
      </c>
      <c r="W215" s="279">
        <v>0</v>
      </c>
      <c r="X215" s="279">
        <v>0</v>
      </c>
      <c r="Y215" s="279">
        <v>0</v>
      </c>
      <c r="Z215" s="279">
        <v>0</v>
      </c>
      <c r="AA215" s="279">
        <v>0</v>
      </c>
      <c r="AB215" s="279">
        <v>0</v>
      </c>
      <c r="AC215" s="279">
        <v>0</v>
      </c>
      <c r="AD215" s="278">
        <v>3</v>
      </c>
      <c r="AE215" s="279">
        <v>0</v>
      </c>
      <c r="AF215" s="279">
        <v>0</v>
      </c>
      <c r="AG215" s="279">
        <v>0</v>
      </c>
      <c r="AH215" s="279">
        <v>0</v>
      </c>
      <c r="AI215" s="270"/>
    </row>
    <row r="216" spans="1:35" s="280" customFormat="1" ht="18" customHeight="1">
      <c r="A216" s="185"/>
      <c r="B216" s="471" t="s">
        <v>930</v>
      </c>
      <c r="C216" s="477"/>
      <c r="D216" s="281" t="s">
        <v>649</v>
      </c>
      <c r="E216" s="277">
        <v>36</v>
      </c>
      <c r="F216" s="278">
        <v>27</v>
      </c>
      <c r="G216" s="278">
        <v>9</v>
      </c>
      <c r="H216" s="279">
        <v>0</v>
      </c>
      <c r="I216" s="278">
        <v>11</v>
      </c>
      <c r="J216" s="279">
        <v>0</v>
      </c>
      <c r="K216" s="278">
        <v>3</v>
      </c>
      <c r="L216" s="278">
        <v>2</v>
      </c>
      <c r="M216" s="278">
        <v>2</v>
      </c>
      <c r="N216" s="278">
        <v>2</v>
      </c>
      <c r="O216" s="279">
        <v>0</v>
      </c>
      <c r="P216" s="279">
        <v>0</v>
      </c>
      <c r="Q216" s="279">
        <v>0</v>
      </c>
      <c r="R216" s="279">
        <v>0</v>
      </c>
      <c r="S216" s="279">
        <v>0</v>
      </c>
      <c r="T216" s="278">
        <v>1</v>
      </c>
      <c r="U216" s="279">
        <v>0</v>
      </c>
      <c r="V216" s="279">
        <v>0</v>
      </c>
      <c r="W216" s="278">
        <v>1</v>
      </c>
      <c r="X216" s="278">
        <v>1</v>
      </c>
      <c r="Y216" s="279">
        <v>0</v>
      </c>
      <c r="Z216" s="279">
        <v>0</v>
      </c>
      <c r="AA216" s="279">
        <v>0</v>
      </c>
      <c r="AB216" s="278">
        <v>2</v>
      </c>
      <c r="AC216" s="278">
        <v>1</v>
      </c>
      <c r="AD216" s="278">
        <v>7</v>
      </c>
      <c r="AE216" s="279">
        <v>0</v>
      </c>
      <c r="AF216" s="278">
        <v>2</v>
      </c>
      <c r="AG216" s="278">
        <v>1</v>
      </c>
      <c r="AH216" s="279">
        <v>0</v>
      </c>
      <c r="AI216" s="270"/>
    </row>
    <row r="217" spans="1:35" s="280" customFormat="1" ht="18" customHeight="1">
      <c r="A217" s="185"/>
      <c r="B217" s="471" t="s">
        <v>931</v>
      </c>
      <c r="C217" s="477"/>
      <c r="D217" s="281" t="s">
        <v>649</v>
      </c>
      <c r="E217" s="277">
        <v>79</v>
      </c>
      <c r="F217" s="278">
        <v>37</v>
      </c>
      <c r="G217" s="278">
        <v>42</v>
      </c>
      <c r="H217" s="279">
        <v>0</v>
      </c>
      <c r="I217" s="278">
        <v>1</v>
      </c>
      <c r="J217" s="279">
        <v>0</v>
      </c>
      <c r="K217" s="278">
        <v>1</v>
      </c>
      <c r="L217" s="279">
        <v>0</v>
      </c>
      <c r="M217" s="279">
        <v>0</v>
      </c>
      <c r="N217" s="279">
        <v>0</v>
      </c>
      <c r="O217" s="279">
        <v>0</v>
      </c>
      <c r="P217" s="278">
        <v>21</v>
      </c>
      <c r="Q217" s="279">
        <v>0</v>
      </c>
      <c r="R217" s="279">
        <v>0</v>
      </c>
      <c r="S217" s="279">
        <v>0</v>
      </c>
      <c r="T217" s="278">
        <v>1</v>
      </c>
      <c r="U217" s="278">
        <v>1</v>
      </c>
      <c r="V217" s="278">
        <v>5</v>
      </c>
      <c r="W217" s="279">
        <v>0</v>
      </c>
      <c r="X217" s="279">
        <v>0</v>
      </c>
      <c r="Y217" s="279">
        <v>0</v>
      </c>
      <c r="Z217" s="279">
        <v>0</v>
      </c>
      <c r="AA217" s="279">
        <v>0</v>
      </c>
      <c r="AB217" s="278">
        <v>25</v>
      </c>
      <c r="AC217" s="278">
        <v>3</v>
      </c>
      <c r="AD217" s="278">
        <v>21</v>
      </c>
      <c r="AE217" s="279">
        <v>0</v>
      </c>
      <c r="AF217" s="279">
        <v>0</v>
      </c>
      <c r="AG217" s="279">
        <v>0</v>
      </c>
      <c r="AH217" s="279">
        <v>0</v>
      </c>
      <c r="AI217" s="270"/>
    </row>
    <row r="218" spans="1:35" s="280" customFormat="1" ht="18" customHeight="1">
      <c r="A218" s="185"/>
      <c r="B218" s="471" t="s">
        <v>890</v>
      </c>
      <c r="C218" s="477"/>
      <c r="D218" s="281" t="s">
        <v>649</v>
      </c>
      <c r="E218" s="277">
        <v>125</v>
      </c>
      <c r="F218" s="278">
        <v>69</v>
      </c>
      <c r="G218" s="278">
        <v>56</v>
      </c>
      <c r="H218" s="279">
        <v>0</v>
      </c>
      <c r="I218" s="279">
        <v>0</v>
      </c>
      <c r="J218" s="279">
        <v>0</v>
      </c>
      <c r="K218" s="279">
        <v>0</v>
      </c>
      <c r="L218" s="279">
        <v>0</v>
      </c>
      <c r="M218" s="279">
        <v>0</v>
      </c>
      <c r="N218" s="279">
        <v>0</v>
      </c>
      <c r="O218" s="279">
        <v>0</v>
      </c>
      <c r="P218" s="278">
        <v>8</v>
      </c>
      <c r="Q218" s="279">
        <v>0</v>
      </c>
      <c r="R218" s="279">
        <v>0</v>
      </c>
      <c r="S218" s="279">
        <v>0</v>
      </c>
      <c r="T218" s="279">
        <v>0</v>
      </c>
      <c r="U218" s="279">
        <v>0</v>
      </c>
      <c r="V218" s="279">
        <v>0</v>
      </c>
      <c r="W218" s="279">
        <v>0</v>
      </c>
      <c r="X218" s="279">
        <v>0</v>
      </c>
      <c r="Y218" s="279">
        <v>0</v>
      </c>
      <c r="Z218" s="279">
        <v>0</v>
      </c>
      <c r="AA218" s="279">
        <v>0</v>
      </c>
      <c r="AB218" s="278">
        <v>117</v>
      </c>
      <c r="AC218" s="279">
        <v>0</v>
      </c>
      <c r="AD218" s="279">
        <v>0</v>
      </c>
      <c r="AE218" s="279">
        <v>0</v>
      </c>
      <c r="AF218" s="279">
        <v>0</v>
      </c>
      <c r="AG218" s="279">
        <v>0</v>
      </c>
      <c r="AH218" s="279">
        <v>0</v>
      </c>
      <c r="AI218" s="270"/>
    </row>
    <row r="219" spans="1:35" s="280" customFormat="1" ht="18" customHeight="1">
      <c r="A219" s="185"/>
      <c r="B219" s="471" t="s">
        <v>932</v>
      </c>
      <c r="C219" s="477"/>
      <c r="D219" s="281" t="s">
        <v>649</v>
      </c>
      <c r="E219" s="277">
        <v>2</v>
      </c>
      <c r="F219" s="279">
        <v>0</v>
      </c>
      <c r="G219" s="278">
        <v>2</v>
      </c>
      <c r="H219" s="279">
        <v>0</v>
      </c>
      <c r="I219" s="278">
        <v>1</v>
      </c>
      <c r="J219" s="279">
        <v>0</v>
      </c>
      <c r="K219" s="278">
        <v>1</v>
      </c>
      <c r="L219" s="279">
        <v>0</v>
      </c>
      <c r="M219" s="279">
        <v>0</v>
      </c>
      <c r="N219" s="279">
        <v>0</v>
      </c>
      <c r="O219" s="279">
        <v>0</v>
      </c>
      <c r="P219" s="279">
        <v>0</v>
      </c>
      <c r="Q219" s="279">
        <v>0</v>
      </c>
      <c r="R219" s="279">
        <v>0</v>
      </c>
      <c r="S219" s="279">
        <v>0</v>
      </c>
      <c r="T219" s="279">
        <v>0</v>
      </c>
      <c r="U219" s="279">
        <v>0</v>
      </c>
      <c r="V219" s="279">
        <v>0</v>
      </c>
      <c r="W219" s="279">
        <v>0</v>
      </c>
      <c r="X219" s="279">
        <v>0</v>
      </c>
      <c r="Y219" s="279">
        <v>0</v>
      </c>
      <c r="Z219" s="279">
        <v>0</v>
      </c>
      <c r="AA219" s="279">
        <v>0</v>
      </c>
      <c r="AB219" s="279">
        <v>0</v>
      </c>
      <c r="AC219" s="279">
        <v>0</v>
      </c>
      <c r="AD219" s="279">
        <v>0</v>
      </c>
      <c r="AE219" s="279">
        <v>0</v>
      </c>
      <c r="AF219" s="279">
        <v>0</v>
      </c>
      <c r="AG219" s="279">
        <v>0</v>
      </c>
      <c r="AH219" s="279">
        <v>0</v>
      </c>
      <c r="AI219" s="270"/>
    </row>
    <row r="220" spans="1:35" s="280" customFormat="1" ht="18" customHeight="1">
      <c r="A220" s="185"/>
      <c r="B220" s="471" t="s">
        <v>933</v>
      </c>
      <c r="C220" s="477"/>
      <c r="D220" s="281" t="s">
        <v>649</v>
      </c>
      <c r="E220" s="277">
        <v>11</v>
      </c>
      <c r="F220" s="278">
        <v>3</v>
      </c>
      <c r="G220" s="278">
        <v>8</v>
      </c>
      <c r="H220" s="279">
        <v>0</v>
      </c>
      <c r="I220" s="278">
        <v>6</v>
      </c>
      <c r="J220" s="279">
        <v>0</v>
      </c>
      <c r="K220" s="279">
        <v>0</v>
      </c>
      <c r="L220" s="279">
        <v>0</v>
      </c>
      <c r="M220" s="279">
        <v>0</v>
      </c>
      <c r="N220" s="279">
        <v>0</v>
      </c>
      <c r="O220" s="279">
        <v>0</v>
      </c>
      <c r="P220" s="279">
        <v>0</v>
      </c>
      <c r="Q220" s="279">
        <v>0</v>
      </c>
      <c r="R220" s="279">
        <v>0</v>
      </c>
      <c r="S220" s="279">
        <v>0</v>
      </c>
      <c r="T220" s="279">
        <v>0</v>
      </c>
      <c r="U220" s="279">
        <v>0</v>
      </c>
      <c r="V220" s="279">
        <v>0</v>
      </c>
      <c r="W220" s="279">
        <v>0</v>
      </c>
      <c r="X220" s="279">
        <v>0</v>
      </c>
      <c r="Y220" s="279">
        <v>0</v>
      </c>
      <c r="Z220" s="279">
        <v>0</v>
      </c>
      <c r="AA220" s="279">
        <v>0</v>
      </c>
      <c r="AB220" s="279">
        <v>0</v>
      </c>
      <c r="AC220" s="279">
        <v>0</v>
      </c>
      <c r="AD220" s="278">
        <v>5</v>
      </c>
      <c r="AE220" s="279">
        <v>0</v>
      </c>
      <c r="AF220" s="279">
        <v>0</v>
      </c>
      <c r="AG220" s="279">
        <v>0</v>
      </c>
      <c r="AH220" s="279">
        <v>0</v>
      </c>
      <c r="AI220" s="270"/>
    </row>
    <row r="221" spans="1:35" s="280" customFormat="1" ht="18" customHeight="1">
      <c r="A221" s="185"/>
      <c r="B221" s="471" t="s">
        <v>934</v>
      </c>
      <c r="C221" s="477"/>
      <c r="D221" s="281" t="s">
        <v>649</v>
      </c>
      <c r="E221" s="277">
        <v>27</v>
      </c>
      <c r="F221" s="278">
        <v>16</v>
      </c>
      <c r="G221" s="278">
        <v>11</v>
      </c>
      <c r="H221" s="279">
        <v>0</v>
      </c>
      <c r="I221" s="278">
        <v>3</v>
      </c>
      <c r="J221" s="279">
        <v>0</v>
      </c>
      <c r="K221" s="279">
        <v>0</v>
      </c>
      <c r="L221" s="279">
        <v>0</v>
      </c>
      <c r="M221" s="279">
        <v>0</v>
      </c>
      <c r="N221" s="279">
        <v>0</v>
      </c>
      <c r="O221" s="279">
        <v>0</v>
      </c>
      <c r="P221" s="279">
        <v>0</v>
      </c>
      <c r="Q221" s="279">
        <v>0</v>
      </c>
      <c r="R221" s="279">
        <v>0</v>
      </c>
      <c r="S221" s="279">
        <v>0</v>
      </c>
      <c r="T221" s="278">
        <v>1</v>
      </c>
      <c r="U221" s="278">
        <v>5</v>
      </c>
      <c r="V221" s="279">
        <v>0</v>
      </c>
      <c r="W221" s="278">
        <v>2</v>
      </c>
      <c r="X221" s="279">
        <v>0</v>
      </c>
      <c r="Y221" s="279">
        <v>0</v>
      </c>
      <c r="Z221" s="279">
        <v>0</v>
      </c>
      <c r="AA221" s="279">
        <v>0</v>
      </c>
      <c r="AB221" s="279">
        <v>0</v>
      </c>
      <c r="AC221" s="279">
        <v>0</v>
      </c>
      <c r="AD221" s="278">
        <v>12</v>
      </c>
      <c r="AE221" s="279">
        <v>0</v>
      </c>
      <c r="AF221" s="279">
        <v>0</v>
      </c>
      <c r="AG221" s="278">
        <v>4</v>
      </c>
      <c r="AH221" s="279">
        <v>0</v>
      </c>
      <c r="AI221" s="270"/>
    </row>
    <row r="222" spans="1:35" s="280" customFormat="1" ht="18" customHeight="1">
      <c r="A222" s="185"/>
      <c r="B222" s="471" t="s">
        <v>935</v>
      </c>
      <c r="C222" s="477"/>
      <c r="D222" s="281" t="s">
        <v>649</v>
      </c>
      <c r="E222" s="277">
        <v>41</v>
      </c>
      <c r="F222" s="278">
        <v>17</v>
      </c>
      <c r="G222" s="278">
        <v>24</v>
      </c>
      <c r="H222" s="279">
        <v>0</v>
      </c>
      <c r="I222" s="278">
        <v>13</v>
      </c>
      <c r="J222" s="278">
        <v>3</v>
      </c>
      <c r="K222" s="278">
        <v>6</v>
      </c>
      <c r="L222" s="278">
        <v>10</v>
      </c>
      <c r="M222" s="278">
        <v>6</v>
      </c>
      <c r="N222" s="279">
        <v>0</v>
      </c>
      <c r="O222" s="279">
        <v>0</v>
      </c>
      <c r="P222" s="279">
        <v>0</v>
      </c>
      <c r="Q222" s="279">
        <v>0</v>
      </c>
      <c r="R222" s="279">
        <v>0</v>
      </c>
      <c r="S222" s="279">
        <v>0</v>
      </c>
      <c r="T222" s="279">
        <v>0</v>
      </c>
      <c r="U222" s="279">
        <v>0</v>
      </c>
      <c r="V222" s="279">
        <v>0</v>
      </c>
      <c r="W222" s="279">
        <v>0</v>
      </c>
      <c r="X222" s="279">
        <v>0</v>
      </c>
      <c r="Y222" s="279">
        <v>0</v>
      </c>
      <c r="Z222" s="279">
        <v>0</v>
      </c>
      <c r="AA222" s="279">
        <v>0</v>
      </c>
      <c r="AB222" s="279">
        <v>0</v>
      </c>
      <c r="AC222" s="278">
        <v>1</v>
      </c>
      <c r="AD222" s="278">
        <v>2</v>
      </c>
      <c r="AE222" s="279">
        <v>0</v>
      </c>
      <c r="AF222" s="279">
        <v>0</v>
      </c>
      <c r="AG222" s="279">
        <v>0</v>
      </c>
      <c r="AH222" s="279">
        <v>0</v>
      </c>
      <c r="AI222" s="270"/>
    </row>
    <row r="223" spans="1:35" s="280" customFormat="1" ht="18" customHeight="1">
      <c r="A223" s="185"/>
      <c r="B223" s="471" t="s">
        <v>965</v>
      </c>
      <c r="C223" s="477"/>
      <c r="D223" s="281" t="s">
        <v>649</v>
      </c>
      <c r="E223" s="277">
        <v>1</v>
      </c>
      <c r="F223" s="278">
        <v>1</v>
      </c>
      <c r="G223" s="279">
        <v>0</v>
      </c>
      <c r="H223" s="279">
        <v>0</v>
      </c>
      <c r="I223" s="279">
        <v>0</v>
      </c>
      <c r="J223" s="279">
        <v>0</v>
      </c>
      <c r="K223" s="279">
        <v>0</v>
      </c>
      <c r="L223" s="279">
        <v>0</v>
      </c>
      <c r="M223" s="279">
        <v>0</v>
      </c>
      <c r="N223" s="279">
        <v>0</v>
      </c>
      <c r="O223" s="279">
        <v>0</v>
      </c>
      <c r="P223" s="279">
        <v>0</v>
      </c>
      <c r="Q223" s="279">
        <v>0</v>
      </c>
      <c r="R223" s="279">
        <v>0</v>
      </c>
      <c r="S223" s="279">
        <v>0</v>
      </c>
      <c r="T223" s="279">
        <v>0</v>
      </c>
      <c r="U223" s="278">
        <v>1</v>
      </c>
      <c r="V223" s="279">
        <v>0</v>
      </c>
      <c r="W223" s="279">
        <v>0</v>
      </c>
      <c r="X223" s="279">
        <v>0</v>
      </c>
      <c r="Y223" s="279">
        <v>0</v>
      </c>
      <c r="Z223" s="279">
        <v>0</v>
      </c>
      <c r="AA223" s="279">
        <v>0</v>
      </c>
      <c r="AB223" s="279">
        <v>0</v>
      </c>
      <c r="AC223" s="279">
        <v>0</v>
      </c>
      <c r="AD223" s="279">
        <v>0</v>
      </c>
      <c r="AE223" s="279">
        <v>0</v>
      </c>
      <c r="AF223" s="279">
        <v>0</v>
      </c>
      <c r="AG223" s="279">
        <v>0</v>
      </c>
      <c r="AH223" s="279">
        <v>0</v>
      </c>
      <c r="AI223" s="270"/>
    </row>
    <row r="224" spans="1:35" s="280" customFormat="1" ht="18" customHeight="1">
      <c r="A224" s="185"/>
      <c r="B224" s="471" t="s">
        <v>936</v>
      </c>
      <c r="C224" s="477"/>
      <c r="D224" s="281" t="s">
        <v>649</v>
      </c>
      <c r="E224" s="277">
        <v>2</v>
      </c>
      <c r="F224" s="278">
        <v>1</v>
      </c>
      <c r="G224" s="278">
        <v>1</v>
      </c>
      <c r="H224" s="279">
        <v>0</v>
      </c>
      <c r="I224" s="278">
        <v>1</v>
      </c>
      <c r="J224" s="279">
        <v>0</v>
      </c>
      <c r="K224" s="279">
        <v>0</v>
      </c>
      <c r="L224" s="279">
        <v>0</v>
      </c>
      <c r="M224" s="279">
        <v>0</v>
      </c>
      <c r="N224" s="279">
        <v>0</v>
      </c>
      <c r="O224" s="279">
        <v>0</v>
      </c>
      <c r="P224" s="279">
        <v>0</v>
      </c>
      <c r="Q224" s="279">
        <v>0</v>
      </c>
      <c r="R224" s="279">
        <v>0</v>
      </c>
      <c r="S224" s="279">
        <v>0</v>
      </c>
      <c r="T224" s="279">
        <v>0</v>
      </c>
      <c r="U224" s="278">
        <v>1</v>
      </c>
      <c r="V224" s="279">
        <v>0</v>
      </c>
      <c r="W224" s="279">
        <v>0</v>
      </c>
      <c r="X224" s="279">
        <v>0</v>
      </c>
      <c r="Y224" s="279">
        <v>0</v>
      </c>
      <c r="Z224" s="279">
        <v>0</v>
      </c>
      <c r="AA224" s="279">
        <v>0</v>
      </c>
      <c r="AB224" s="279">
        <v>0</v>
      </c>
      <c r="AC224" s="279">
        <v>0</v>
      </c>
      <c r="AD224" s="279">
        <v>0</v>
      </c>
      <c r="AE224" s="279">
        <v>0</v>
      </c>
      <c r="AF224" s="279">
        <v>0</v>
      </c>
      <c r="AG224" s="279">
        <v>0</v>
      </c>
      <c r="AH224" s="279">
        <v>0</v>
      </c>
      <c r="AI224" s="270"/>
    </row>
    <row r="225" spans="1:35" s="280" customFormat="1" ht="18" customHeight="1">
      <c r="A225" s="185"/>
      <c r="B225" s="471" t="s">
        <v>937</v>
      </c>
      <c r="C225" s="477"/>
      <c r="D225" s="281" t="s">
        <v>649</v>
      </c>
      <c r="E225" s="277">
        <v>1</v>
      </c>
      <c r="F225" s="279">
        <v>0</v>
      </c>
      <c r="G225" s="278">
        <v>1</v>
      </c>
      <c r="H225" s="279">
        <v>0</v>
      </c>
      <c r="I225" s="278">
        <v>1</v>
      </c>
      <c r="J225" s="279">
        <v>0</v>
      </c>
      <c r="K225" s="279">
        <v>0</v>
      </c>
      <c r="L225" s="279">
        <v>0</v>
      </c>
      <c r="M225" s="279">
        <v>0</v>
      </c>
      <c r="N225" s="279">
        <v>0</v>
      </c>
      <c r="O225" s="279">
        <v>0</v>
      </c>
      <c r="P225" s="279">
        <v>0</v>
      </c>
      <c r="Q225" s="279">
        <v>0</v>
      </c>
      <c r="R225" s="279">
        <v>0</v>
      </c>
      <c r="S225" s="279">
        <v>0</v>
      </c>
      <c r="T225" s="279">
        <v>0</v>
      </c>
      <c r="U225" s="279">
        <v>0</v>
      </c>
      <c r="V225" s="279">
        <v>0</v>
      </c>
      <c r="W225" s="279">
        <v>0</v>
      </c>
      <c r="X225" s="279">
        <v>0</v>
      </c>
      <c r="Y225" s="279">
        <v>0</v>
      </c>
      <c r="Z225" s="279">
        <v>0</v>
      </c>
      <c r="AA225" s="279">
        <v>0</v>
      </c>
      <c r="AB225" s="279">
        <v>0</v>
      </c>
      <c r="AC225" s="279">
        <v>0</v>
      </c>
      <c r="AD225" s="279">
        <v>0</v>
      </c>
      <c r="AE225" s="279">
        <v>0</v>
      </c>
      <c r="AF225" s="279">
        <v>0</v>
      </c>
      <c r="AG225" s="279">
        <v>0</v>
      </c>
      <c r="AH225" s="279">
        <v>0</v>
      </c>
      <c r="AI225" s="270"/>
    </row>
    <row r="226" spans="1:35" s="280" customFormat="1" ht="18" customHeight="1">
      <c r="A226" s="185"/>
      <c r="B226" s="471" t="s">
        <v>938</v>
      </c>
      <c r="C226" s="477"/>
      <c r="D226" s="281" t="s">
        <v>649</v>
      </c>
      <c r="E226" s="277">
        <v>59</v>
      </c>
      <c r="F226" s="278">
        <v>25</v>
      </c>
      <c r="G226" s="278">
        <v>34</v>
      </c>
      <c r="H226" s="279">
        <v>0</v>
      </c>
      <c r="I226" s="279">
        <v>0</v>
      </c>
      <c r="J226" s="279">
        <v>0</v>
      </c>
      <c r="K226" s="279">
        <v>0</v>
      </c>
      <c r="L226" s="278">
        <v>3</v>
      </c>
      <c r="M226" s="279">
        <v>0</v>
      </c>
      <c r="N226" s="279">
        <v>0</v>
      </c>
      <c r="O226" s="279">
        <v>0</v>
      </c>
      <c r="P226" s="279">
        <v>0</v>
      </c>
      <c r="Q226" s="279">
        <v>0</v>
      </c>
      <c r="R226" s="279">
        <v>0</v>
      </c>
      <c r="S226" s="279">
        <v>0</v>
      </c>
      <c r="T226" s="279">
        <v>0</v>
      </c>
      <c r="U226" s="279">
        <v>0</v>
      </c>
      <c r="V226" s="279">
        <v>0</v>
      </c>
      <c r="W226" s="279">
        <v>0</v>
      </c>
      <c r="X226" s="278">
        <v>45</v>
      </c>
      <c r="Y226" s="279">
        <v>0</v>
      </c>
      <c r="Z226" s="279">
        <v>0</v>
      </c>
      <c r="AA226" s="279">
        <v>0</v>
      </c>
      <c r="AB226" s="278">
        <v>6</v>
      </c>
      <c r="AC226" s="278">
        <v>3</v>
      </c>
      <c r="AD226" s="278">
        <v>2</v>
      </c>
      <c r="AE226" s="279">
        <v>0</v>
      </c>
      <c r="AF226" s="279">
        <v>0</v>
      </c>
      <c r="AG226" s="279">
        <v>0</v>
      </c>
      <c r="AH226" s="279">
        <v>0</v>
      </c>
      <c r="AI226" s="270"/>
    </row>
    <row r="227" spans="1:35" s="280" customFormat="1" ht="18" customHeight="1">
      <c r="A227" s="185"/>
      <c r="B227" s="471" t="s">
        <v>966</v>
      </c>
      <c r="C227" s="477"/>
      <c r="D227" s="281" t="s">
        <v>649</v>
      </c>
      <c r="E227" s="277">
        <v>8</v>
      </c>
      <c r="F227" s="278">
        <v>6</v>
      </c>
      <c r="G227" s="278">
        <v>2</v>
      </c>
      <c r="H227" s="279">
        <v>0</v>
      </c>
      <c r="I227" s="278">
        <v>3</v>
      </c>
      <c r="J227" s="279">
        <v>0</v>
      </c>
      <c r="K227" s="279">
        <v>0</v>
      </c>
      <c r="L227" s="279">
        <v>0</v>
      </c>
      <c r="M227" s="279">
        <v>0</v>
      </c>
      <c r="N227" s="279">
        <v>0</v>
      </c>
      <c r="O227" s="279">
        <v>0</v>
      </c>
      <c r="P227" s="279">
        <v>0</v>
      </c>
      <c r="Q227" s="279">
        <v>0</v>
      </c>
      <c r="R227" s="279">
        <v>0</v>
      </c>
      <c r="S227" s="279">
        <v>0</v>
      </c>
      <c r="T227" s="278">
        <v>2</v>
      </c>
      <c r="U227" s="279">
        <v>0</v>
      </c>
      <c r="V227" s="279">
        <v>0</v>
      </c>
      <c r="W227" s="279">
        <v>0</v>
      </c>
      <c r="X227" s="279">
        <v>0</v>
      </c>
      <c r="Y227" s="279">
        <v>0</v>
      </c>
      <c r="Z227" s="279">
        <v>0</v>
      </c>
      <c r="AA227" s="279">
        <v>0</v>
      </c>
      <c r="AB227" s="279">
        <v>0</v>
      </c>
      <c r="AC227" s="278">
        <v>1</v>
      </c>
      <c r="AD227" s="278">
        <v>2</v>
      </c>
      <c r="AE227" s="279">
        <v>0</v>
      </c>
      <c r="AF227" s="279">
        <v>0</v>
      </c>
      <c r="AG227" s="279">
        <v>0</v>
      </c>
      <c r="AH227" s="279">
        <v>0</v>
      </c>
      <c r="AI227" s="270"/>
    </row>
    <row r="228" spans="1:35" s="280" customFormat="1" ht="18" customHeight="1">
      <c r="A228" s="185"/>
      <c r="B228" s="471" t="s">
        <v>967</v>
      </c>
      <c r="C228" s="477"/>
      <c r="D228" s="281" t="s">
        <v>649</v>
      </c>
      <c r="E228" s="277">
        <v>10</v>
      </c>
      <c r="F228" s="278">
        <v>6</v>
      </c>
      <c r="G228" s="278">
        <v>4</v>
      </c>
      <c r="H228" s="279">
        <v>0</v>
      </c>
      <c r="I228" s="278">
        <v>5</v>
      </c>
      <c r="J228" s="279">
        <v>0</v>
      </c>
      <c r="K228" s="278">
        <v>3</v>
      </c>
      <c r="L228" s="279">
        <v>0</v>
      </c>
      <c r="M228" s="279">
        <v>0</v>
      </c>
      <c r="N228" s="278">
        <v>2</v>
      </c>
      <c r="O228" s="279">
        <v>0</v>
      </c>
      <c r="P228" s="279">
        <v>0</v>
      </c>
      <c r="Q228" s="279">
        <v>0</v>
      </c>
      <c r="R228" s="279">
        <v>0</v>
      </c>
      <c r="S228" s="279">
        <v>0</v>
      </c>
      <c r="T228" s="279">
        <v>0</v>
      </c>
      <c r="U228" s="279">
        <v>0</v>
      </c>
      <c r="V228" s="279">
        <v>0</v>
      </c>
      <c r="W228" s="279">
        <v>0</v>
      </c>
      <c r="X228" s="279">
        <v>0</v>
      </c>
      <c r="Y228" s="279">
        <v>0</v>
      </c>
      <c r="Z228" s="279">
        <v>0</v>
      </c>
      <c r="AA228" s="279">
        <v>0</v>
      </c>
      <c r="AB228" s="279">
        <v>0</v>
      </c>
      <c r="AC228" s="279">
        <v>0</v>
      </c>
      <c r="AD228" s="279">
        <v>0</v>
      </c>
      <c r="AE228" s="279">
        <v>0</v>
      </c>
      <c r="AF228" s="279">
        <v>0</v>
      </c>
      <c r="AG228" s="279">
        <v>0</v>
      </c>
      <c r="AH228" s="279">
        <v>0</v>
      </c>
      <c r="AI228" s="270"/>
    </row>
    <row r="229" spans="1:35" s="280" customFormat="1" ht="18" customHeight="1">
      <c r="A229" s="185"/>
      <c r="B229" s="471" t="s">
        <v>939</v>
      </c>
      <c r="C229" s="477"/>
      <c r="D229" s="281" t="s">
        <v>649</v>
      </c>
      <c r="E229" s="277">
        <v>14</v>
      </c>
      <c r="F229" s="278">
        <v>11</v>
      </c>
      <c r="G229" s="278">
        <v>3</v>
      </c>
      <c r="H229" s="279">
        <v>0</v>
      </c>
      <c r="I229" s="278">
        <v>8</v>
      </c>
      <c r="J229" s="279">
        <v>0</v>
      </c>
      <c r="K229" s="278">
        <v>1</v>
      </c>
      <c r="L229" s="279">
        <v>0</v>
      </c>
      <c r="M229" s="279">
        <v>0</v>
      </c>
      <c r="N229" s="278">
        <v>1</v>
      </c>
      <c r="O229" s="279">
        <v>0</v>
      </c>
      <c r="P229" s="279">
        <v>0</v>
      </c>
      <c r="Q229" s="279">
        <v>0</v>
      </c>
      <c r="R229" s="279">
        <v>0</v>
      </c>
      <c r="S229" s="279">
        <v>0</v>
      </c>
      <c r="T229" s="278">
        <v>2</v>
      </c>
      <c r="U229" s="279">
        <v>0</v>
      </c>
      <c r="V229" s="279">
        <v>0</v>
      </c>
      <c r="W229" s="279">
        <v>0</v>
      </c>
      <c r="X229" s="279">
        <v>0</v>
      </c>
      <c r="Y229" s="279">
        <v>0</v>
      </c>
      <c r="Z229" s="279">
        <v>0</v>
      </c>
      <c r="AA229" s="279">
        <v>0</v>
      </c>
      <c r="AB229" s="279">
        <v>0</v>
      </c>
      <c r="AC229" s="279">
        <v>0</v>
      </c>
      <c r="AD229" s="278">
        <v>2</v>
      </c>
      <c r="AE229" s="279">
        <v>0</v>
      </c>
      <c r="AF229" s="279">
        <v>0</v>
      </c>
      <c r="AG229" s="279">
        <v>0</v>
      </c>
      <c r="AH229" s="279">
        <v>0</v>
      </c>
      <c r="AI229" s="270"/>
    </row>
    <row r="230" spans="1:35" s="280" customFormat="1" ht="18" customHeight="1">
      <c r="A230" s="185"/>
      <c r="B230" s="471" t="s">
        <v>940</v>
      </c>
      <c r="C230" s="477"/>
      <c r="D230" s="281" t="s">
        <v>649</v>
      </c>
      <c r="E230" s="277">
        <v>7</v>
      </c>
      <c r="F230" s="278">
        <v>5</v>
      </c>
      <c r="G230" s="278">
        <v>2</v>
      </c>
      <c r="H230" s="279">
        <v>0</v>
      </c>
      <c r="I230" s="279">
        <v>0</v>
      </c>
      <c r="J230" s="279">
        <v>0</v>
      </c>
      <c r="K230" s="279">
        <v>0</v>
      </c>
      <c r="L230" s="279">
        <v>0</v>
      </c>
      <c r="M230" s="279">
        <v>0</v>
      </c>
      <c r="N230" s="278">
        <v>2</v>
      </c>
      <c r="O230" s="279">
        <v>0</v>
      </c>
      <c r="P230" s="279">
        <v>0</v>
      </c>
      <c r="Q230" s="279">
        <v>0</v>
      </c>
      <c r="R230" s="279">
        <v>0</v>
      </c>
      <c r="S230" s="279">
        <v>0</v>
      </c>
      <c r="T230" s="279">
        <v>0</v>
      </c>
      <c r="U230" s="278">
        <v>1</v>
      </c>
      <c r="V230" s="279">
        <v>0</v>
      </c>
      <c r="W230" s="279">
        <v>0</v>
      </c>
      <c r="X230" s="279">
        <v>0</v>
      </c>
      <c r="Y230" s="279">
        <v>0</v>
      </c>
      <c r="Z230" s="279">
        <v>0</v>
      </c>
      <c r="AA230" s="279">
        <v>0</v>
      </c>
      <c r="AB230" s="278">
        <v>4</v>
      </c>
      <c r="AC230" s="279">
        <v>0</v>
      </c>
      <c r="AD230" s="279">
        <v>0</v>
      </c>
      <c r="AE230" s="279">
        <v>0</v>
      </c>
      <c r="AF230" s="279">
        <v>0</v>
      </c>
      <c r="AG230" s="279">
        <v>0</v>
      </c>
      <c r="AH230" s="279">
        <v>0</v>
      </c>
      <c r="AI230" s="270"/>
    </row>
    <row r="231" spans="1:35" s="280" customFormat="1" ht="18" customHeight="1">
      <c r="A231" s="185"/>
      <c r="B231" s="471" t="s">
        <v>941</v>
      </c>
      <c r="C231" s="477"/>
      <c r="D231" s="281" t="s">
        <v>649</v>
      </c>
      <c r="E231" s="277">
        <v>42</v>
      </c>
      <c r="F231" s="278">
        <v>20</v>
      </c>
      <c r="G231" s="278">
        <v>22</v>
      </c>
      <c r="H231" s="278">
        <v>1</v>
      </c>
      <c r="I231" s="278">
        <v>10</v>
      </c>
      <c r="J231" s="279">
        <v>0</v>
      </c>
      <c r="K231" s="278">
        <v>1</v>
      </c>
      <c r="L231" s="278">
        <v>3</v>
      </c>
      <c r="M231" s="278">
        <v>1</v>
      </c>
      <c r="N231" s="278">
        <v>7</v>
      </c>
      <c r="O231" s="279">
        <v>0</v>
      </c>
      <c r="P231" s="278">
        <v>3</v>
      </c>
      <c r="Q231" s="279">
        <v>0</v>
      </c>
      <c r="R231" s="279">
        <v>0</v>
      </c>
      <c r="S231" s="279">
        <v>0</v>
      </c>
      <c r="T231" s="278">
        <v>3</v>
      </c>
      <c r="U231" s="279">
        <v>0</v>
      </c>
      <c r="V231" s="279">
        <v>0</v>
      </c>
      <c r="W231" s="279">
        <v>0</v>
      </c>
      <c r="X231" s="279">
        <v>0</v>
      </c>
      <c r="Y231" s="279">
        <v>0</v>
      </c>
      <c r="Z231" s="279">
        <v>0</v>
      </c>
      <c r="AA231" s="278">
        <v>1</v>
      </c>
      <c r="AB231" s="278">
        <v>9</v>
      </c>
      <c r="AC231" s="278">
        <v>3</v>
      </c>
      <c r="AD231" s="279">
        <v>0</v>
      </c>
      <c r="AE231" s="279">
        <v>0</v>
      </c>
      <c r="AF231" s="279">
        <v>0</v>
      </c>
      <c r="AG231" s="279">
        <v>0</v>
      </c>
      <c r="AH231" s="279">
        <v>0</v>
      </c>
      <c r="AI231" s="270"/>
    </row>
    <row r="232" spans="1:35" s="280" customFormat="1" ht="18" customHeight="1">
      <c r="A232" s="185"/>
      <c r="B232" s="471" t="s">
        <v>942</v>
      </c>
      <c r="C232" s="477"/>
      <c r="D232" s="281" t="s">
        <v>649</v>
      </c>
      <c r="E232" s="277">
        <v>13</v>
      </c>
      <c r="F232" s="278">
        <v>11</v>
      </c>
      <c r="G232" s="278">
        <v>2</v>
      </c>
      <c r="H232" s="279">
        <v>0</v>
      </c>
      <c r="I232" s="278">
        <v>7</v>
      </c>
      <c r="J232" s="279">
        <v>0</v>
      </c>
      <c r="K232" s="278">
        <v>1</v>
      </c>
      <c r="L232" s="279">
        <v>0</v>
      </c>
      <c r="M232" s="279">
        <v>0</v>
      </c>
      <c r="N232" s="278">
        <v>3</v>
      </c>
      <c r="O232" s="279">
        <v>0</v>
      </c>
      <c r="P232" s="279">
        <v>0</v>
      </c>
      <c r="Q232" s="279">
        <v>0</v>
      </c>
      <c r="R232" s="279">
        <v>0</v>
      </c>
      <c r="S232" s="279">
        <v>0</v>
      </c>
      <c r="T232" s="279">
        <v>0</v>
      </c>
      <c r="U232" s="279">
        <v>0</v>
      </c>
      <c r="V232" s="279">
        <v>0</v>
      </c>
      <c r="W232" s="279">
        <v>0</v>
      </c>
      <c r="X232" s="279">
        <v>0</v>
      </c>
      <c r="Y232" s="279">
        <v>0</v>
      </c>
      <c r="Z232" s="279">
        <v>0</v>
      </c>
      <c r="AA232" s="279">
        <v>0</v>
      </c>
      <c r="AB232" s="279">
        <v>0</v>
      </c>
      <c r="AC232" s="279">
        <v>0</v>
      </c>
      <c r="AD232" s="279">
        <v>0</v>
      </c>
      <c r="AE232" s="279">
        <v>0</v>
      </c>
      <c r="AF232" s="279">
        <v>0</v>
      </c>
      <c r="AG232" s="278">
        <v>2</v>
      </c>
      <c r="AH232" s="279">
        <v>0</v>
      </c>
      <c r="AI232" s="270"/>
    </row>
    <row r="233" spans="1:35" s="280" customFormat="1" ht="18" customHeight="1">
      <c r="A233" s="185"/>
      <c r="B233" s="471" t="s">
        <v>943</v>
      </c>
      <c r="C233" s="477"/>
      <c r="D233" s="281" t="s">
        <v>649</v>
      </c>
      <c r="E233" s="277">
        <v>8</v>
      </c>
      <c r="F233" s="278">
        <v>5</v>
      </c>
      <c r="G233" s="278">
        <v>3</v>
      </c>
      <c r="H233" s="279">
        <v>0</v>
      </c>
      <c r="I233" s="279">
        <v>0</v>
      </c>
      <c r="J233" s="278">
        <v>5</v>
      </c>
      <c r="K233" s="278">
        <v>1</v>
      </c>
      <c r="L233" s="279">
        <v>0</v>
      </c>
      <c r="M233" s="278">
        <v>1</v>
      </c>
      <c r="N233" s="279">
        <v>0</v>
      </c>
      <c r="O233" s="279">
        <v>0</v>
      </c>
      <c r="P233" s="279">
        <v>0</v>
      </c>
      <c r="Q233" s="279">
        <v>0</v>
      </c>
      <c r="R233" s="279">
        <v>0</v>
      </c>
      <c r="S233" s="279">
        <v>0</v>
      </c>
      <c r="T233" s="279">
        <v>0</v>
      </c>
      <c r="U233" s="279">
        <v>0</v>
      </c>
      <c r="V233" s="279">
        <v>0</v>
      </c>
      <c r="W233" s="279">
        <v>0</v>
      </c>
      <c r="X233" s="279">
        <v>0</v>
      </c>
      <c r="Y233" s="279">
        <v>0</v>
      </c>
      <c r="Z233" s="279">
        <v>0</v>
      </c>
      <c r="AA233" s="279">
        <v>0</v>
      </c>
      <c r="AB233" s="279">
        <v>0</v>
      </c>
      <c r="AC233" s="279">
        <v>0</v>
      </c>
      <c r="AD233" s="278">
        <v>1</v>
      </c>
      <c r="AE233" s="279">
        <v>0</v>
      </c>
      <c r="AF233" s="279">
        <v>0</v>
      </c>
      <c r="AG233" s="279">
        <v>0</v>
      </c>
      <c r="AH233" s="279">
        <v>0</v>
      </c>
      <c r="AI233" s="270"/>
    </row>
    <row r="234" spans="1:35" s="280" customFormat="1" ht="18" customHeight="1">
      <c r="A234" s="185"/>
      <c r="B234" s="471" t="s">
        <v>968</v>
      </c>
      <c r="C234" s="477"/>
      <c r="D234" s="281" t="s">
        <v>649</v>
      </c>
      <c r="E234" s="277">
        <v>51</v>
      </c>
      <c r="F234" s="278">
        <v>15</v>
      </c>
      <c r="G234" s="278">
        <v>36</v>
      </c>
      <c r="H234" s="279">
        <v>0</v>
      </c>
      <c r="I234" s="278">
        <v>42</v>
      </c>
      <c r="J234" s="279">
        <v>0</v>
      </c>
      <c r="K234" s="279">
        <v>0</v>
      </c>
      <c r="L234" s="279">
        <v>0</v>
      </c>
      <c r="M234" s="279">
        <v>0</v>
      </c>
      <c r="N234" s="278">
        <v>3</v>
      </c>
      <c r="O234" s="279">
        <v>0</v>
      </c>
      <c r="P234" s="279">
        <v>0</v>
      </c>
      <c r="Q234" s="279">
        <v>0</v>
      </c>
      <c r="R234" s="279">
        <v>0</v>
      </c>
      <c r="S234" s="279">
        <v>0</v>
      </c>
      <c r="T234" s="279">
        <v>0</v>
      </c>
      <c r="U234" s="279">
        <v>0</v>
      </c>
      <c r="V234" s="279">
        <v>0</v>
      </c>
      <c r="W234" s="279">
        <v>0</v>
      </c>
      <c r="X234" s="279">
        <v>0</v>
      </c>
      <c r="Y234" s="279">
        <v>0</v>
      </c>
      <c r="Z234" s="279">
        <v>0</v>
      </c>
      <c r="AA234" s="279">
        <v>0</v>
      </c>
      <c r="AB234" s="279">
        <v>0</v>
      </c>
      <c r="AC234" s="279">
        <v>0</v>
      </c>
      <c r="AD234" s="278">
        <v>6</v>
      </c>
      <c r="AE234" s="279">
        <v>0</v>
      </c>
      <c r="AF234" s="279">
        <v>0</v>
      </c>
      <c r="AG234" s="279">
        <v>0</v>
      </c>
      <c r="AH234" s="279">
        <v>0</v>
      </c>
      <c r="AI234" s="270"/>
    </row>
    <row r="235" spans="1:35" s="280" customFormat="1" ht="18" customHeight="1">
      <c r="A235" s="185"/>
      <c r="B235" s="471" t="s">
        <v>944</v>
      </c>
      <c r="C235" s="477"/>
      <c r="D235" s="281" t="s">
        <v>649</v>
      </c>
      <c r="E235" s="277">
        <v>1</v>
      </c>
      <c r="F235" s="279">
        <v>0</v>
      </c>
      <c r="G235" s="278">
        <v>1</v>
      </c>
      <c r="H235" s="279">
        <v>0</v>
      </c>
      <c r="I235" s="279">
        <v>0</v>
      </c>
      <c r="J235" s="279">
        <v>0</v>
      </c>
      <c r="K235" s="279">
        <v>0</v>
      </c>
      <c r="L235" s="279">
        <v>0</v>
      </c>
      <c r="M235" s="279">
        <v>0</v>
      </c>
      <c r="N235" s="279">
        <v>0</v>
      </c>
      <c r="O235" s="279">
        <v>0</v>
      </c>
      <c r="P235" s="279">
        <v>0</v>
      </c>
      <c r="Q235" s="279">
        <v>0</v>
      </c>
      <c r="R235" s="279">
        <v>0</v>
      </c>
      <c r="S235" s="279">
        <v>0</v>
      </c>
      <c r="T235" s="279">
        <v>0</v>
      </c>
      <c r="U235" s="279">
        <v>0</v>
      </c>
      <c r="V235" s="279">
        <v>0</v>
      </c>
      <c r="W235" s="279">
        <v>0</v>
      </c>
      <c r="X235" s="279">
        <v>0</v>
      </c>
      <c r="Y235" s="279">
        <v>0</v>
      </c>
      <c r="Z235" s="279">
        <v>0</v>
      </c>
      <c r="AA235" s="279">
        <v>0</v>
      </c>
      <c r="AB235" s="279">
        <v>0</v>
      </c>
      <c r="AC235" s="279">
        <v>0</v>
      </c>
      <c r="AD235" s="278">
        <v>1</v>
      </c>
      <c r="AE235" s="279">
        <v>0</v>
      </c>
      <c r="AF235" s="279">
        <v>0</v>
      </c>
      <c r="AG235" s="279">
        <v>0</v>
      </c>
      <c r="AH235" s="279">
        <v>0</v>
      </c>
      <c r="AI235" s="270"/>
    </row>
    <row r="236" spans="1:35" s="280" customFormat="1" ht="18" customHeight="1">
      <c r="A236" s="185"/>
      <c r="B236" s="471" t="s">
        <v>969</v>
      </c>
      <c r="C236" s="477"/>
      <c r="D236" s="281" t="s">
        <v>649</v>
      </c>
      <c r="E236" s="277">
        <v>6</v>
      </c>
      <c r="F236" s="278">
        <v>3</v>
      </c>
      <c r="G236" s="278">
        <v>3</v>
      </c>
      <c r="H236" s="279">
        <v>0</v>
      </c>
      <c r="I236" s="279">
        <v>0</v>
      </c>
      <c r="J236" s="279">
        <v>0</v>
      </c>
      <c r="K236" s="279">
        <v>0</v>
      </c>
      <c r="L236" s="279">
        <v>0</v>
      </c>
      <c r="M236" s="279">
        <v>0</v>
      </c>
      <c r="N236" s="278">
        <v>1</v>
      </c>
      <c r="O236" s="279">
        <v>0</v>
      </c>
      <c r="P236" s="279">
        <v>0</v>
      </c>
      <c r="Q236" s="279">
        <v>0</v>
      </c>
      <c r="R236" s="279">
        <v>0</v>
      </c>
      <c r="S236" s="279">
        <v>0</v>
      </c>
      <c r="T236" s="279">
        <v>0</v>
      </c>
      <c r="U236" s="279">
        <v>0</v>
      </c>
      <c r="V236" s="279">
        <v>0</v>
      </c>
      <c r="W236" s="279">
        <v>0</v>
      </c>
      <c r="X236" s="279">
        <v>0</v>
      </c>
      <c r="Y236" s="279">
        <v>0</v>
      </c>
      <c r="Z236" s="279">
        <v>0</v>
      </c>
      <c r="AA236" s="279">
        <v>0</v>
      </c>
      <c r="AB236" s="278">
        <v>3</v>
      </c>
      <c r="AC236" s="279">
        <v>0</v>
      </c>
      <c r="AD236" s="278">
        <v>2</v>
      </c>
      <c r="AE236" s="279">
        <v>0</v>
      </c>
      <c r="AF236" s="279">
        <v>0</v>
      </c>
      <c r="AG236" s="279">
        <v>0</v>
      </c>
      <c r="AH236" s="279">
        <v>0</v>
      </c>
      <c r="AI236" s="270"/>
    </row>
    <row r="237" spans="1:35" s="280" customFormat="1" ht="18" customHeight="1">
      <c r="A237" s="185"/>
      <c r="B237" s="471" t="s">
        <v>970</v>
      </c>
      <c r="C237" s="477"/>
      <c r="D237" s="281" t="s">
        <v>649</v>
      </c>
      <c r="E237" s="277">
        <v>52</v>
      </c>
      <c r="F237" s="278">
        <v>17</v>
      </c>
      <c r="G237" s="278">
        <v>35</v>
      </c>
      <c r="H237" s="279">
        <v>0</v>
      </c>
      <c r="I237" s="278">
        <v>6</v>
      </c>
      <c r="J237" s="279">
        <v>0</v>
      </c>
      <c r="K237" s="278">
        <v>6</v>
      </c>
      <c r="L237" s="279">
        <v>0</v>
      </c>
      <c r="M237" s="279">
        <v>0</v>
      </c>
      <c r="N237" s="279">
        <v>0</v>
      </c>
      <c r="O237" s="279">
        <v>0</v>
      </c>
      <c r="P237" s="279">
        <v>0</v>
      </c>
      <c r="Q237" s="279">
        <v>0</v>
      </c>
      <c r="R237" s="279">
        <v>0</v>
      </c>
      <c r="S237" s="279">
        <v>0</v>
      </c>
      <c r="T237" s="278">
        <v>1</v>
      </c>
      <c r="U237" s="279">
        <v>0</v>
      </c>
      <c r="V237" s="279">
        <v>0</v>
      </c>
      <c r="W237" s="279">
        <v>0</v>
      </c>
      <c r="X237" s="279">
        <v>0</v>
      </c>
      <c r="Y237" s="279">
        <v>0</v>
      </c>
      <c r="Z237" s="279">
        <v>0</v>
      </c>
      <c r="AA237" s="279">
        <v>0</v>
      </c>
      <c r="AB237" s="279">
        <v>0</v>
      </c>
      <c r="AC237" s="279">
        <v>0</v>
      </c>
      <c r="AD237" s="278">
        <v>39</v>
      </c>
      <c r="AE237" s="279">
        <v>0</v>
      </c>
      <c r="AF237" s="279">
        <v>0</v>
      </c>
      <c r="AG237" s="279">
        <v>0</v>
      </c>
      <c r="AH237" s="279">
        <v>0</v>
      </c>
      <c r="AI237" s="270"/>
    </row>
    <row r="238" spans="1:35" s="280" customFormat="1" ht="18" customHeight="1">
      <c r="A238" s="185"/>
      <c r="B238" s="471" t="s">
        <v>971</v>
      </c>
      <c r="C238" s="477"/>
      <c r="D238" s="281" t="s">
        <v>649</v>
      </c>
      <c r="E238" s="277">
        <v>9</v>
      </c>
      <c r="F238" s="278">
        <v>1</v>
      </c>
      <c r="G238" s="278">
        <v>8</v>
      </c>
      <c r="H238" s="279">
        <v>0</v>
      </c>
      <c r="I238" s="279">
        <v>0</v>
      </c>
      <c r="J238" s="279">
        <v>0</v>
      </c>
      <c r="K238" s="279">
        <v>0</v>
      </c>
      <c r="L238" s="279">
        <v>0</v>
      </c>
      <c r="M238" s="279">
        <v>0</v>
      </c>
      <c r="N238" s="279">
        <v>0</v>
      </c>
      <c r="O238" s="279">
        <v>0</v>
      </c>
      <c r="P238" s="279">
        <v>0</v>
      </c>
      <c r="Q238" s="279">
        <v>0</v>
      </c>
      <c r="R238" s="279">
        <v>0</v>
      </c>
      <c r="S238" s="279">
        <v>0</v>
      </c>
      <c r="T238" s="279">
        <v>0</v>
      </c>
      <c r="U238" s="279">
        <v>0</v>
      </c>
      <c r="V238" s="279">
        <v>0</v>
      </c>
      <c r="W238" s="279">
        <v>0</v>
      </c>
      <c r="X238" s="279">
        <v>0</v>
      </c>
      <c r="Y238" s="279">
        <v>0</v>
      </c>
      <c r="Z238" s="279">
        <v>0</v>
      </c>
      <c r="AA238" s="279">
        <v>0</v>
      </c>
      <c r="AB238" s="278">
        <v>2</v>
      </c>
      <c r="AC238" s="279">
        <v>0</v>
      </c>
      <c r="AD238" s="278">
        <v>7</v>
      </c>
      <c r="AE238" s="279">
        <v>0</v>
      </c>
      <c r="AF238" s="279">
        <v>0</v>
      </c>
      <c r="AG238" s="279">
        <v>0</v>
      </c>
      <c r="AH238" s="279">
        <v>0</v>
      </c>
      <c r="AI238" s="270"/>
    </row>
    <row r="239" spans="1:35" s="280" customFormat="1" ht="18" customHeight="1">
      <c r="A239" s="185"/>
      <c r="B239" s="471" t="s">
        <v>945</v>
      </c>
      <c r="C239" s="477"/>
      <c r="D239" s="281" t="s">
        <v>649</v>
      </c>
      <c r="E239" s="277">
        <v>7</v>
      </c>
      <c r="F239" s="278">
        <v>3</v>
      </c>
      <c r="G239" s="278">
        <v>4</v>
      </c>
      <c r="H239" s="279">
        <v>0</v>
      </c>
      <c r="I239" s="278">
        <v>5</v>
      </c>
      <c r="J239" s="279">
        <v>0</v>
      </c>
      <c r="K239" s="279">
        <v>0</v>
      </c>
      <c r="L239" s="279">
        <v>0</v>
      </c>
      <c r="M239" s="279">
        <v>0</v>
      </c>
      <c r="N239" s="279">
        <v>0</v>
      </c>
      <c r="O239" s="279">
        <v>0</v>
      </c>
      <c r="P239" s="279">
        <v>0</v>
      </c>
      <c r="Q239" s="279">
        <v>0</v>
      </c>
      <c r="R239" s="279">
        <v>0</v>
      </c>
      <c r="S239" s="279">
        <v>0</v>
      </c>
      <c r="T239" s="279">
        <v>0</v>
      </c>
      <c r="U239" s="279">
        <v>0</v>
      </c>
      <c r="V239" s="279">
        <v>0</v>
      </c>
      <c r="W239" s="279">
        <v>0</v>
      </c>
      <c r="X239" s="279">
        <v>0</v>
      </c>
      <c r="Y239" s="279">
        <v>0</v>
      </c>
      <c r="Z239" s="279">
        <v>0</v>
      </c>
      <c r="AA239" s="279">
        <v>0</v>
      </c>
      <c r="AB239" s="279">
        <v>0</v>
      </c>
      <c r="AC239" s="279">
        <v>0</v>
      </c>
      <c r="AD239" s="278">
        <v>2</v>
      </c>
      <c r="AE239" s="279">
        <v>0</v>
      </c>
      <c r="AF239" s="279">
        <v>0</v>
      </c>
      <c r="AG239" s="279">
        <v>0</v>
      </c>
      <c r="AH239" s="279">
        <v>0</v>
      </c>
      <c r="AI239" s="270"/>
    </row>
    <row r="240" spans="1:35" s="280" customFormat="1" ht="18" customHeight="1">
      <c r="A240" s="185"/>
      <c r="B240" s="471" t="s">
        <v>972</v>
      </c>
      <c r="C240" s="477"/>
      <c r="D240" s="281" t="s">
        <v>649</v>
      </c>
      <c r="E240" s="277">
        <v>4</v>
      </c>
      <c r="F240" s="279">
        <v>0</v>
      </c>
      <c r="G240" s="278">
        <v>4</v>
      </c>
      <c r="H240" s="279">
        <v>0</v>
      </c>
      <c r="I240" s="278">
        <v>2</v>
      </c>
      <c r="J240" s="279">
        <v>0</v>
      </c>
      <c r="K240" s="278">
        <v>1</v>
      </c>
      <c r="L240" s="279">
        <v>0</v>
      </c>
      <c r="M240" s="279">
        <v>0</v>
      </c>
      <c r="N240" s="278">
        <v>1</v>
      </c>
      <c r="O240" s="279">
        <v>0</v>
      </c>
      <c r="P240" s="279">
        <v>0</v>
      </c>
      <c r="Q240" s="279">
        <v>0</v>
      </c>
      <c r="R240" s="279">
        <v>0</v>
      </c>
      <c r="S240" s="279">
        <v>0</v>
      </c>
      <c r="T240" s="279">
        <v>0</v>
      </c>
      <c r="U240" s="279">
        <v>0</v>
      </c>
      <c r="V240" s="279">
        <v>0</v>
      </c>
      <c r="W240" s="279">
        <v>0</v>
      </c>
      <c r="X240" s="279">
        <v>0</v>
      </c>
      <c r="Y240" s="279">
        <v>0</v>
      </c>
      <c r="Z240" s="279">
        <v>0</v>
      </c>
      <c r="AA240" s="279">
        <v>0</v>
      </c>
      <c r="AB240" s="279">
        <v>0</v>
      </c>
      <c r="AC240" s="279">
        <v>0</v>
      </c>
      <c r="AD240" s="279">
        <v>0</v>
      </c>
      <c r="AE240" s="279">
        <v>0</v>
      </c>
      <c r="AF240" s="279">
        <v>0</v>
      </c>
      <c r="AG240" s="279">
        <v>0</v>
      </c>
      <c r="AH240" s="279">
        <v>0</v>
      </c>
      <c r="AI240" s="270"/>
    </row>
    <row r="241" spans="1:35" s="280" customFormat="1" ht="18" customHeight="1">
      <c r="A241" s="185"/>
      <c r="B241" s="471" t="s">
        <v>947</v>
      </c>
      <c r="C241" s="477"/>
      <c r="D241" s="281" t="s">
        <v>649</v>
      </c>
      <c r="E241" s="277">
        <v>3</v>
      </c>
      <c r="F241" s="278">
        <v>2</v>
      </c>
      <c r="G241" s="278">
        <v>1</v>
      </c>
      <c r="H241" s="279">
        <v>0</v>
      </c>
      <c r="I241" s="279">
        <v>0</v>
      </c>
      <c r="J241" s="279">
        <v>0</v>
      </c>
      <c r="K241" s="279">
        <v>0</v>
      </c>
      <c r="L241" s="279">
        <v>0</v>
      </c>
      <c r="M241" s="279">
        <v>0</v>
      </c>
      <c r="N241" s="278">
        <v>2</v>
      </c>
      <c r="O241" s="279">
        <v>0</v>
      </c>
      <c r="P241" s="279">
        <v>0</v>
      </c>
      <c r="Q241" s="279">
        <v>0</v>
      </c>
      <c r="R241" s="279">
        <v>0</v>
      </c>
      <c r="S241" s="279">
        <v>0</v>
      </c>
      <c r="T241" s="279">
        <v>0</v>
      </c>
      <c r="U241" s="279">
        <v>0</v>
      </c>
      <c r="V241" s="279">
        <v>0</v>
      </c>
      <c r="W241" s="279">
        <v>0</v>
      </c>
      <c r="X241" s="279">
        <v>0</v>
      </c>
      <c r="Y241" s="279">
        <v>0</v>
      </c>
      <c r="Z241" s="279">
        <v>0</v>
      </c>
      <c r="AA241" s="279">
        <v>0</v>
      </c>
      <c r="AB241" s="279">
        <v>0</v>
      </c>
      <c r="AC241" s="279">
        <v>0</v>
      </c>
      <c r="AD241" s="279">
        <v>0</v>
      </c>
      <c r="AE241" s="279">
        <v>0</v>
      </c>
      <c r="AF241" s="279">
        <v>0</v>
      </c>
      <c r="AG241" s="278">
        <v>1</v>
      </c>
      <c r="AH241" s="279">
        <v>0</v>
      </c>
      <c r="AI241" s="270"/>
    </row>
    <row r="242" spans="1:35" s="280" customFormat="1" ht="18" customHeight="1">
      <c r="A242" s="185"/>
      <c r="B242" s="471" t="s">
        <v>974</v>
      </c>
      <c r="C242" s="477"/>
      <c r="D242" s="281" t="s">
        <v>649</v>
      </c>
      <c r="E242" s="277">
        <v>17</v>
      </c>
      <c r="F242" s="278">
        <v>12</v>
      </c>
      <c r="G242" s="278">
        <v>5</v>
      </c>
      <c r="H242" s="279">
        <v>0</v>
      </c>
      <c r="I242" s="278">
        <v>3</v>
      </c>
      <c r="J242" s="279">
        <v>0</v>
      </c>
      <c r="K242" s="278">
        <v>1</v>
      </c>
      <c r="L242" s="279">
        <v>0</v>
      </c>
      <c r="M242" s="279">
        <v>0</v>
      </c>
      <c r="N242" s="278">
        <v>3</v>
      </c>
      <c r="O242" s="279">
        <v>0</v>
      </c>
      <c r="P242" s="279">
        <v>0</v>
      </c>
      <c r="Q242" s="279">
        <v>0</v>
      </c>
      <c r="R242" s="279">
        <v>0</v>
      </c>
      <c r="S242" s="279">
        <v>0</v>
      </c>
      <c r="T242" s="278">
        <v>5</v>
      </c>
      <c r="U242" s="279">
        <v>0</v>
      </c>
      <c r="V242" s="279">
        <v>0</v>
      </c>
      <c r="W242" s="279">
        <v>0</v>
      </c>
      <c r="X242" s="279">
        <v>0</v>
      </c>
      <c r="Y242" s="279">
        <v>0</v>
      </c>
      <c r="Z242" s="279">
        <v>0</v>
      </c>
      <c r="AA242" s="279">
        <v>0</v>
      </c>
      <c r="AB242" s="279">
        <v>0</v>
      </c>
      <c r="AC242" s="279">
        <v>0</v>
      </c>
      <c r="AD242" s="278">
        <v>5</v>
      </c>
      <c r="AE242" s="279">
        <v>0</v>
      </c>
      <c r="AF242" s="279">
        <v>0</v>
      </c>
      <c r="AG242" s="279">
        <v>0</v>
      </c>
      <c r="AH242" s="279">
        <v>0</v>
      </c>
      <c r="AI242" s="270"/>
    </row>
    <row r="243" spans="1:35" s="280" customFormat="1" ht="18" customHeight="1">
      <c r="A243" s="185"/>
      <c r="B243" s="471" t="s">
        <v>948</v>
      </c>
      <c r="C243" s="477"/>
      <c r="D243" s="281" t="s">
        <v>649</v>
      </c>
      <c r="E243" s="277">
        <v>5</v>
      </c>
      <c r="F243" s="278">
        <v>2</v>
      </c>
      <c r="G243" s="278">
        <v>3</v>
      </c>
      <c r="H243" s="279">
        <v>0</v>
      </c>
      <c r="I243" s="279">
        <v>0</v>
      </c>
      <c r="J243" s="279">
        <v>0</v>
      </c>
      <c r="K243" s="279">
        <v>0</v>
      </c>
      <c r="L243" s="279">
        <v>0</v>
      </c>
      <c r="M243" s="279">
        <v>0</v>
      </c>
      <c r="N243" s="279">
        <v>0</v>
      </c>
      <c r="O243" s="279">
        <v>0</v>
      </c>
      <c r="P243" s="279">
        <v>0</v>
      </c>
      <c r="Q243" s="279">
        <v>0</v>
      </c>
      <c r="R243" s="279">
        <v>0</v>
      </c>
      <c r="S243" s="279">
        <v>0</v>
      </c>
      <c r="T243" s="279">
        <v>0</v>
      </c>
      <c r="U243" s="279">
        <v>0</v>
      </c>
      <c r="V243" s="279">
        <v>0</v>
      </c>
      <c r="W243" s="279">
        <v>0</v>
      </c>
      <c r="X243" s="279">
        <v>0</v>
      </c>
      <c r="Y243" s="279">
        <v>0</v>
      </c>
      <c r="Z243" s="279">
        <v>0</v>
      </c>
      <c r="AA243" s="279">
        <v>0</v>
      </c>
      <c r="AB243" s="279">
        <v>0</v>
      </c>
      <c r="AC243" s="279">
        <v>0</v>
      </c>
      <c r="AD243" s="278">
        <v>5</v>
      </c>
      <c r="AE243" s="279">
        <v>0</v>
      </c>
      <c r="AF243" s="279">
        <v>0</v>
      </c>
      <c r="AG243" s="279">
        <v>0</v>
      </c>
      <c r="AH243" s="279">
        <v>0</v>
      </c>
      <c r="AI243" s="270"/>
    </row>
    <row r="244" spans="1:35" s="280" customFormat="1" ht="18" customHeight="1">
      <c r="A244" s="185"/>
      <c r="B244" s="471" t="s">
        <v>975</v>
      </c>
      <c r="C244" s="477"/>
      <c r="D244" s="281" t="s">
        <v>649</v>
      </c>
      <c r="E244" s="277">
        <v>1</v>
      </c>
      <c r="F244" s="279">
        <v>0</v>
      </c>
      <c r="G244" s="278">
        <v>1</v>
      </c>
      <c r="H244" s="279">
        <v>0</v>
      </c>
      <c r="I244" s="279">
        <v>0</v>
      </c>
      <c r="J244" s="279">
        <v>0</v>
      </c>
      <c r="K244" s="279">
        <v>0</v>
      </c>
      <c r="L244" s="279">
        <v>0</v>
      </c>
      <c r="M244" s="279">
        <v>0</v>
      </c>
      <c r="N244" s="279">
        <v>0</v>
      </c>
      <c r="O244" s="279">
        <v>0</v>
      </c>
      <c r="P244" s="279">
        <v>0</v>
      </c>
      <c r="Q244" s="279">
        <v>0</v>
      </c>
      <c r="R244" s="279">
        <v>0</v>
      </c>
      <c r="S244" s="279">
        <v>0</v>
      </c>
      <c r="T244" s="279">
        <v>0</v>
      </c>
      <c r="U244" s="279">
        <v>0</v>
      </c>
      <c r="V244" s="279">
        <v>0</v>
      </c>
      <c r="W244" s="279">
        <v>0</v>
      </c>
      <c r="X244" s="279">
        <v>0</v>
      </c>
      <c r="Y244" s="279">
        <v>0</v>
      </c>
      <c r="Z244" s="279">
        <v>0</v>
      </c>
      <c r="AA244" s="279">
        <v>0</v>
      </c>
      <c r="AB244" s="279">
        <v>0</v>
      </c>
      <c r="AC244" s="279">
        <v>0</v>
      </c>
      <c r="AD244" s="278">
        <v>1</v>
      </c>
      <c r="AE244" s="279">
        <v>0</v>
      </c>
      <c r="AF244" s="279">
        <v>0</v>
      </c>
      <c r="AG244" s="279">
        <v>0</v>
      </c>
      <c r="AH244" s="279">
        <v>0</v>
      </c>
      <c r="AI244" s="270"/>
    </row>
    <row r="245" spans="1:35" s="280" customFormat="1" ht="18" customHeight="1">
      <c r="A245" s="185"/>
      <c r="B245" s="471" t="s">
        <v>977</v>
      </c>
      <c r="C245" s="477"/>
      <c r="D245" s="281" t="s">
        <v>649</v>
      </c>
      <c r="E245" s="277">
        <v>6</v>
      </c>
      <c r="F245" s="278">
        <v>3</v>
      </c>
      <c r="G245" s="278">
        <v>3</v>
      </c>
      <c r="H245" s="279">
        <v>0</v>
      </c>
      <c r="I245" s="278">
        <v>1</v>
      </c>
      <c r="J245" s="279">
        <v>0</v>
      </c>
      <c r="K245" s="278">
        <v>1</v>
      </c>
      <c r="L245" s="279">
        <v>0</v>
      </c>
      <c r="M245" s="279">
        <v>0</v>
      </c>
      <c r="N245" s="278">
        <v>1</v>
      </c>
      <c r="O245" s="279">
        <v>0</v>
      </c>
      <c r="P245" s="279">
        <v>0</v>
      </c>
      <c r="Q245" s="279">
        <v>0</v>
      </c>
      <c r="R245" s="279">
        <v>0</v>
      </c>
      <c r="S245" s="279">
        <v>0</v>
      </c>
      <c r="T245" s="278">
        <v>2</v>
      </c>
      <c r="U245" s="279">
        <v>0</v>
      </c>
      <c r="V245" s="279">
        <v>0</v>
      </c>
      <c r="W245" s="279">
        <v>0</v>
      </c>
      <c r="X245" s="279">
        <v>0</v>
      </c>
      <c r="Y245" s="279">
        <v>0</v>
      </c>
      <c r="Z245" s="279">
        <v>0</v>
      </c>
      <c r="AA245" s="279">
        <v>0</v>
      </c>
      <c r="AB245" s="279">
        <v>0</v>
      </c>
      <c r="AC245" s="279">
        <v>0</v>
      </c>
      <c r="AD245" s="278">
        <v>1</v>
      </c>
      <c r="AE245" s="279">
        <v>0</v>
      </c>
      <c r="AF245" s="279">
        <v>0</v>
      </c>
      <c r="AG245" s="279">
        <v>0</v>
      </c>
      <c r="AH245" s="279">
        <v>0</v>
      </c>
      <c r="AI245" s="270"/>
    </row>
    <row r="246" spans="1:35" s="280" customFormat="1" ht="18" customHeight="1">
      <c r="A246" s="185"/>
      <c r="B246" s="471" t="s">
        <v>978</v>
      </c>
      <c r="C246" s="477"/>
      <c r="D246" s="281" t="s">
        <v>649</v>
      </c>
      <c r="E246" s="277">
        <v>14</v>
      </c>
      <c r="F246" s="278">
        <v>2</v>
      </c>
      <c r="G246" s="278">
        <v>12</v>
      </c>
      <c r="H246" s="279">
        <v>0</v>
      </c>
      <c r="I246" s="279">
        <v>0</v>
      </c>
      <c r="J246" s="279">
        <v>0</v>
      </c>
      <c r="K246" s="279">
        <v>0</v>
      </c>
      <c r="L246" s="279">
        <v>0</v>
      </c>
      <c r="M246" s="279">
        <v>0</v>
      </c>
      <c r="N246" s="279">
        <v>0</v>
      </c>
      <c r="O246" s="279">
        <v>0</v>
      </c>
      <c r="P246" s="278">
        <v>1</v>
      </c>
      <c r="Q246" s="279">
        <v>0</v>
      </c>
      <c r="R246" s="279">
        <v>0</v>
      </c>
      <c r="S246" s="279">
        <v>0</v>
      </c>
      <c r="T246" s="279">
        <v>0</v>
      </c>
      <c r="U246" s="279">
        <v>0</v>
      </c>
      <c r="V246" s="279">
        <v>0</v>
      </c>
      <c r="W246" s="279">
        <v>0</v>
      </c>
      <c r="X246" s="279">
        <v>0</v>
      </c>
      <c r="Y246" s="279">
        <v>0</v>
      </c>
      <c r="Z246" s="279">
        <v>0</v>
      </c>
      <c r="AA246" s="279">
        <v>0</v>
      </c>
      <c r="AB246" s="278">
        <v>10</v>
      </c>
      <c r="AC246" s="279">
        <v>0</v>
      </c>
      <c r="AD246" s="278">
        <v>3</v>
      </c>
      <c r="AE246" s="279">
        <v>0</v>
      </c>
      <c r="AF246" s="279">
        <v>0</v>
      </c>
      <c r="AG246" s="279">
        <v>0</v>
      </c>
      <c r="AH246" s="279">
        <v>0</v>
      </c>
      <c r="AI246" s="270"/>
    </row>
    <row r="247" spans="1:35" s="280" customFormat="1" ht="18" customHeight="1">
      <c r="A247" s="185"/>
      <c r="B247" s="471" t="s">
        <v>949</v>
      </c>
      <c r="C247" s="477"/>
      <c r="D247" s="281" t="s">
        <v>649</v>
      </c>
      <c r="E247" s="277">
        <v>20</v>
      </c>
      <c r="F247" s="278">
        <v>5</v>
      </c>
      <c r="G247" s="278">
        <v>15</v>
      </c>
      <c r="H247" s="279">
        <v>0</v>
      </c>
      <c r="I247" s="278">
        <v>10</v>
      </c>
      <c r="J247" s="279">
        <v>0</v>
      </c>
      <c r="K247" s="279">
        <v>0</v>
      </c>
      <c r="L247" s="279">
        <v>0</v>
      </c>
      <c r="M247" s="279">
        <v>0</v>
      </c>
      <c r="N247" s="279">
        <v>0</v>
      </c>
      <c r="O247" s="279">
        <v>0</v>
      </c>
      <c r="P247" s="279">
        <v>0</v>
      </c>
      <c r="Q247" s="279">
        <v>0</v>
      </c>
      <c r="R247" s="279">
        <v>0</v>
      </c>
      <c r="S247" s="279">
        <v>0</v>
      </c>
      <c r="T247" s="279">
        <v>0</v>
      </c>
      <c r="U247" s="279">
        <v>0</v>
      </c>
      <c r="V247" s="279">
        <v>0</v>
      </c>
      <c r="W247" s="279">
        <v>0</v>
      </c>
      <c r="X247" s="279">
        <v>0</v>
      </c>
      <c r="Y247" s="279">
        <v>0</v>
      </c>
      <c r="Z247" s="279">
        <v>0</v>
      </c>
      <c r="AA247" s="279">
        <v>0</v>
      </c>
      <c r="AB247" s="279">
        <v>0</v>
      </c>
      <c r="AC247" s="279">
        <v>0</v>
      </c>
      <c r="AD247" s="278">
        <v>10</v>
      </c>
      <c r="AE247" s="279">
        <v>0</v>
      </c>
      <c r="AF247" s="279">
        <v>0</v>
      </c>
      <c r="AG247" s="279">
        <v>0</v>
      </c>
      <c r="AH247" s="279">
        <v>0</v>
      </c>
      <c r="AI247" s="270"/>
    </row>
    <row r="248" spans="1:35" s="280" customFormat="1" ht="18" customHeight="1">
      <c r="A248" s="185"/>
      <c r="B248" s="471" t="s">
        <v>980</v>
      </c>
      <c r="C248" s="477"/>
      <c r="D248" s="281" t="s">
        <v>649</v>
      </c>
      <c r="E248" s="277">
        <v>30</v>
      </c>
      <c r="F248" s="278">
        <v>16</v>
      </c>
      <c r="G248" s="278">
        <v>14</v>
      </c>
      <c r="H248" s="279">
        <v>0</v>
      </c>
      <c r="I248" s="278">
        <v>22</v>
      </c>
      <c r="J248" s="279">
        <v>0</v>
      </c>
      <c r="K248" s="278">
        <v>1</v>
      </c>
      <c r="L248" s="279">
        <v>0</v>
      </c>
      <c r="M248" s="279">
        <v>0</v>
      </c>
      <c r="N248" s="278">
        <v>1</v>
      </c>
      <c r="O248" s="279">
        <v>0</v>
      </c>
      <c r="P248" s="279">
        <v>0</v>
      </c>
      <c r="Q248" s="279">
        <v>0</v>
      </c>
      <c r="R248" s="279">
        <v>0</v>
      </c>
      <c r="S248" s="279">
        <v>0</v>
      </c>
      <c r="T248" s="278">
        <v>1</v>
      </c>
      <c r="U248" s="279">
        <v>0</v>
      </c>
      <c r="V248" s="279">
        <v>0</v>
      </c>
      <c r="W248" s="279">
        <v>0</v>
      </c>
      <c r="X248" s="279">
        <v>0</v>
      </c>
      <c r="Y248" s="279">
        <v>0</v>
      </c>
      <c r="Z248" s="279">
        <v>0</v>
      </c>
      <c r="AA248" s="279">
        <v>0</v>
      </c>
      <c r="AB248" s="279">
        <v>0</v>
      </c>
      <c r="AC248" s="279">
        <v>0</v>
      </c>
      <c r="AD248" s="278">
        <v>5</v>
      </c>
      <c r="AE248" s="279">
        <v>0</v>
      </c>
      <c r="AF248" s="279">
        <v>0</v>
      </c>
      <c r="AG248" s="279">
        <v>0</v>
      </c>
      <c r="AH248" s="279">
        <v>0</v>
      </c>
      <c r="AI248" s="270"/>
    </row>
    <row r="249" spans="1:35" s="280" customFormat="1" ht="18" customHeight="1">
      <c r="A249" s="185"/>
      <c r="B249" s="471" t="s">
        <v>950</v>
      </c>
      <c r="C249" s="477"/>
      <c r="D249" s="281" t="s">
        <v>649</v>
      </c>
      <c r="E249" s="277">
        <v>29</v>
      </c>
      <c r="F249" s="278">
        <v>11</v>
      </c>
      <c r="G249" s="278">
        <v>18</v>
      </c>
      <c r="H249" s="279">
        <v>0</v>
      </c>
      <c r="I249" s="279">
        <v>0</v>
      </c>
      <c r="J249" s="279">
        <v>0</v>
      </c>
      <c r="K249" s="278">
        <v>23</v>
      </c>
      <c r="L249" s="278">
        <v>1</v>
      </c>
      <c r="M249" s="278">
        <v>3</v>
      </c>
      <c r="N249" s="279">
        <v>0</v>
      </c>
      <c r="O249" s="279">
        <v>0</v>
      </c>
      <c r="P249" s="279">
        <v>0</v>
      </c>
      <c r="Q249" s="279">
        <v>0</v>
      </c>
      <c r="R249" s="279">
        <v>0</v>
      </c>
      <c r="S249" s="279">
        <v>0</v>
      </c>
      <c r="T249" s="278">
        <v>2</v>
      </c>
      <c r="U249" s="279">
        <v>0</v>
      </c>
      <c r="V249" s="279">
        <v>0</v>
      </c>
      <c r="W249" s="279">
        <v>0</v>
      </c>
      <c r="X249" s="279">
        <v>0</v>
      </c>
      <c r="Y249" s="279">
        <v>0</v>
      </c>
      <c r="Z249" s="279">
        <v>0</v>
      </c>
      <c r="AA249" s="279">
        <v>0</v>
      </c>
      <c r="AB249" s="279">
        <v>0</v>
      </c>
      <c r="AC249" s="279">
        <v>0</v>
      </c>
      <c r="AD249" s="279">
        <v>0</v>
      </c>
      <c r="AE249" s="279">
        <v>0</v>
      </c>
      <c r="AF249" s="279">
        <v>0</v>
      </c>
      <c r="AG249" s="279">
        <v>0</v>
      </c>
      <c r="AH249" s="279">
        <v>0</v>
      </c>
      <c r="AI249" s="270"/>
    </row>
    <row r="250" spans="1:35" s="280" customFormat="1" ht="18" customHeight="1">
      <c r="A250" s="185"/>
      <c r="B250" s="471" t="s">
        <v>981</v>
      </c>
      <c r="C250" s="477"/>
      <c r="D250" s="281" t="s">
        <v>649</v>
      </c>
      <c r="E250" s="277">
        <v>1</v>
      </c>
      <c r="F250" s="279">
        <v>0</v>
      </c>
      <c r="G250" s="278">
        <v>1</v>
      </c>
      <c r="H250" s="279">
        <v>0</v>
      </c>
      <c r="I250" s="279">
        <v>0</v>
      </c>
      <c r="J250" s="279">
        <v>0</v>
      </c>
      <c r="K250" s="279">
        <v>0</v>
      </c>
      <c r="L250" s="279">
        <v>0</v>
      </c>
      <c r="M250" s="279">
        <v>0</v>
      </c>
      <c r="N250" s="279">
        <v>0</v>
      </c>
      <c r="O250" s="279">
        <v>0</v>
      </c>
      <c r="P250" s="279">
        <v>0</v>
      </c>
      <c r="Q250" s="279">
        <v>0</v>
      </c>
      <c r="R250" s="279">
        <v>0</v>
      </c>
      <c r="S250" s="279">
        <v>0</v>
      </c>
      <c r="T250" s="278">
        <v>1</v>
      </c>
      <c r="U250" s="279">
        <v>0</v>
      </c>
      <c r="V250" s="279">
        <v>0</v>
      </c>
      <c r="W250" s="279">
        <v>0</v>
      </c>
      <c r="X250" s="279">
        <v>0</v>
      </c>
      <c r="Y250" s="279">
        <v>0</v>
      </c>
      <c r="Z250" s="279">
        <v>0</v>
      </c>
      <c r="AA250" s="279">
        <v>0</v>
      </c>
      <c r="AB250" s="279">
        <v>0</v>
      </c>
      <c r="AC250" s="279">
        <v>0</v>
      </c>
      <c r="AD250" s="279">
        <v>0</v>
      </c>
      <c r="AE250" s="279">
        <v>0</v>
      </c>
      <c r="AF250" s="279">
        <v>0</v>
      </c>
      <c r="AG250" s="279">
        <v>0</v>
      </c>
      <c r="AH250" s="279">
        <v>0</v>
      </c>
      <c r="AI250" s="270"/>
    </row>
    <row r="251" spans="1:35" s="280" customFormat="1" ht="18" customHeight="1">
      <c r="A251" s="185"/>
      <c r="B251" s="471" t="s">
        <v>951</v>
      </c>
      <c r="C251" s="477"/>
      <c r="D251" s="281" t="s">
        <v>649</v>
      </c>
      <c r="E251" s="277">
        <v>35</v>
      </c>
      <c r="F251" s="278">
        <v>21</v>
      </c>
      <c r="G251" s="278">
        <v>14</v>
      </c>
      <c r="H251" s="279">
        <v>0</v>
      </c>
      <c r="I251" s="278">
        <v>17</v>
      </c>
      <c r="J251" s="279">
        <v>0</v>
      </c>
      <c r="K251" s="278">
        <v>2</v>
      </c>
      <c r="L251" s="279">
        <v>0</v>
      </c>
      <c r="M251" s="279">
        <v>0</v>
      </c>
      <c r="N251" s="278">
        <v>6</v>
      </c>
      <c r="O251" s="279">
        <v>0</v>
      </c>
      <c r="P251" s="279">
        <v>0</v>
      </c>
      <c r="Q251" s="279">
        <v>0</v>
      </c>
      <c r="R251" s="279">
        <v>0</v>
      </c>
      <c r="S251" s="279">
        <v>0</v>
      </c>
      <c r="T251" s="278">
        <v>7</v>
      </c>
      <c r="U251" s="279">
        <v>0</v>
      </c>
      <c r="V251" s="279">
        <v>0</v>
      </c>
      <c r="W251" s="279">
        <v>0</v>
      </c>
      <c r="X251" s="279">
        <v>0</v>
      </c>
      <c r="Y251" s="279">
        <v>0</v>
      </c>
      <c r="Z251" s="279">
        <v>0</v>
      </c>
      <c r="AA251" s="279">
        <v>0</v>
      </c>
      <c r="AB251" s="279">
        <v>0</v>
      </c>
      <c r="AC251" s="279">
        <v>0</v>
      </c>
      <c r="AD251" s="278">
        <v>3</v>
      </c>
      <c r="AE251" s="279">
        <v>0</v>
      </c>
      <c r="AF251" s="279">
        <v>0</v>
      </c>
      <c r="AG251" s="279">
        <v>0</v>
      </c>
      <c r="AH251" s="279">
        <v>0</v>
      </c>
      <c r="AI251" s="270"/>
    </row>
    <row r="252" spans="1:35" s="280" customFormat="1" ht="18" customHeight="1">
      <c r="A252" s="185"/>
      <c r="B252" s="471" t="s">
        <v>982</v>
      </c>
      <c r="C252" s="477"/>
      <c r="D252" s="281" t="s">
        <v>649</v>
      </c>
      <c r="E252" s="277">
        <v>2</v>
      </c>
      <c r="F252" s="279">
        <v>0</v>
      </c>
      <c r="G252" s="278">
        <v>2</v>
      </c>
      <c r="H252" s="279">
        <v>0</v>
      </c>
      <c r="I252" s="279">
        <v>0</v>
      </c>
      <c r="J252" s="279">
        <v>0</v>
      </c>
      <c r="K252" s="279">
        <v>0</v>
      </c>
      <c r="L252" s="279">
        <v>0</v>
      </c>
      <c r="M252" s="279">
        <v>0</v>
      </c>
      <c r="N252" s="279">
        <v>0</v>
      </c>
      <c r="O252" s="279">
        <v>0</v>
      </c>
      <c r="P252" s="279">
        <v>0</v>
      </c>
      <c r="Q252" s="279">
        <v>0</v>
      </c>
      <c r="R252" s="279">
        <v>0</v>
      </c>
      <c r="S252" s="279">
        <v>0</v>
      </c>
      <c r="T252" s="279">
        <v>0</v>
      </c>
      <c r="U252" s="279">
        <v>0</v>
      </c>
      <c r="V252" s="279">
        <v>0</v>
      </c>
      <c r="W252" s="279">
        <v>0</v>
      </c>
      <c r="X252" s="278">
        <v>2</v>
      </c>
      <c r="Y252" s="279">
        <v>0</v>
      </c>
      <c r="Z252" s="279">
        <v>0</v>
      </c>
      <c r="AA252" s="279">
        <v>0</v>
      </c>
      <c r="AB252" s="279">
        <v>0</v>
      </c>
      <c r="AC252" s="279">
        <v>0</v>
      </c>
      <c r="AD252" s="279">
        <v>0</v>
      </c>
      <c r="AE252" s="279">
        <v>0</v>
      </c>
      <c r="AF252" s="279">
        <v>0</v>
      </c>
      <c r="AG252" s="279">
        <v>0</v>
      </c>
      <c r="AH252" s="279">
        <v>0</v>
      </c>
      <c r="AI252" s="270"/>
    </row>
    <row r="253" spans="1:35" s="280" customFormat="1" ht="18" customHeight="1">
      <c r="A253" s="185"/>
      <c r="B253" s="471" t="s">
        <v>984</v>
      </c>
      <c r="C253" s="477"/>
      <c r="D253" s="281" t="s">
        <v>649</v>
      </c>
      <c r="E253" s="277">
        <v>7</v>
      </c>
      <c r="F253" s="278">
        <v>3</v>
      </c>
      <c r="G253" s="278">
        <v>4</v>
      </c>
      <c r="H253" s="279">
        <v>0</v>
      </c>
      <c r="I253" s="278">
        <v>7</v>
      </c>
      <c r="J253" s="279">
        <v>0</v>
      </c>
      <c r="K253" s="279">
        <v>0</v>
      </c>
      <c r="L253" s="279">
        <v>0</v>
      </c>
      <c r="M253" s="279">
        <v>0</v>
      </c>
      <c r="N253" s="279">
        <v>0</v>
      </c>
      <c r="O253" s="279">
        <v>0</v>
      </c>
      <c r="P253" s="279">
        <v>0</v>
      </c>
      <c r="Q253" s="279">
        <v>0</v>
      </c>
      <c r="R253" s="279">
        <v>0</v>
      </c>
      <c r="S253" s="279">
        <v>0</v>
      </c>
      <c r="T253" s="279">
        <v>0</v>
      </c>
      <c r="U253" s="279">
        <v>0</v>
      </c>
      <c r="V253" s="279">
        <v>0</v>
      </c>
      <c r="W253" s="279">
        <v>0</v>
      </c>
      <c r="X253" s="279">
        <v>0</v>
      </c>
      <c r="Y253" s="279">
        <v>0</v>
      </c>
      <c r="Z253" s="279">
        <v>0</v>
      </c>
      <c r="AA253" s="279">
        <v>0</v>
      </c>
      <c r="AB253" s="279">
        <v>0</v>
      </c>
      <c r="AC253" s="279">
        <v>0</v>
      </c>
      <c r="AD253" s="279">
        <v>0</v>
      </c>
      <c r="AE253" s="279">
        <v>0</v>
      </c>
      <c r="AF253" s="279">
        <v>0</v>
      </c>
      <c r="AG253" s="279">
        <v>0</v>
      </c>
      <c r="AH253" s="279">
        <v>0</v>
      </c>
      <c r="AI253" s="270"/>
    </row>
    <row r="254" spans="1:35" s="280" customFormat="1" ht="18" customHeight="1">
      <c r="A254" s="185"/>
      <c r="B254" s="471" t="s">
        <v>985</v>
      </c>
      <c r="C254" s="477"/>
      <c r="D254" s="281" t="s">
        <v>649</v>
      </c>
      <c r="E254" s="277">
        <v>10</v>
      </c>
      <c r="F254" s="278">
        <v>5</v>
      </c>
      <c r="G254" s="278">
        <v>5</v>
      </c>
      <c r="H254" s="279">
        <v>0</v>
      </c>
      <c r="I254" s="278">
        <v>4</v>
      </c>
      <c r="J254" s="279">
        <v>0</v>
      </c>
      <c r="K254" s="279">
        <v>0</v>
      </c>
      <c r="L254" s="279">
        <v>0</v>
      </c>
      <c r="M254" s="279">
        <v>0</v>
      </c>
      <c r="N254" s="278">
        <v>4</v>
      </c>
      <c r="O254" s="279">
        <v>0</v>
      </c>
      <c r="P254" s="279">
        <v>0</v>
      </c>
      <c r="Q254" s="279">
        <v>0</v>
      </c>
      <c r="R254" s="279">
        <v>0</v>
      </c>
      <c r="S254" s="279">
        <v>0</v>
      </c>
      <c r="T254" s="279">
        <v>0</v>
      </c>
      <c r="U254" s="279">
        <v>0</v>
      </c>
      <c r="V254" s="279">
        <v>0</v>
      </c>
      <c r="W254" s="279">
        <v>0</v>
      </c>
      <c r="X254" s="279">
        <v>0</v>
      </c>
      <c r="Y254" s="279">
        <v>0</v>
      </c>
      <c r="Z254" s="279">
        <v>0</v>
      </c>
      <c r="AA254" s="279">
        <v>0</v>
      </c>
      <c r="AB254" s="279">
        <v>0</v>
      </c>
      <c r="AC254" s="279">
        <v>0</v>
      </c>
      <c r="AD254" s="278">
        <v>2</v>
      </c>
      <c r="AE254" s="279">
        <v>0</v>
      </c>
      <c r="AF254" s="279">
        <v>0</v>
      </c>
      <c r="AG254" s="279">
        <v>0</v>
      </c>
      <c r="AH254" s="279">
        <v>0</v>
      </c>
      <c r="AI254" s="270"/>
    </row>
    <row r="255" spans="1:35" s="280" customFormat="1" ht="18" customHeight="1">
      <c r="A255" s="185"/>
      <c r="B255" s="471" t="s">
        <v>952</v>
      </c>
      <c r="C255" s="477"/>
      <c r="D255" s="281" t="s">
        <v>649</v>
      </c>
      <c r="E255" s="277">
        <v>36</v>
      </c>
      <c r="F255" s="278">
        <v>18</v>
      </c>
      <c r="G255" s="278">
        <v>18</v>
      </c>
      <c r="H255" s="278">
        <v>11</v>
      </c>
      <c r="I255" s="278">
        <v>9</v>
      </c>
      <c r="J255" s="278">
        <v>1</v>
      </c>
      <c r="K255" s="279">
        <v>0</v>
      </c>
      <c r="L255" s="278">
        <v>2</v>
      </c>
      <c r="M255" s="279">
        <v>0</v>
      </c>
      <c r="N255" s="278">
        <v>3</v>
      </c>
      <c r="O255" s="279">
        <v>0</v>
      </c>
      <c r="P255" s="279">
        <v>0</v>
      </c>
      <c r="Q255" s="279">
        <v>0</v>
      </c>
      <c r="R255" s="279">
        <v>0</v>
      </c>
      <c r="S255" s="279">
        <v>0</v>
      </c>
      <c r="T255" s="279">
        <v>0</v>
      </c>
      <c r="U255" s="279">
        <v>0</v>
      </c>
      <c r="V255" s="279">
        <v>0</v>
      </c>
      <c r="W255" s="278">
        <v>1</v>
      </c>
      <c r="X255" s="279">
        <v>0</v>
      </c>
      <c r="Y255" s="279">
        <v>0</v>
      </c>
      <c r="Z255" s="279">
        <v>0</v>
      </c>
      <c r="AA255" s="279">
        <v>0</v>
      </c>
      <c r="AB255" s="279">
        <v>0</v>
      </c>
      <c r="AC255" s="279">
        <v>0</v>
      </c>
      <c r="AD255" s="278">
        <v>9</v>
      </c>
      <c r="AE255" s="279">
        <v>0</v>
      </c>
      <c r="AF255" s="279">
        <v>0</v>
      </c>
      <c r="AG255" s="279">
        <v>0</v>
      </c>
      <c r="AH255" s="279">
        <v>0</v>
      </c>
      <c r="AI255" s="270"/>
    </row>
    <row r="256" spans="1:35" s="280" customFormat="1" ht="18" customHeight="1">
      <c r="A256" s="185"/>
      <c r="B256" s="471" t="s">
        <v>987</v>
      </c>
      <c r="C256" s="477"/>
      <c r="D256" s="281" t="s">
        <v>649</v>
      </c>
      <c r="E256" s="277">
        <v>2</v>
      </c>
      <c r="F256" s="279">
        <v>0</v>
      </c>
      <c r="G256" s="278">
        <v>2</v>
      </c>
      <c r="H256" s="279">
        <v>0</v>
      </c>
      <c r="I256" s="278">
        <v>2</v>
      </c>
      <c r="J256" s="279">
        <v>0</v>
      </c>
      <c r="K256" s="279">
        <v>0</v>
      </c>
      <c r="L256" s="279">
        <v>0</v>
      </c>
      <c r="M256" s="279">
        <v>0</v>
      </c>
      <c r="N256" s="279">
        <v>0</v>
      </c>
      <c r="O256" s="279">
        <v>0</v>
      </c>
      <c r="P256" s="279">
        <v>0</v>
      </c>
      <c r="Q256" s="279">
        <v>0</v>
      </c>
      <c r="R256" s="279">
        <v>0</v>
      </c>
      <c r="S256" s="279">
        <v>0</v>
      </c>
      <c r="T256" s="279">
        <v>0</v>
      </c>
      <c r="U256" s="279">
        <v>0</v>
      </c>
      <c r="V256" s="279">
        <v>0</v>
      </c>
      <c r="W256" s="279">
        <v>0</v>
      </c>
      <c r="X256" s="279">
        <v>0</v>
      </c>
      <c r="Y256" s="279">
        <v>0</v>
      </c>
      <c r="Z256" s="279">
        <v>0</v>
      </c>
      <c r="AA256" s="279">
        <v>0</v>
      </c>
      <c r="AB256" s="279">
        <v>0</v>
      </c>
      <c r="AC256" s="279">
        <v>0</v>
      </c>
      <c r="AD256" s="279">
        <v>0</v>
      </c>
      <c r="AE256" s="279">
        <v>0</v>
      </c>
      <c r="AF256" s="279">
        <v>0</v>
      </c>
      <c r="AG256" s="279">
        <v>0</v>
      </c>
      <c r="AH256" s="279">
        <v>0</v>
      </c>
      <c r="AI256" s="270"/>
    </row>
    <row r="257" spans="1:35" s="280" customFormat="1" ht="18" customHeight="1">
      <c r="A257" s="185"/>
      <c r="B257" s="471" t="s">
        <v>989</v>
      </c>
      <c r="C257" s="477"/>
      <c r="D257" s="281" t="s">
        <v>649</v>
      </c>
      <c r="E257" s="277">
        <v>8</v>
      </c>
      <c r="F257" s="278">
        <v>6</v>
      </c>
      <c r="G257" s="278">
        <v>2</v>
      </c>
      <c r="H257" s="279">
        <v>0</v>
      </c>
      <c r="I257" s="278">
        <v>4</v>
      </c>
      <c r="J257" s="279">
        <v>0</v>
      </c>
      <c r="K257" s="279">
        <v>0</v>
      </c>
      <c r="L257" s="279">
        <v>0</v>
      </c>
      <c r="M257" s="279">
        <v>0</v>
      </c>
      <c r="N257" s="279">
        <v>0</v>
      </c>
      <c r="O257" s="279">
        <v>0</v>
      </c>
      <c r="P257" s="279">
        <v>0</v>
      </c>
      <c r="Q257" s="279">
        <v>0</v>
      </c>
      <c r="R257" s="279">
        <v>0</v>
      </c>
      <c r="S257" s="279">
        <v>0</v>
      </c>
      <c r="T257" s="278">
        <v>1</v>
      </c>
      <c r="U257" s="279">
        <v>0</v>
      </c>
      <c r="V257" s="279">
        <v>0</v>
      </c>
      <c r="W257" s="279">
        <v>0</v>
      </c>
      <c r="X257" s="279">
        <v>0</v>
      </c>
      <c r="Y257" s="279">
        <v>0</v>
      </c>
      <c r="Z257" s="279">
        <v>0</v>
      </c>
      <c r="AA257" s="279">
        <v>0</v>
      </c>
      <c r="AB257" s="279">
        <v>0</v>
      </c>
      <c r="AC257" s="279">
        <v>0</v>
      </c>
      <c r="AD257" s="278">
        <v>3</v>
      </c>
      <c r="AE257" s="279">
        <v>0</v>
      </c>
      <c r="AF257" s="279">
        <v>0</v>
      </c>
      <c r="AG257" s="279">
        <v>0</v>
      </c>
      <c r="AH257" s="279">
        <v>0</v>
      </c>
      <c r="AI257" s="270"/>
    </row>
    <row r="258" spans="1:35" s="280" customFormat="1" ht="18" customHeight="1">
      <c r="A258" s="185"/>
      <c r="B258" s="471" t="s">
        <v>990</v>
      </c>
      <c r="C258" s="477"/>
      <c r="D258" s="281" t="s">
        <v>649</v>
      </c>
      <c r="E258" s="277">
        <v>2</v>
      </c>
      <c r="F258" s="278">
        <v>2</v>
      </c>
      <c r="G258" s="279">
        <v>0</v>
      </c>
      <c r="H258" s="279">
        <v>0</v>
      </c>
      <c r="I258" s="279">
        <v>0</v>
      </c>
      <c r="J258" s="279">
        <v>0</v>
      </c>
      <c r="K258" s="279">
        <v>0</v>
      </c>
      <c r="L258" s="279">
        <v>0</v>
      </c>
      <c r="M258" s="279">
        <v>0</v>
      </c>
      <c r="N258" s="279">
        <v>0</v>
      </c>
      <c r="O258" s="279">
        <v>0</v>
      </c>
      <c r="P258" s="279">
        <v>0</v>
      </c>
      <c r="Q258" s="279">
        <v>0</v>
      </c>
      <c r="R258" s="279">
        <v>0</v>
      </c>
      <c r="S258" s="279">
        <v>0</v>
      </c>
      <c r="T258" s="279">
        <v>0</v>
      </c>
      <c r="U258" s="279">
        <v>0</v>
      </c>
      <c r="V258" s="279">
        <v>0</v>
      </c>
      <c r="W258" s="279">
        <v>0</v>
      </c>
      <c r="X258" s="279">
        <v>0</v>
      </c>
      <c r="Y258" s="279">
        <v>0</v>
      </c>
      <c r="Z258" s="279">
        <v>0</v>
      </c>
      <c r="AA258" s="279">
        <v>0</v>
      </c>
      <c r="AB258" s="278">
        <v>1</v>
      </c>
      <c r="AC258" s="278">
        <v>1</v>
      </c>
      <c r="AD258" s="279">
        <v>0</v>
      </c>
      <c r="AE258" s="279">
        <v>0</v>
      </c>
      <c r="AF258" s="279">
        <v>0</v>
      </c>
      <c r="AG258" s="279">
        <v>0</v>
      </c>
      <c r="AH258" s="279">
        <v>0</v>
      </c>
      <c r="AI258" s="270"/>
    </row>
    <row r="259" spans="1:35" s="280" customFormat="1" ht="18" customHeight="1">
      <c r="A259" s="185"/>
      <c r="B259" s="471" t="s">
        <v>953</v>
      </c>
      <c r="C259" s="477"/>
      <c r="D259" s="281" t="s">
        <v>649</v>
      </c>
      <c r="E259" s="277">
        <v>11</v>
      </c>
      <c r="F259" s="278">
        <v>4</v>
      </c>
      <c r="G259" s="278">
        <v>7</v>
      </c>
      <c r="H259" s="279">
        <v>0</v>
      </c>
      <c r="I259" s="279">
        <v>0</v>
      </c>
      <c r="J259" s="279">
        <v>0</v>
      </c>
      <c r="K259" s="279">
        <v>0</v>
      </c>
      <c r="L259" s="279">
        <v>0</v>
      </c>
      <c r="M259" s="279">
        <v>0</v>
      </c>
      <c r="N259" s="279">
        <v>0</v>
      </c>
      <c r="O259" s="279">
        <v>0</v>
      </c>
      <c r="P259" s="279">
        <v>0</v>
      </c>
      <c r="Q259" s="279">
        <v>0</v>
      </c>
      <c r="R259" s="279">
        <v>0</v>
      </c>
      <c r="S259" s="279">
        <v>0</v>
      </c>
      <c r="T259" s="279">
        <v>0</v>
      </c>
      <c r="U259" s="279">
        <v>0</v>
      </c>
      <c r="V259" s="279">
        <v>0</v>
      </c>
      <c r="W259" s="279">
        <v>0</v>
      </c>
      <c r="X259" s="279">
        <v>0</v>
      </c>
      <c r="Y259" s="279">
        <v>0</v>
      </c>
      <c r="Z259" s="279">
        <v>0</v>
      </c>
      <c r="AA259" s="279">
        <v>0</v>
      </c>
      <c r="AB259" s="278">
        <v>11</v>
      </c>
      <c r="AC259" s="279">
        <v>0</v>
      </c>
      <c r="AD259" s="279">
        <v>0</v>
      </c>
      <c r="AE259" s="279">
        <v>0</v>
      </c>
      <c r="AF259" s="279">
        <v>0</v>
      </c>
      <c r="AG259" s="279">
        <v>0</v>
      </c>
      <c r="AH259" s="279">
        <v>0</v>
      </c>
      <c r="AI259" s="270"/>
    </row>
    <row r="260" spans="1:35" s="280" customFormat="1" ht="18" customHeight="1">
      <c r="A260" s="185"/>
      <c r="B260" s="471" t="s">
        <v>992</v>
      </c>
      <c r="C260" s="477"/>
      <c r="D260" s="286"/>
      <c r="E260" s="277">
        <v>8</v>
      </c>
      <c r="F260" s="278">
        <v>5</v>
      </c>
      <c r="G260" s="278">
        <v>3</v>
      </c>
      <c r="H260" s="279">
        <v>0</v>
      </c>
      <c r="I260" s="279">
        <v>0</v>
      </c>
      <c r="J260" s="279">
        <v>0</v>
      </c>
      <c r="K260" s="279">
        <v>0</v>
      </c>
      <c r="L260" s="279">
        <v>0</v>
      </c>
      <c r="M260" s="279">
        <v>0</v>
      </c>
      <c r="N260" s="278">
        <v>5</v>
      </c>
      <c r="O260" s="279">
        <v>0</v>
      </c>
      <c r="P260" s="279">
        <v>0</v>
      </c>
      <c r="Q260" s="279">
        <v>0</v>
      </c>
      <c r="R260" s="279">
        <v>0</v>
      </c>
      <c r="S260" s="279">
        <v>0</v>
      </c>
      <c r="T260" s="278">
        <v>1</v>
      </c>
      <c r="U260" s="279">
        <v>0</v>
      </c>
      <c r="V260" s="279">
        <v>0</v>
      </c>
      <c r="W260" s="279">
        <v>0</v>
      </c>
      <c r="X260" s="279">
        <v>0</v>
      </c>
      <c r="Y260" s="279">
        <v>0</v>
      </c>
      <c r="Z260" s="279">
        <v>0</v>
      </c>
      <c r="AA260" s="279">
        <v>0</v>
      </c>
      <c r="AB260" s="278">
        <v>1</v>
      </c>
      <c r="AC260" s="279">
        <v>0</v>
      </c>
      <c r="AD260" s="279">
        <v>0</v>
      </c>
      <c r="AE260" s="279">
        <v>0</v>
      </c>
      <c r="AF260" s="279">
        <v>0</v>
      </c>
      <c r="AG260" s="279">
        <v>0</v>
      </c>
      <c r="AH260" s="278">
        <v>1</v>
      </c>
      <c r="AI260" s="270"/>
    </row>
    <row r="261" spans="1:35" s="280" customFormat="1" ht="18" customHeight="1">
      <c r="A261" s="185"/>
      <c r="B261" s="471" t="s">
        <v>925</v>
      </c>
      <c r="C261" s="477"/>
      <c r="D261" s="281" t="s">
        <v>645</v>
      </c>
      <c r="E261" s="277">
        <v>1</v>
      </c>
      <c r="F261" s="278">
        <v>1</v>
      </c>
      <c r="G261" s="279">
        <v>0</v>
      </c>
      <c r="H261" s="279">
        <v>0</v>
      </c>
      <c r="I261" s="279">
        <v>0</v>
      </c>
      <c r="J261" s="279">
        <v>0</v>
      </c>
      <c r="K261" s="279">
        <v>0</v>
      </c>
      <c r="L261" s="279">
        <v>0</v>
      </c>
      <c r="M261" s="279">
        <v>0</v>
      </c>
      <c r="N261" s="279">
        <v>0</v>
      </c>
      <c r="O261" s="279">
        <v>0</v>
      </c>
      <c r="P261" s="279">
        <v>0</v>
      </c>
      <c r="Q261" s="279">
        <v>0</v>
      </c>
      <c r="R261" s="279">
        <v>0</v>
      </c>
      <c r="S261" s="279">
        <v>0</v>
      </c>
      <c r="T261" s="278">
        <v>1</v>
      </c>
      <c r="U261" s="279">
        <v>0</v>
      </c>
      <c r="V261" s="279">
        <v>0</v>
      </c>
      <c r="W261" s="279">
        <v>0</v>
      </c>
      <c r="X261" s="279">
        <v>0</v>
      </c>
      <c r="Y261" s="279">
        <v>0</v>
      </c>
      <c r="Z261" s="279">
        <v>0</v>
      </c>
      <c r="AA261" s="279">
        <v>0</v>
      </c>
      <c r="AB261" s="279">
        <v>0</v>
      </c>
      <c r="AC261" s="279">
        <v>0</v>
      </c>
      <c r="AD261" s="279">
        <v>0</v>
      </c>
      <c r="AE261" s="279">
        <v>0</v>
      </c>
      <c r="AF261" s="279">
        <v>0</v>
      </c>
      <c r="AG261" s="279">
        <v>0</v>
      </c>
      <c r="AH261" s="279">
        <v>0</v>
      </c>
      <c r="AI261" s="270"/>
    </row>
    <row r="262" spans="1:35" s="280" customFormat="1" ht="18" customHeight="1">
      <c r="A262" s="185"/>
      <c r="B262" s="471" t="s">
        <v>971</v>
      </c>
      <c r="C262" s="477"/>
      <c r="D262" s="281" t="s">
        <v>645</v>
      </c>
      <c r="E262" s="277">
        <v>1</v>
      </c>
      <c r="F262" s="278">
        <v>1</v>
      </c>
      <c r="G262" s="279">
        <v>0</v>
      </c>
      <c r="H262" s="279">
        <v>0</v>
      </c>
      <c r="I262" s="279">
        <v>0</v>
      </c>
      <c r="J262" s="279">
        <v>0</v>
      </c>
      <c r="K262" s="279">
        <v>0</v>
      </c>
      <c r="L262" s="279">
        <v>0</v>
      </c>
      <c r="M262" s="279">
        <v>0</v>
      </c>
      <c r="N262" s="279">
        <v>0</v>
      </c>
      <c r="O262" s="279">
        <v>0</v>
      </c>
      <c r="P262" s="279">
        <v>0</v>
      </c>
      <c r="Q262" s="279">
        <v>0</v>
      </c>
      <c r="R262" s="279">
        <v>0</v>
      </c>
      <c r="S262" s="279">
        <v>0</v>
      </c>
      <c r="T262" s="279">
        <v>0</v>
      </c>
      <c r="U262" s="279">
        <v>0</v>
      </c>
      <c r="V262" s="279">
        <v>0</v>
      </c>
      <c r="W262" s="279">
        <v>0</v>
      </c>
      <c r="X262" s="279">
        <v>0</v>
      </c>
      <c r="Y262" s="279">
        <v>0</v>
      </c>
      <c r="Z262" s="279">
        <v>0</v>
      </c>
      <c r="AA262" s="279">
        <v>0</v>
      </c>
      <c r="AB262" s="278">
        <v>1</v>
      </c>
      <c r="AC262" s="279">
        <v>0</v>
      </c>
      <c r="AD262" s="279">
        <v>0</v>
      </c>
      <c r="AE262" s="279">
        <v>0</v>
      </c>
      <c r="AF262" s="279">
        <v>0</v>
      </c>
      <c r="AG262" s="279">
        <v>0</v>
      </c>
      <c r="AH262" s="279">
        <v>0</v>
      </c>
      <c r="AI262" s="270"/>
    </row>
    <row r="263" spans="1:35" s="280" customFormat="1" ht="18" customHeight="1">
      <c r="A263" s="185"/>
      <c r="B263" s="471" t="s">
        <v>951</v>
      </c>
      <c r="C263" s="477"/>
      <c r="D263" s="281" t="s">
        <v>645</v>
      </c>
      <c r="E263" s="277">
        <v>5</v>
      </c>
      <c r="F263" s="278">
        <v>3</v>
      </c>
      <c r="G263" s="278">
        <v>2</v>
      </c>
      <c r="H263" s="279">
        <v>0</v>
      </c>
      <c r="I263" s="279">
        <v>0</v>
      </c>
      <c r="J263" s="279">
        <v>0</v>
      </c>
      <c r="K263" s="279">
        <v>0</v>
      </c>
      <c r="L263" s="279">
        <v>0</v>
      </c>
      <c r="M263" s="279">
        <v>0</v>
      </c>
      <c r="N263" s="278">
        <v>5</v>
      </c>
      <c r="O263" s="279">
        <v>0</v>
      </c>
      <c r="P263" s="279">
        <v>0</v>
      </c>
      <c r="Q263" s="279">
        <v>0</v>
      </c>
      <c r="R263" s="279">
        <v>0</v>
      </c>
      <c r="S263" s="279">
        <v>0</v>
      </c>
      <c r="T263" s="279">
        <v>0</v>
      </c>
      <c r="U263" s="279">
        <v>0</v>
      </c>
      <c r="V263" s="279">
        <v>0</v>
      </c>
      <c r="W263" s="279">
        <v>0</v>
      </c>
      <c r="X263" s="279">
        <v>0</v>
      </c>
      <c r="Y263" s="279">
        <v>0</v>
      </c>
      <c r="Z263" s="279">
        <v>0</v>
      </c>
      <c r="AA263" s="279">
        <v>0</v>
      </c>
      <c r="AB263" s="279">
        <v>0</v>
      </c>
      <c r="AC263" s="279">
        <v>0</v>
      </c>
      <c r="AD263" s="279">
        <v>0</v>
      </c>
      <c r="AE263" s="279">
        <v>0</v>
      </c>
      <c r="AF263" s="279">
        <v>0</v>
      </c>
      <c r="AG263" s="279">
        <v>0</v>
      </c>
      <c r="AH263" s="279">
        <v>0</v>
      </c>
      <c r="AI263" s="270"/>
    </row>
    <row r="264" spans="1:35" s="280" customFormat="1" ht="18" customHeight="1">
      <c r="A264" s="185"/>
      <c r="B264" s="471" t="s">
        <v>994</v>
      </c>
      <c r="C264" s="477"/>
      <c r="D264" s="281" t="s">
        <v>645</v>
      </c>
      <c r="E264" s="277">
        <v>1</v>
      </c>
      <c r="F264" s="279">
        <v>0</v>
      </c>
      <c r="G264" s="278">
        <v>1</v>
      </c>
      <c r="H264" s="279">
        <v>0</v>
      </c>
      <c r="I264" s="279">
        <v>0</v>
      </c>
      <c r="J264" s="279">
        <v>0</v>
      </c>
      <c r="K264" s="279">
        <v>0</v>
      </c>
      <c r="L264" s="279">
        <v>0</v>
      </c>
      <c r="M264" s="279">
        <v>0</v>
      </c>
      <c r="N264" s="279">
        <v>0</v>
      </c>
      <c r="O264" s="279">
        <v>0</v>
      </c>
      <c r="P264" s="279">
        <v>0</v>
      </c>
      <c r="Q264" s="279">
        <v>0</v>
      </c>
      <c r="R264" s="279">
        <v>0</v>
      </c>
      <c r="S264" s="279">
        <v>0</v>
      </c>
      <c r="T264" s="279">
        <v>0</v>
      </c>
      <c r="U264" s="279">
        <v>0</v>
      </c>
      <c r="V264" s="279">
        <v>0</v>
      </c>
      <c r="W264" s="279">
        <v>0</v>
      </c>
      <c r="X264" s="279">
        <v>0</v>
      </c>
      <c r="Y264" s="279">
        <v>0</v>
      </c>
      <c r="Z264" s="279">
        <v>0</v>
      </c>
      <c r="AA264" s="279">
        <v>0</v>
      </c>
      <c r="AB264" s="279">
        <v>0</v>
      </c>
      <c r="AC264" s="279">
        <v>0</v>
      </c>
      <c r="AD264" s="279">
        <v>0</v>
      </c>
      <c r="AE264" s="279">
        <v>0</v>
      </c>
      <c r="AF264" s="279">
        <v>0</v>
      </c>
      <c r="AG264" s="279">
        <v>0</v>
      </c>
      <c r="AH264" s="278">
        <v>1</v>
      </c>
      <c r="AI264" s="270"/>
    </row>
    <row r="265" spans="1:35" s="280" customFormat="1" ht="18" customHeight="1">
      <c r="A265" s="185"/>
      <c r="B265" s="471" t="s">
        <v>995</v>
      </c>
      <c r="C265" s="477"/>
      <c r="D265" s="286"/>
      <c r="E265" s="277">
        <v>22</v>
      </c>
      <c r="F265" s="278">
        <v>12</v>
      </c>
      <c r="G265" s="278">
        <v>10</v>
      </c>
      <c r="H265" s="279">
        <v>0</v>
      </c>
      <c r="I265" s="279">
        <v>0</v>
      </c>
      <c r="J265" s="279">
        <v>0</v>
      </c>
      <c r="K265" s="279">
        <v>0</v>
      </c>
      <c r="L265" s="279">
        <v>0</v>
      </c>
      <c r="M265" s="279">
        <v>0</v>
      </c>
      <c r="N265" s="279">
        <v>0</v>
      </c>
      <c r="O265" s="279">
        <v>0</v>
      </c>
      <c r="P265" s="279">
        <v>0</v>
      </c>
      <c r="Q265" s="279">
        <v>0</v>
      </c>
      <c r="R265" s="279">
        <v>0</v>
      </c>
      <c r="S265" s="279">
        <v>0</v>
      </c>
      <c r="T265" s="279">
        <v>0</v>
      </c>
      <c r="U265" s="279">
        <v>0</v>
      </c>
      <c r="V265" s="279">
        <v>0</v>
      </c>
      <c r="W265" s="279">
        <v>0</v>
      </c>
      <c r="X265" s="279">
        <v>0</v>
      </c>
      <c r="Y265" s="279">
        <v>0</v>
      </c>
      <c r="Z265" s="279">
        <v>0</v>
      </c>
      <c r="AA265" s="279">
        <v>0</v>
      </c>
      <c r="AB265" s="279">
        <v>0</v>
      </c>
      <c r="AC265" s="279">
        <v>0</v>
      </c>
      <c r="AD265" s="279">
        <v>0</v>
      </c>
      <c r="AE265" s="279">
        <v>0</v>
      </c>
      <c r="AF265" s="279">
        <v>0</v>
      </c>
      <c r="AG265" s="279">
        <v>0</v>
      </c>
      <c r="AH265" s="278">
        <v>22</v>
      </c>
      <c r="AI265" s="270"/>
    </row>
    <row r="266" spans="1:35" s="280" customFormat="1" ht="18" customHeight="1">
      <c r="A266" s="185"/>
      <c r="B266" s="471" t="s">
        <v>996</v>
      </c>
      <c r="C266" s="477"/>
      <c r="D266" s="281" t="s">
        <v>637</v>
      </c>
      <c r="E266" s="277">
        <v>22</v>
      </c>
      <c r="F266" s="278">
        <v>12</v>
      </c>
      <c r="G266" s="278">
        <v>10</v>
      </c>
      <c r="H266" s="279">
        <v>0</v>
      </c>
      <c r="I266" s="279">
        <v>0</v>
      </c>
      <c r="J266" s="279">
        <v>0</v>
      </c>
      <c r="K266" s="279">
        <v>0</v>
      </c>
      <c r="L266" s="279">
        <v>0</v>
      </c>
      <c r="M266" s="279">
        <v>0</v>
      </c>
      <c r="N266" s="279">
        <v>0</v>
      </c>
      <c r="O266" s="279">
        <v>0</v>
      </c>
      <c r="P266" s="279">
        <v>0</v>
      </c>
      <c r="Q266" s="279">
        <v>0</v>
      </c>
      <c r="R266" s="279">
        <v>0</v>
      </c>
      <c r="S266" s="279">
        <v>0</v>
      </c>
      <c r="T266" s="279">
        <v>0</v>
      </c>
      <c r="U266" s="279">
        <v>0</v>
      </c>
      <c r="V266" s="279">
        <v>0</v>
      </c>
      <c r="W266" s="279">
        <v>0</v>
      </c>
      <c r="X266" s="279">
        <v>0</v>
      </c>
      <c r="Y266" s="279">
        <v>0</v>
      </c>
      <c r="Z266" s="279">
        <v>0</v>
      </c>
      <c r="AA266" s="279">
        <v>0</v>
      </c>
      <c r="AB266" s="279">
        <v>0</v>
      </c>
      <c r="AC266" s="279">
        <v>0</v>
      </c>
      <c r="AD266" s="279">
        <v>0</v>
      </c>
      <c r="AE266" s="279">
        <v>0</v>
      </c>
      <c r="AF266" s="279">
        <v>0</v>
      </c>
      <c r="AG266" s="279">
        <v>0</v>
      </c>
      <c r="AH266" s="278">
        <v>22</v>
      </c>
      <c r="AI266" s="270"/>
    </row>
    <row r="267" spans="1:35" s="184" customFormat="1" ht="4.5" customHeight="1">
      <c r="A267" s="282"/>
      <c r="B267" s="478"/>
      <c r="C267" s="478"/>
      <c r="D267" s="283"/>
      <c r="E267" s="282"/>
      <c r="F267" s="282"/>
      <c r="G267" s="282"/>
      <c r="H267" s="282"/>
      <c r="I267" s="282"/>
      <c r="J267" s="282"/>
      <c r="K267" s="282"/>
      <c r="L267" s="282"/>
      <c r="M267" s="282"/>
      <c r="N267" s="282"/>
      <c r="O267" s="282"/>
      <c r="P267" s="282"/>
      <c r="Q267" s="282"/>
      <c r="R267" s="282"/>
      <c r="S267" s="282"/>
      <c r="T267" s="282"/>
      <c r="U267" s="282"/>
      <c r="V267" s="282"/>
      <c r="W267" s="282"/>
      <c r="X267" s="282"/>
      <c r="Y267" s="282"/>
      <c r="Z267" s="282"/>
      <c r="AA267" s="282"/>
      <c r="AB267" s="282"/>
      <c r="AC267" s="282"/>
      <c r="AD267" s="478"/>
      <c r="AE267" s="478"/>
      <c r="AF267" s="478"/>
      <c r="AG267" s="284"/>
      <c r="AH267" s="284"/>
    </row>
    <row r="268" spans="1:35" s="184" customFormat="1" ht="14.1" customHeight="1">
      <c r="A268" s="385" t="s">
        <v>1005</v>
      </c>
      <c r="B268" s="438"/>
      <c r="C268" s="438"/>
      <c r="D268" s="438"/>
      <c r="E268" s="438"/>
      <c r="F268" s="438"/>
      <c r="G268" s="438"/>
      <c r="H268" s="438"/>
      <c r="I268" s="438"/>
      <c r="J268" s="438"/>
      <c r="K268" s="438"/>
      <c r="L268" s="438"/>
      <c r="M268" s="438"/>
      <c r="N268" s="438"/>
      <c r="O268" s="438"/>
      <c r="P268" s="438"/>
      <c r="Q268" s="438"/>
      <c r="R268" s="438"/>
      <c r="S268" s="438"/>
      <c r="T268" s="438"/>
      <c r="U268" s="438"/>
      <c r="V268" s="438"/>
      <c r="W268" s="438"/>
      <c r="X268" s="438"/>
      <c r="Y268" s="438"/>
      <c r="Z268" s="438"/>
      <c r="AA268" s="438"/>
      <c r="AB268" s="438"/>
      <c r="AC268" s="438"/>
      <c r="AD268" s="438"/>
      <c r="AE268" s="438"/>
      <c r="AF268" s="438"/>
      <c r="AG268" s="438"/>
      <c r="AH268" s="438"/>
      <c r="AI268" s="274"/>
    </row>
  </sheetData>
  <mergeCells count="297">
    <mergeCell ref="B265:C265"/>
    <mergeCell ref="B266:C266"/>
    <mergeCell ref="B267:C267"/>
    <mergeCell ref="AD267:AF267"/>
    <mergeCell ref="A268:AH268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6:C36"/>
    <mergeCell ref="B38:C38"/>
    <mergeCell ref="B39:C39"/>
    <mergeCell ref="B40:C40"/>
    <mergeCell ref="B41:C41"/>
    <mergeCell ref="B42:C42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  <mergeCell ref="T4:T5"/>
    <mergeCell ref="U4:U5"/>
    <mergeCell ref="V4:V5"/>
    <mergeCell ref="W4:W5"/>
    <mergeCell ref="L4:L5"/>
    <mergeCell ref="M4:M5"/>
    <mergeCell ref="N4:N5"/>
    <mergeCell ref="O4:O5"/>
    <mergeCell ref="P4:P5"/>
    <mergeCell ref="Q4:Q5"/>
    <mergeCell ref="A1:AH1"/>
    <mergeCell ref="A2:AH2"/>
    <mergeCell ref="A3:AH3"/>
    <mergeCell ref="B4:C4"/>
    <mergeCell ref="D4:D5"/>
    <mergeCell ref="E4:G4"/>
    <mergeCell ref="H4:H5"/>
    <mergeCell ref="I4:I5"/>
    <mergeCell ref="J4:J5"/>
    <mergeCell ref="K4:K5"/>
    <mergeCell ref="AD4:AD5"/>
    <mergeCell ref="AE4:AE5"/>
    <mergeCell ref="AF4:AF5"/>
    <mergeCell ref="AG4:AG5"/>
    <mergeCell ref="AH4:AH5"/>
    <mergeCell ref="B5:C5"/>
    <mergeCell ref="X4:X5"/>
    <mergeCell ref="Y4:Y5"/>
    <mergeCell ref="Z4:Z5"/>
    <mergeCell ref="AA4:AA5"/>
    <mergeCell ref="AB4:AB5"/>
    <mergeCell ref="AC4:AC5"/>
    <mergeCell ref="R4:R5"/>
    <mergeCell ref="S4:S5"/>
  </mergeCells>
  <phoneticPr fontId="66" type="noConversion"/>
  <printOptions horizontalCentered="1"/>
  <pageMargins left="0.47244094488188981" right="0.47244094488188981" top="0.59055118110236227" bottom="0.78740157480314965" header="0.51181102362204722" footer="0.39370078740157483"/>
  <pageSetup paperSize="9" firstPageNumber="0" fitToHeight="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97A67-F33F-4E29-81C4-35A2E60ADF3B}">
  <sheetPr>
    <tabColor rgb="FFFF6600"/>
  </sheetPr>
  <dimension ref="A1:IV208"/>
  <sheetViews>
    <sheetView showGridLines="0" view="pageBreakPreview" zoomScaleSheetLayoutView="100" workbookViewId="0">
      <pane ySplit="5" topLeftCell="A6" activePane="bottomLeft" state="frozen"/>
      <selection sqref="A1:S1"/>
      <selection pane="bottomLeft" sqref="A1:AH1"/>
    </sheetView>
  </sheetViews>
  <sheetFormatPr defaultColWidth="9" defaultRowHeight="14.25" customHeight="1"/>
  <cols>
    <col min="1" max="1" width="3.625" style="14" customWidth="1"/>
    <col min="2" max="2" width="4.625" style="14" customWidth="1"/>
    <col min="3" max="3" width="14.125" style="14" customWidth="1"/>
    <col min="4" max="4" width="3.625" style="14" customWidth="1"/>
    <col min="5" max="5" width="4.875" style="14" bestFit="1" customWidth="1"/>
    <col min="6" max="7" width="4.625" style="14" customWidth="1"/>
    <col min="8" max="33" width="3.625" style="14" customWidth="1"/>
    <col min="34" max="34" width="2.875" style="14" customWidth="1"/>
    <col min="35" max="35" width="0" style="14" hidden="1" customWidth="1"/>
    <col min="36" max="256" width="9" style="14" customWidth="1"/>
    <col min="257" max="16384" width="9" style="13"/>
  </cols>
  <sheetData>
    <row r="1" spans="1:35" s="20" customFormat="1" ht="20.100000000000001" customHeight="1">
      <c r="A1" s="357" t="s">
        <v>1006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145">
        <v>112</v>
      </c>
    </row>
    <row r="2" spans="1:35" s="20" customFormat="1" ht="20.100000000000001" customHeight="1">
      <c r="A2" s="358" t="str">
        <f>AI1 &amp;" 學年度  SY "&amp;VALUE(AI1+1911)&amp;"-"&amp;VALUE(AI1+1912)</f>
        <v>112 學年度  SY 2023-2024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358"/>
      <c r="AG2" s="358"/>
      <c r="AH2" s="358"/>
    </row>
    <row r="3" spans="1:35" s="20" customFormat="1" ht="15" customHeight="1">
      <c r="A3" s="359" t="s">
        <v>7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59"/>
    </row>
    <row r="4" spans="1:35" ht="33" customHeight="1">
      <c r="A4" s="275"/>
      <c r="B4" s="475"/>
      <c r="C4" s="475"/>
      <c r="D4" s="465" t="s">
        <v>83</v>
      </c>
      <c r="E4" s="465" t="s">
        <v>2</v>
      </c>
      <c r="F4" s="465"/>
      <c r="G4" s="465"/>
      <c r="H4" s="465" t="s">
        <v>833</v>
      </c>
      <c r="I4" s="465" t="s">
        <v>834</v>
      </c>
      <c r="J4" s="465" t="s">
        <v>835</v>
      </c>
      <c r="K4" s="465" t="s">
        <v>836</v>
      </c>
      <c r="L4" s="465" t="s">
        <v>837</v>
      </c>
      <c r="M4" s="465" t="s">
        <v>838</v>
      </c>
      <c r="N4" s="465" t="s">
        <v>839</v>
      </c>
      <c r="O4" s="465" t="s">
        <v>840</v>
      </c>
      <c r="P4" s="465" t="s">
        <v>841</v>
      </c>
      <c r="Q4" s="465" t="s">
        <v>842</v>
      </c>
      <c r="R4" s="465" t="s">
        <v>843</v>
      </c>
      <c r="S4" s="465" t="s">
        <v>844</v>
      </c>
      <c r="T4" s="465" t="s">
        <v>845</v>
      </c>
      <c r="U4" s="465" t="s">
        <v>846</v>
      </c>
      <c r="V4" s="465" t="s">
        <v>847</v>
      </c>
      <c r="W4" s="465" t="s">
        <v>848</v>
      </c>
      <c r="X4" s="465" t="s">
        <v>849</v>
      </c>
      <c r="Y4" s="465" t="s">
        <v>850</v>
      </c>
      <c r="Z4" s="465" t="s">
        <v>851</v>
      </c>
      <c r="AA4" s="465" t="s">
        <v>852</v>
      </c>
      <c r="AB4" s="465" t="s">
        <v>853</v>
      </c>
      <c r="AC4" s="465" t="s">
        <v>854</v>
      </c>
      <c r="AD4" s="465" t="s">
        <v>855</v>
      </c>
      <c r="AE4" s="465" t="s">
        <v>856</v>
      </c>
      <c r="AF4" s="465" t="s">
        <v>857</v>
      </c>
      <c r="AG4" s="465" t="s">
        <v>858</v>
      </c>
      <c r="AH4" s="467" t="s">
        <v>89</v>
      </c>
    </row>
    <row r="5" spans="1:35" ht="33" customHeight="1">
      <c r="A5" s="276"/>
      <c r="B5" s="476"/>
      <c r="C5" s="476"/>
      <c r="D5" s="466"/>
      <c r="E5" s="211" t="s">
        <v>8</v>
      </c>
      <c r="F5" s="211" t="s">
        <v>3</v>
      </c>
      <c r="G5" s="211" t="s">
        <v>4</v>
      </c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6"/>
      <c r="AA5" s="466"/>
      <c r="AB5" s="466"/>
      <c r="AC5" s="466"/>
      <c r="AD5" s="466"/>
      <c r="AE5" s="466"/>
      <c r="AF5" s="466"/>
      <c r="AG5" s="466"/>
      <c r="AH5" s="468"/>
    </row>
    <row r="6" spans="1:35" s="293" customFormat="1" ht="17.100000000000001" customHeight="1">
      <c r="A6" s="266" t="s">
        <v>693</v>
      </c>
      <c r="B6" s="479"/>
      <c r="C6" s="480"/>
      <c r="D6" s="288"/>
      <c r="E6" s="289">
        <v>2985</v>
      </c>
      <c r="F6" s="290">
        <v>1364</v>
      </c>
      <c r="G6" s="290">
        <v>1621</v>
      </c>
      <c r="H6" s="290">
        <v>93</v>
      </c>
      <c r="I6" s="290">
        <v>300</v>
      </c>
      <c r="J6" s="290">
        <v>34</v>
      </c>
      <c r="K6" s="290">
        <v>193</v>
      </c>
      <c r="L6" s="290">
        <v>119</v>
      </c>
      <c r="M6" s="290">
        <v>77</v>
      </c>
      <c r="N6" s="290">
        <v>520</v>
      </c>
      <c r="O6" s="290">
        <v>12</v>
      </c>
      <c r="P6" s="290">
        <v>67</v>
      </c>
      <c r="Q6" s="290">
        <v>1</v>
      </c>
      <c r="R6" s="290">
        <v>25</v>
      </c>
      <c r="S6" s="290">
        <v>21</v>
      </c>
      <c r="T6" s="290">
        <v>213</v>
      </c>
      <c r="U6" s="290">
        <v>466</v>
      </c>
      <c r="V6" s="290">
        <v>54</v>
      </c>
      <c r="W6" s="290">
        <v>68</v>
      </c>
      <c r="X6" s="290">
        <v>54</v>
      </c>
      <c r="Y6" s="290">
        <v>9</v>
      </c>
      <c r="Z6" s="290">
        <v>16</v>
      </c>
      <c r="AA6" s="290">
        <v>21</v>
      </c>
      <c r="AB6" s="290">
        <v>204</v>
      </c>
      <c r="AC6" s="290">
        <v>12</v>
      </c>
      <c r="AD6" s="290">
        <v>371</v>
      </c>
      <c r="AE6" s="291">
        <v>0</v>
      </c>
      <c r="AF6" s="291">
        <v>0</v>
      </c>
      <c r="AG6" s="290">
        <v>29</v>
      </c>
      <c r="AH6" s="290">
        <v>6</v>
      </c>
      <c r="AI6" s="292"/>
    </row>
    <row r="7" spans="1:35" s="293" customFormat="1" ht="17.100000000000001" customHeight="1">
      <c r="A7" s="294"/>
      <c r="B7" s="471" t="s">
        <v>998</v>
      </c>
      <c r="C7" s="477"/>
      <c r="D7" s="288"/>
      <c r="E7" s="289">
        <v>15</v>
      </c>
      <c r="F7" s="290">
        <v>8</v>
      </c>
      <c r="G7" s="290">
        <v>7</v>
      </c>
      <c r="H7" s="291">
        <v>0</v>
      </c>
      <c r="I7" s="290">
        <v>1</v>
      </c>
      <c r="J7" s="291">
        <v>0</v>
      </c>
      <c r="K7" s="290">
        <v>2</v>
      </c>
      <c r="L7" s="290">
        <v>1</v>
      </c>
      <c r="M7" s="291">
        <v>0</v>
      </c>
      <c r="N7" s="290">
        <v>2</v>
      </c>
      <c r="O7" s="291">
        <v>0</v>
      </c>
      <c r="P7" s="290">
        <v>1</v>
      </c>
      <c r="Q7" s="291">
        <v>0</v>
      </c>
      <c r="R7" s="290">
        <v>1</v>
      </c>
      <c r="S7" s="291">
        <v>0</v>
      </c>
      <c r="T7" s="290">
        <v>1</v>
      </c>
      <c r="U7" s="290">
        <v>2</v>
      </c>
      <c r="V7" s="291">
        <v>0</v>
      </c>
      <c r="W7" s="290">
        <v>1</v>
      </c>
      <c r="X7" s="291">
        <v>0</v>
      </c>
      <c r="Y7" s="291">
        <v>0</v>
      </c>
      <c r="Z7" s="291">
        <v>0</v>
      </c>
      <c r="AA7" s="291">
        <v>0</v>
      </c>
      <c r="AB7" s="290">
        <v>3</v>
      </c>
      <c r="AC7" s="291">
        <v>0</v>
      </c>
      <c r="AD7" s="291">
        <v>0</v>
      </c>
      <c r="AE7" s="291">
        <v>0</v>
      </c>
      <c r="AF7" s="291">
        <v>0</v>
      </c>
      <c r="AG7" s="291">
        <v>0</v>
      </c>
      <c r="AH7" s="291">
        <v>0</v>
      </c>
      <c r="AI7" s="292"/>
    </row>
    <row r="8" spans="1:35" s="293" customFormat="1" ht="17.100000000000001" customHeight="1">
      <c r="A8" s="294"/>
      <c r="B8" s="471" t="s">
        <v>862</v>
      </c>
      <c r="C8" s="477"/>
      <c r="D8" s="295" t="s">
        <v>647</v>
      </c>
      <c r="E8" s="289">
        <v>4</v>
      </c>
      <c r="F8" s="290">
        <v>3</v>
      </c>
      <c r="G8" s="290">
        <v>1</v>
      </c>
      <c r="H8" s="291">
        <v>0</v>
      </c>
      <c r="I8" s="291">
        <v>0</v>
      </c>
      <c r="J8" s="291">
        <v>0</v>
      </c>
      <c r="K8" s="291">
        <v>0</v>
      </c>
      <c r="L8" s="291">
        <v>0</v>
      </c>
      <c r="M8" s="291">
        <v>0</v>
      </c>
      <c r="N8" s="291">
        <v>0</v>
      </c>
      <c r="O8" s="291">
        <v>0</v>
      </c>
      <c r="P8" s="291">
        <v>0</v>
      </c>
      <c r="Q8" s="291">
        <v>0</v>
      </c>
      <c r="R8" s="290">
        <v>1</v>
      </c>
      <c r="S8" s="291">
        <v>0</v>
      </c>
      <c r="T8" s="291">
        <v>0</v>
      </c>
      <c r="U8" s="290">
        <v>1</v>
      </c>
      <c r="V8" s="291">
        <v>0</v>
      </c>
      <c r="W8" s="290">
        <v>1</v>
      </c>
      <c r="X8" s="291">
        <v>0</v>
      </c>
      <c r="Y8" s="291">
        <v>0</v>
      </c>
      <c r="Z8" s="291">
        <v>0</v>
      </c>
      <c r="AA8" s="291">
        <v>0</v>
      </c>
      <c r="AB8" s="290">
        <v>1</v>
      </c>
      <c r="AC8" s="291">
        <v>0</v>
      </c>
      <c r="AD8" s="291">
        <v>0</v>
      </c>
      <c r="AE8" s="291">
        <v>0</v>
      </c>
      <c r="AF8" s="291">
        <v>0</v>
      </c>
      <c r="AG8" s="291">
        <v>0</v>
      </c>
      <c r="AH8" s="291">
        <v>0</v>
      </c>
      <c r="AI8" s="292"/>
    </row>
    <row r="9" spans="1:35" s="293" customFormat="1" ht="17.100000000000001" customHeight="1">
      <c r="A9" s="294"/>
      <c r="B9" s="471" t="s">
        <v>863</v>
      </c>
      <c r="C9" s="477"/>
      <c r="D9" s="295" t="s">
        <v>647</v>
      </c>
      <c r="E9" s="289">
        <v>2</v>
      </c>
      <c r="F9" s="290">
        <v>1</v>
      </c>
      <c r="G9" s="290">
        <v>1</v>
      </c>
      <c r="H9" s="291">
        <v>0</v>
      </c>
      <c r="I9" s="291">
        <v>0</v>
      </c>
      <c r="J9" s="291">
        <v>0</v>
      </c>
      <c r="K9" s="290">
        <v>2</v>
      </c>
      <c r="L9" s="291">
        <v>0</v>
      </c>
      <c r="M9" s="291">
        <v>0</v>
      </c>
      <c r="N9" s="291">
        <v>0</v>
      </c>
      <c r="O9" s="291">
        <v>0</v>
      </c>
      <c r="P9" s="291">
        <v>0</v>
      </c>
      <c r="Q9" s="291">
        <v>0</v>
      </c>
      <c r="R9" s="291">
        <v>0</v>
      </c>
      <c r="S9" s="291">
        <v>0</v>
      </c>
      <c r="T9" s="291">
        <v>0</v>
      </c>
      <c r="U9" s="291">
        <v>0</v>
      </c>
      <c r="V9" s="291">
        <v>0</v>
      </c>
      <c r="W9" s="291">
        <v>0</v>
      </c>
      <c r="X9" s="291">
        <v>0</v>
      </c>
      <c r="Y9" s="291">
        <v>0</v>
      </c>
      <c r="Z9" s="291">
        <v>0</v>
      </c>
      <c r="AA9" s="291">
        <v>0</v>
      </c>
      <c r="AB9" s="291">
        <v>0</v>
      </c>
      <c r="AC9" s="291">
        <v>0</v>
      </c>
      <c r="AD9" s="291">
        <v>0</v>
      </c>
      <c r="AE9" s="291">
        <v>0</v>
      </c>
      <c r="AF9" s="291">
        <v>0</v>
      </c>
      <c r="AG9" s="291">
        <v>0</v>
      </c>
      <c r="AH9" s="291">
        <v>0</v>
      </c>
      <c r="AI9" s="292"/>
    </row>
    <row r="10" spans="1:35" s="293" customFormat="1" ht="17.100000000000001" customHeight="1">
      <c r="A10" s="294"/>
      <c r="B10" s="471" t="s">
        <v>866</v>
      </c>
      <c r="C10" s="477"/>
      <c r="D10" s="295" t="s">
        <v>647</v>
      </c>
      <c r="E10" s="289">
        <v>1</v>
      </c>
      <c r="F10" s="291">
        <v>0</v>
      </c>
      <c r="G10" s="290">
        <v>1</v>
      </c>
      <c r="H10" s="291">
        <v>0</v>
      </c>
      <c r="I10" s="291">
        <v>0</v>
      </c>
      <c r="J10" s="291">
        <v>0</v>
      </c>
      <c r="K10" s="291">
        <v>0</v>
      </c>
      <c r="L10" s="291">
        <v>0</v>
      </c>
      <c r="M10" s="291">
        <v>0</v>
      </c>
      <c r="N10" s="291">
        <v>0</v>
      </c>
      <c r="O10" s="291">
        <v>0</v>
      </c>
      <c r="P10" s="290">
        <v>1</v>
      </c>
      <c r="Q10" s="291">
        <v>0</v>
      </c>
      <c r="R10" s="291">
        <v>0</v>
      </c>
      <c r="S10" s="291">
        <v>0</v>
      </c>
      <c r="T10" s="291">
        <v>0</v>
      </c>
      <c r="U10" s="291">
        <v>0</v>
      </c>
      <c r="V10" s="291">
        <v>0</v>
      </c>
      <c r="W10" s="291">
        <v>0</v>
      </c>
      <c r="X10" s="291">
        <v>0</v>
      </c>
      <c r="Y10" s="291">
        <v>0</v>
      </c>
      <c r="Z10" s="291">
        <v>0</v>
      </c>
      <c r="AA10" s="291">
        <v>0</v>
      </c>
      <c r="AB10" s="291">
        <v>0</v>
      </c>
      <c r="AC10" s="291">
        <v>0</v>
      </c>
      <c r="AD10" s="291">
        <v>0</v>
      </c>
      <c r="AE10" s="291">
        <v>0</v>
      </c>
      <c r="AF10" s="291">
        <v>0</v>
      </c>
      <c r="AG10" s="291">
        <v>0</v>
      </c>
      <c r="AH10" s="291">
        <v>0</v>
      </c>
      <c r="AI10" s="292"/>
    </row>
    <row r="11" spans="1:35" s="293" customFormat="1" ht="17.100000000000001" customHeight="1">
      <c r="A11" s="294"/>
      <c r="B11" s="471" t="s">
        <v>872</v>
      </c>
      <c r="C11" s="477"/>
      <c r="D11" s="295" t="s">
        <v>647</v>
      </c>
      <c r="E11" s="289">
        <v>1</v>
      </c>
      <c r="F11" s="290">
        <v>1</v>
      </c>
      <c r="G11" s="291">
        <v>0</v>
      </c>
      <c r="H11" s="291">
        <v>0</v>
      </c>
      <c r="I11" s="291">
        <v>0</v>
      </c>
      <c r="J11" s="291">
        <v>0</v>
      </c>
      <c r="K11" s="291">
        <v>0</v>
      </c>
      <c r="L11" s="291">
        <v>0</v>
      </c>
      <c r="M11" s="291">
        <v>0</v>
      </c>
      <c r="N11" s="290">
        <v>1</v>
      </c>
      <c r="O11" s="291">
        <v>0</v>
      </c>
      <c r="P11" s="291">
        <v>0</v>
      </c>
      <c r="Q11" s="291">
        <v>0</v>
      </c>
      <c r="R11" s="291">
        <v>0</v>
      </c>
      <c r="S11" s="291">
        <v>0</v>
      </c>
      <c r="T11" s="291">
        <v>0</v>
      </c>
      <c r="U11" s="291">
        <v>0</v>
      </c>
      <c r="V11" s="291">
        <v>0</v>
      </c>
      <c r="W11" s="291">
        <v>0</v>
      </c>
      <c r="X11" s="291">
        <v>0</v>
      </c>
      <c r="Y11" s="291">
        <v>0</v>
      </c>
      <c r="Z11" s="291">
        <v>0</v>
      </c>
      <c r="AA11" s="291">
        <v>0</v>
      </c>
      <c r="AB11" s="291">
        <v>0</v>
      </c>
      <c r="AC11" s="291">
        <v>0</v>
      </c>
      <c r="AD11" s="291">
        <v>0</v>
      </c>
      <c r="AE11" s="291">
        <v>0</v>
      </c>
      <c r="AF11" s="291">
        <v>0</v>
      </c>
      <c r="AG11" s="291">
        <v>0</v>
      </c>
      <c r="AH11" s="291">
        <v>0</v>
      </c>
      <c r="AI11" s="292"/>
    </row>
    <row r="12" spans="1:35" s="293" customFormat="1" ht="17.100000000000001" customHeight="1">
      <c r="A12" s="294"/>
      <c r="B12" s="471" t="s">
        <v>873</v>
      </c>
      <c r="C12" s="477"/>
      <c r="D12" s="295" t="s">
        <v>647</v>
      </c>
      <c r="E12" s="289">
        <v>1</v>
      </c>
      <c r="F12" s="291">
        <v>0</v>
      </c>
      <c r="G12" s="290">
        <v>1</v>
      </c>
      <c r="H12" s="291">
        <v>0</v>
      </c>
      <c r="I12" s="291">
        <v>0</v>
      </c>
      <c r="J12" s="291">
        <v>0</v>
      </c>
      <c r="K12" s="291">
        <v>0</v>
      </c>
      <c r="L12" s="290">
        <v>1</v>
      </c>
      <c r="M12" s="291">
        <v>0</v>
      </c>
      <c r="N12" s="291">
        <v>0</v>
      </c>
      <c r="O12" s="291">
        <v>0</v>
      </c>
      <c r="P12" s="291">
        <v>0</v>
      </c>
      <c r="Q12" s="291">
        <v>0</v>
      </c>
      <c r="R12" s="291">
        <v>0</v>
      </c>
      <c r="S12" s="291">
        <v>0</v>
      </c>
      <c r="T12" s="291">
        <v>0</v>
      </c>
      <c r="U12" s="291">
        <v>0</v>
      </c>
      <c r="V12" s="291">
        <v>0</v>
      </c>
      <c r="W12" s="291">
        <v>0</v>
      </c>
      <c r="X12" s="291">
        <v>0</v>
      </c>
      <c r="Y12" s="291">
        <v>0</v>
      </c>
      <c r="Z12" s="291">
        <v>0</v>
      </c>
      <c r="AA12" s="291">
        <v>0</v>
      </c>
      <c r="AB12" s="291">
        <v>0</v>
      </c>
      <c r="AC12" s="291">
        <v>0</v>
      </c>
      <c r="AD12" s="291">
        <v>0</v>
      </c>
      <c r="AE12" s="291">
        <v>0</v>
      </c>
      <c r="AF12" s="291">
        <v>0</v>
      </c>
      <c r="AG12" s="291">
        <v>0</v>
      </c>
      <c r="AH12" s="291">
        <v>0</v>
      </c>
      <c r="AI12" s="292"/>
    </row>
    <row r="13" spans="1:35" s="293" customFormat="1" ht="17.100000000000001" customHeight="1">
      <c r="A13" s="294"/>
      <c r="B13" s="471" t="s">
        <v>878</v>
      </c>
      <c r="C13" s="477"/>
      <c r="D13" s="295" t="s">
        <v>647</v>
      </c>
      <c r="E13" s="289">
        <v>1</v>
      </c>
      <c r="F13" s="290">
        <v>1</v>
      </c>
      <c r="G13" s="291">
        <v>0</v>
      </c>
      <c r="H13" s="291">
        <v>0</v>
      </c>
      <c r="I13" s="290">
        <v>1</v>
      </c>
      <c r="J13" s="291">
        <v>0</v>
      </c>
      <c r="K13" s="291">
        <v>0</v>
      </c>
      <c r="L13" s="291">
        <v>0</v>
      </c>
      <c r="M13" s="291">
        <v>0</v>
      </c>
      <c r="N13" s="291">
        <v>0</v>
      </c>
      <c r="O13" s="291">
        <v>0</v>
      </c>
      <c r="P13" s="291">
        <v>0</v>
      </c>
      <c r="Q13" s="291">
        <v>0</v>
      </c>
      <c r="R13" s="291">
        <v>0</v>
      </c>
      <c r="S13" s="291">
        <v>0</v>
      </c>
      <c r="T13" s="291">
        <v>0</v>
      </c>
      <c r="U13" s="291">
        <v>0</v>
      </c>
      <c r="V13" s="291">
        <v>0</v>
      </c>
      <c r="W13" s="291">
        <v>0</v>
      </c>
      <c r="X13" s="291">
        <v>0</v>
      </c>
      <c r="Y13" s="291">
        <v>0</v>
      </c>
      <c r="Z13" s="291">
        <v>0</v>
      </c>
      <c r="AA13" s="291">
        <v>0</v>
      </c>
      <c r="AB13" s="291">
        <v>0</v>
      </c>
      <c r="AC13" s="291">
        <v>0</v>
      </c>
      <c r="AD13" s="291">
        <v>0</v>
      </c>
      <c r="AE13" s="291">
        <v>0</v>
      </c>
      <c r="AF13" s="291">
        <v>0</v>
      </c>
      <c r="AG13" s="291">
        <v>0</v>
      </c>
      <c r="AH13" s="291">
        <v>0</v>
      </c>
      <c r="AI13" s="292"/>
    </row>
    <row r="14" spans="1:35" s="293" customFormat="1" ht="17.100000000000001" customHeight="1">
      <c r="A14" s="294"/>
      <c r="B14" s="471" t="s">
        <v>883</v>
      </c>
      <c r="C14" s="477"/>
      <c r="D14" s="295" t="s">
        <v>647</v>
      </c>
      <c r="E14" s="289">
        <v>2</v>
      </c>
      <c r="F14" s="290">
        <v>1</v>
      </c>
      <c r="G14" s="290">
        <v>1</v>
      </c>
      <c r="H14" s="291">
        <v>0</v>
      </c>
      <c r="I14" s="291">
        <v>0</v>
      </c>
      <c r="J14" s="291">
        <v>0</v>
      </c>
      <c r="K14" s="291">
        <v>0</v>
      </c>
      <c r="L14" s="291">
        <v>0</v>
      </c>
      <c r="M14" s="291">
        <v>0</v>
      </c>
      <c r="N14" s="290">
        <v>1</v>
      </c>
      <c r="O14" s="291">
        <v>0</v>
      </c>
      <c r="P14" s="291">
        <v>0</v>
      </c>
      <c r="Q14" s="291">
        <v>0</v>
      </c>
      <c r="R14" s="291">
        <v>0</v>
      </c>
      <c r="S14" s="291">
        <v>0</v>
      </c>
      <c r="T14" s="291">
        <v>0</v>
      </c>
      <c r="U14" s="290">
        <v>1</v>
      </c>
      <c r="V14" s="291">
        <v>0</v>
      </c>
      <c r="W14" s="291">
        <v>0</v>
      </c>
      <c r="X14" s="291">
        <v>0</v>
      </c>
      <c r="Y14" s="291">
        <v>0</v>
      </c>
      <c r="Z14" s="291">
        <v>0</v>
      </c>
      <c r="AA14" s="291">
        <v>0</v>
      </c>
      <c r="AB14" s="291">
        <v>0</v>
      </c>
      <c r="AC14" s="291">
        <v>0</v>
      </c>
      <c r="AD14" s="291">
        <v>0</v>
      </c>
      <c r="AE14" s="291">
        <v>0</v>
      </c>
      <c r="AF14" s="291">
        <v>0</v>
      </c>
      <c r="AG14" s="291">
        <v>0</v>
      </c>
      <c r="AH14" s="291">
        <v>0</v>
      </c>
      <c r="AI14" s="292"/>
    </row>
    <row r="15" spans="1:35" s="293" customFormat="1" ht="17.100000000000001" customHeight="1">
      <c r="A15" s="294"/>
      <c r="B15" s="471" t="s">
        <v>884</v>
      </c>
      <c r="C15" s="477"/>
      <c r="D15" s="295" t="s">
        <v>647</v>
      </c>
      <c r="E15" s="289">
        <v>1</v>
      </c>
      <c r="F15" s="290">
        <v>1</v>
      </c>
      <c r="G15" s="291">
        <v>0</v>
      </c>
      <c r="H15" s="291">
        <v>0</v>
      </c>
      <c r="I15" s="291">
        <v>0</v>
      </c>
      <c r="J15" s="291">
        <v>0</v>
      </c>
      <c r="K15" s="291">
        <v>0</v>
      </c>
      <c r="L15" s="291">
        <v>0</v>
      </c>
      <c r="M15" s="291">
        <v>0</v>
      </c>
      <c r="N15" s="291">
        <v>0</v>
      </c>
      <c r="O15" s="291">
        <v>0</v>
      </c>
      <c r="P15" s="291">
        <v>0</v>
      </c>
      <c r="Q15" s="291">
        <v>0</v>
      </c>
      <c r="R15" s="291">
        <v>0</v>
      </c>
      <c r="S15" s="291">
        <v>0</v>
      </c>
      <c r="T15" s="290">
        <v>1</v>
      </c>
      <c r="U15" s="291">
        <v>0</v>
      </c>
      <c r="V15" s="291">
        <v>0</v>
      </c>
      <c r="W15" s="291">
        <v>0</v>
      </c>
      <c r="X15" s="291">
        <v>0</v>
      </c>
      <c r="Y15" s="291">
        <v>0</v>
      </c>
      <c r="Z15" s="291">
        <v>0</v>
      </c>
      <c r="AA15" s="291">
        <v>0</v>
      </c>
      <c r="AB15" s="291">
        <v>0</v>
      </c>
      <c r="AC15" s="291">
        <v>0</v>
      </c>
      <c r="AD15" s="291">
        <v>0</v>
      </c>
      <c r="AE15" s="291">
        <v>0</v>
      </c>
      <c r="AF15" s="291">
        <v>0</v>
      </c>
      <c r="AG15" s="291">
        <v>0</v>
      </c>
      <c r="AH15" s="291">
        <v>0</v>
      </c>
      <c r="AI15" s="292"/>
    </row>
    <row r="16" spans="1:35" s="293" customFormat="1" ht="17.100000000000001" customHeight="1">
      <c r="A16" s="294"/>
      <c r="B16" s="471" t="s">
        <v>885</v>
      </c>
      <c r="C16" s="477"/>
      <c r="D16" s="295" t="s">
        <v>647</v>
      </c>
      <c r="E16" s="289">
        <v>1</v>
      </c>
      <c r="F16" s="291">
        <v>0</v>
      </c>
      <c r="G16" s="290">
        <v>1</v>
      </c>
      <c r="H16" s="291">
        <v>0</v>
      </c>
      <c r="I16" s="291">
        <v>0</v>
      </c>
      <c r="J16" s="291">
        <v>0</v>
      </c>
      <c r="K16" s="291">
        <v>0</v>
      </c>
      <c r="L16" s="291">
        <v>0</v>
      </c>
      <c r="M16" s="291">
        <v>0</v>
      </c>
      <c r="N16" s="291">
        <v>0</v>
      </c>
      <c r="O16" s="291">
        <v>0</v>
      </c>
      <c r="P16" s="291">
        <v>0</v>
      </c>
      <c r="Q16" s="291">
        <v>0</v>
      </c>
      <c r="R16" s="291">
        <v>0</v>
      </c>
      <c r="S16" s="291">
        <v>0</v>
      </c>
      <c r="T16" s="291">
        <v>0</v>
      </c>
      <c r="U16" s="291">
        <v>0</v>
      </c>
      <c r="V16" s="291">
        <v>0</v>
      </c>
      <c r="W16" s="291">
        <v>0</v>
      </c>
      <c r="X16" s="291">
        <v>0</v>
      </c>
      <c r="Y16" s="291">
        <v>0</v>
      </c>
      <c r="Z16" s="291">
        <v>0</v>
      </c>
      <c r="AA16" s="291">
        <v>0</v>
      </c>
      <c r="AB16" s="290">
        <v>1</v>
      </c>
      <c r="AC16" s="291">
        <v>0</v>
      </c>
      <c r="AD16" s="291">
        <v>0</v>
      </c>
      <c r="AE16" s="291">
        <v>0</v>
      </c>
      <c r="AF16" s="291">
        <v>0</v>
      </c>
      <c r="AG16" s="291">
        <v>0</v>
      </c>
      <c r="AH16" s="291">
        <v>0</v>
      </c>
      <c r="AI16" s="292"/>
    </row>
    <row r="17" spans="1:35" s="293" customFormat="1" ht="17.100000000000001" customHeight="1">
      <c r="A17" s="294"/>
      <c r="B17" s="471" t="s">
        <v>888</v>
      </c>
      <c r="C17" s="477"/>
      <c r="D17" s="295" t="s">
        <v>647</v>
      </c>
      <c r="E17" s="289">
        <v>1</v>
      </c>
      <c r="F17" s="291">
        <v>0</v>
      </c>
      <c r="G17" s="290">
        <v>1</v>
      </c>
      <c r="H17" s="291">
        <v>0</v>
      </c>
      <c r="I17" s="291">
        <v>0</v>
      </c>
      <c r="J17" s="291">
        <v>0</v>
      </c>
      <c r="K17" s="291">
        <v>0</v>
      </c>
      <c r="L17" s="291">
        <v>0</v>
      </c>
      <c r="M17" s="291">
        <v>0</v>
      </c>
      <c r="N17" s="291">
        <v>0</v>
      </c>
      <c r="O17" s="291">
        <v>0</v>
      </c>
      <c r="P17" s="291">
        <v>0</v>
      </c>
      <c r="Q17" s="291">
        <v>0</v>
      </c>
      <c r="R17" s="291">
        <v>0</v>
      </c>
      <c r="S17" s="291">
        <v>0</v>
      </c>
      <c r="T17" s="291">
        <v>0</v>
      </c>
      <c r="U17" s="291">
        <v>0</v>
      </c>
      <c r="V17" s="291">
        <v>0</v>
      </c>
      <c r="W17" s="291">
        <v>0</v>
      </c>
      <c r="X17" s="291">
        <v>0</v>
      </c>
      <c r="Y17" s="291">
        <v>0</v>
      </c>
      <c r="Z17" s="291">
        <v>0</v>
      </c>
      <c r="AA17" s="291">
        <v>0</v>
      </c>
      <c r="AB17" s="290">
        <v>1</v>
      </c>
      <c r="AC17" s="291">
        <v>0</v>
      </c>
      <c r="AD17" s="291">
        <v>0</v>
      </c>
      <c r="AE17" s="291">
        <v>0</v>
      </c>
      <c r="AF17" s="291">
        <v>0</v>
      </c>
      <c r="AG17" s="291">
        <v>0</v>
      </c>
      <c r="AH17" s="291">
        <v>0</v>
      </c>
      <c r="AI17" s="292"/>
    </row>
    <row r="18" spans="1:35" s="293" customFormat="1" ht="17.100000000000001" customHeight="1">
      <c r="A18" s="294"/>
      <c r="B18" s="471" t="s">
        <v>999</v>
      </c>
      <c r="C18" s="477"/>
      <c r="D18" s="288"/>
      <c r="E18" s="289">
        <v>360</v>
      </c>
      <c r="F18" s="290">
        <v>164</v>
      </c>
      <c r="G18" s="290">
        <v>196</v>
      </c>
      <c r="H18" s="290">
        <v>15</v>
      </c>
      <c r="I18" s="290">
        <v>23</v>
      </c>
      <c r="J18" s="290">
        <v>9</v>
      </c>
      <c r="K18" s="290">
        <v>22</v>
      </c>
      <c r="L18" s="290">
        <v>23</v>
      </c>
      <c r="M18" s="290">
        <v>10</v>
      </c>
      <c r="N18" s="290">
        <v>69</v>
      </c>
      <c r="O18" s="290">
        <v>4</v>
      </c>
      <c r="P18" s="290">
        <v>14</v>
      </c>
      <c r="Q18" s="290">
        <v>1</v>
      </c>
      <c r="R18" s="290">
        <v>6</v>
      </c>
      <c r="S18" s="290">
        <v>3</v>
      </c>
      <c r="T18" s="290">
        <v>17</v>
      </c>
      <c r="U18" s="290">
        <v>65</v>
      </c>
      <c r="V18" s="290">
        <v>6</v>
      </c>
      <c r="W18" s="290">
        <v>14</v>
      </c>
      <c r="X18" s="290">
        <v>9</v>
      </c>
      <c r="Y18" s="290">
        <v>2</v>
      </c>
      <c r="Z18" s="290">
        <v>1</v>
      </c>
      <c r="AA18" s="290">
        <v>2</v>
      </c>
      <c r="AB18" s="290">
        <v>33</v>
      </c>
      <c r="AC18" s="291">
        <v>0</v>
      </c>
      <c r="AD18" s="290">
        <v>10</v>
      </c>
      <c r="AE18" s="291">
        <v>0</v>
      </c>
      <c r="AF18" s="291">
        <v>0</v>
      </c>
      <c r="AG18" s="290">
        <v>2</v>
      </c>
      <c r="AH18" s="291">
        <v>0</v>
      </c>
      <c r="AI18" s="292"/>
    </row>
    <row r="19" spans="1:35" s="293" customFormat="1" ht="17.100000000000001" customHeight="1">
      <c r="A19" s="294"/>
      <c r="B19" s="471" t="s">
        <v>860</v>
      </c>
      <c r="C19" s="477"/>
      <c r="D19" s="295" t="s">
        <v>648</v>
      </c>
      <c r="E19" s="289">
        <v>23</v>
      </c>
      <c r="F19" s="290">
        <v>6</v>
      </c>
      <c r="G19" s="290">
        <v>17</v>
      </c>
      <c r="H19" s="290">
        <v>1</v>
      </c>
      <c r="I19" s="291">
        <v>0</v>
      </c>
      <c r="J19" s="290">
        <v>3</v>
      </c>
      <c r="K19" s="290">
        <v>2</v>
      </c>
      <c r="L19" s="290">
        <v>3</v>
      </c>
      <c r="M19" s="290">
        <v>2</v>
      </c>
      <c r="N19" s="290">
        <v>8</v>
      </c>
      <c r="O19" s="290">
        <v>2</v>
      </c>
      <c r="P19" s="291">
        <v>0</v>
      </c>
      <c r="Q19" s="291">
        <v>0</v>
      </c>
      <c r="R19" s="291">
        <v>0</v>
      </c>
      <c r="S19" s="290">
        <v>1</v>
      </c>
      <c r="T19" s="290">
        <v>1</v>
      </c>
      <c r="U19" s="291">
        <v>0</v>
      </c>
      <c r="V19" s="291">
        <v>0</v>
      </c>
      <c r="W19" s="291">
        <v>0</v>
      </c>
      <c r="X19" s="291">
        <v>0</v>
      </c>
      <c r="Y19" s="291">
        <v>0</v>
      </c>
      <c r="Z19" s="291">
        <v>0</v>
      </c>
      <c r="AA19" s="291">
        <v>0</v>
      </c>
      <c r="AB19" s="291">
        <v>0</v>
      </c>
      <c r="AC19" s="291">
        <v>0</v>
      </c>
      <c r="AD19" s="291">
        <v>0</v>
      </c>
      <c r="AE19" s="291">
        <v>0</v>
      </c>
      <c r="AF19" s="291">
        <v>0</v>
      </c>
      <c r="AG19" s="291">
        <v>0</v>
      </c>
      <c r="AH19" s="291">
        <v>0</v>
      </c>
      <c r="AI19" s="292"/>
    </row>
    <row r="20" spans="1:35" s="293" customFormat="1" ht="17.100000000000001" customHeight="1">
      <c r="A20" s="294"/>
      <c r="B20" s="471" t="s">
        <v>861</v>
      </c>
      <c r="C20" s="477"/>
      <c r="D20" s="295" t="s">
        <v>648</v>
      </c>
      <c r="E20" s="289">
        <v>31</v>
      </c>
      <c r="F20" s="290">
        <v>15</v>
      </c>
      <c r="G20" s="290">
        <v>16</v>
      </c>
      <c r="H20" s="290">
        <v>1</v>
      </c>
      <c r="I20" s="291">
        <v>0</v>
      </c>
      <c r="J20" s="290">
        <v>1</v>
      </c>
      <c r="K20" s="290">
        <v>2</v>
      </c>
      <c r="L20" s="290">
        <v>3</v>
      </c>
      <c r="M20" s="291">
        <v>0</v>
      </c>
      <c r="N20" s="290">
        <v>4</v>
      </c>
      <c r="O20" s="291">
        <v>0</v>
      </c>
      <c r="P20" s="291">
        <v>0</v>
      </c>
      <c r="Q20" s="291">
        <v>0</v>
      </c>
      <c r="R20" s="290">
        <v>2</v>
      </c>
      <c r="S20" s="290">
        <v>1</v>
      </c>
      <c r="T20" s="290">
        <v>5</v>
      </c>
      <c r="U20" s="290">
        <v>12</v>
      </c>
      <c r="V20" s="291">
        <v>0</v>
      </c>
      <c r="W20" s="291">
        <v>0</v>
      </c>
      <c r="X20" s="291">
        <v>0</v>
      </c>
      <c r="Y20" s="291">
        <v>0</v>
      </c>
      <c r="Z20" s="291">
        <v>0</v>
      </c>
      <c r="AA20" s="291">
        <v>0</v>
      </c>
      <c r="AB20" s="291">
        <v>0</v>
      </c>
      <c r="AC20" s="291">
        <v>0</v>
      </c>
      <c r="AD20" s="291">
        <v>0</v>
      </c>
      <c r="AE20" s="291">
        <v>0</v>
      </c>
      <c r="AF20" s="291">
        <v>0</v>
      </c>
      <c r="AG20" s="291">
        <v>0</v>
      </c>
      <c r="AH20" s="291">
        <v>0</v>
      </c>
      <c r="AI20" s="292"/>
    </row>
    <row r="21" spans="1:35" s="293" customFormat="1" ht="17.100000000000001" customHeight="1">
      <c r="A21" s="294"/>
      <c r="B21" s="471" t="s">
        <v>862</v>
      </c>
      <c r="C21" s="477"/>
      <c r="D21" s="295" t="s">
        <v>648</v>
      </c>
      <c r="E21" s="289">
        <v>66</v>
      </c>
      <c r="F21" s="290">
        <v>40</v>
      </c>
      <c r="G21" s="290">
        <v>26</v>
      </c>
      <c r="H21" s="290">
        <v>1</v>
      </c>
      <c r="I21" s="291">
        <v>0</v>
      </c>
      <c r="J21" s="290">
        <v>2</v>
      </c>
      <c r="K21" s="291">
        <v>0</v>
      </c>
      <c r="L21" s="290">
        <v>2</v>
      </c>
      <c r="M21" s="291">
        <v>0</v>
      </c>
      <c r="N21" s="290">
        <v>9</v>
      </c>
      <c r="O21" s="290">
        <v>1</v>
      </c>
      <c r="P21" s="290">
        <v>6</v>
      </c>
      <c r="Q21" s="291">
        <v>0</v>
      </c>
      <c r="R21" s="290">
        <v>1</v>
      </c>
      <c r="S21" s="291">
        <v>0</v>
      </c>
      <c r="T21" s="290">
        <v>3</v>
      </c>
      <c r="U21" s="290">
        <v>13</v>
      </c>
      <c r="V21" s="291">
        <v>0</v>
      </c>
      <c r="W21" s="290">
        <v>7</v>
      </c>
      <c r="X21" s="290">
        <v>5</v>
      </c>
      <c r="Y21" s="290">
        <v>1</v>
      </c>
      <c r="Z21" s="290">
        <v>1</v>
      </c>
      <c r="AA21" s="290">
        <v>1</v>
      </c>
      <c r="AB21" s="290">
        <v>13</v>
      </c>
      <c r="AC21" s="291">
        <v>0</v>
      </c>
      <c r="AD21" s="291">
        <v>0</v>
      </c>
      <c r="AE21" s="291">
        <v>0</v>
      </c>
      <c r="AF21" s="291">
        <v>0</v>
      </c>
      <c r="AG21" s="291">
        <v>0</v>
      </c>
      <c r="AH21" s="291">
        <v>0</v>
      </c>
      <c r="AI21" s="292"/>
    </row>
    <row r="22" spans="1:35" s="293" customFormat="1" ht="17.100000000000001" customHeight="1">
      <c r="A22" s="294"/>
      <c r="B22" s="471" t="s">
        <v>863</v>
      </c>
      <c r="C22" s="477"/>
      <c r="D22" s="295" t="s">
        <v>648</v>
      </c>
      <c r="E22" s="289">
        <v>24</v>
      </c>
      <c r="F22" s="290">
        <v>4</v>
      </c>
      <c r="G22" s="290">
        <v>20</v>
      </c>
      <c r="H22" s="290">
        <v>5</v>
      </c>
      <c r="I22" s="290">
        <v>2</v>
      </c>
      <c r="J22" s="290">
        <v>1</v>
      </c>
      <c r="K22" s="290">
        <v>9</v>
      </c>
      <c r="L22" s="290">
        <v>4</v>
      </c>
      <c r="M22" s="290">
        <v>1</v>
      </c>
      <c r="N22" s="290">
        <v>2</v>
      </c>
      <c r="O22" s="291">
        <v>0</v>
      </c>
      <c r="P22" s="291">
        <v>0</v>
      </c>
      <c r="Q22" s="291">
        <v>0</v>
      </c>
      <c r="R22" s="291">
        <v>0</v>
      </c>
      <c r="S22" s="291">
        <v>0</v>
      </c>
      <c r="T22" s="291">
        <v>0</v>
      </c>
      <c r="U22" s="291">
        <v>0</v>
      </c>
      <c r="V22" s="291">
        <v>0</v>
      </c>
      <c r="W22" s="291">
        <v>0</v>
      </c>
      <c r="X22" s="291">
        <v>0</v>
      </c>
      <c r="Y22" s="291">
        <v>0</v>
      </c>
      <c r="Z22" s="291">
        <v>0</v>
      </c>
      <c r="AA22" s="291">
        <v>0</v>
      </c>
      <c r="AB22" s="291">
        <v>0</v>
      </c>
      <c r="AC22" s="291">
        <v>0</v>
      </c>
      <c r="AD22" s="291">
        <v>0</v>
      </c>
      <c r="AE22" s="291">
        <v>0</v>
      </c>
      <c r="AF22" s="291">
        <v>0</v>
      </c>
      <c r="AG22" s="291">
        <v>0</v>
      </c>
      <c r="AH22" s="291">
        <v>0</v>
      </c>
      <c r="AI22" s="292"/>
    </row>
    <row r="23" spans="1:35" s="293" customFormat="1" ht="17.100000000000001" customHeight="1">
      <c r="A23" s="294"/>
      <c r="B23" s="471" t="s">
        <v>864</v>
      </c>
      <c r="C23" s="477"/>
      <c r="D23" s="295" t="s">
        <v>648</v>
      </c>
      <c r="E23" s="289">
        <v>35</v>
      </c>
      <c r="F23" s="290">
        <v>17</v>
      </c>
      <c r="G23" s="290">
        <v>18</v>
      </c>
      <c r="H23" s="290">
        <v>1</v>
      </c>
      <c r="I23" s="290">
        <v>1</v>
      </c>
      <c r="J23" s="291">
        <v>0</v>
      </c>
      <c r="K23" s="291">
        <v>0</v>
      </c>
      <c r="L23" s="290">
        <v>1</v>
      </c>
      <c r="M23" s="291">
        <v>0</v>
      </c>
      <c r="N23" s="290">
        <v>3</v>
      </c>
      <c r="O23" s="291">
        <v>0</v>
      </c>
      <c r="P23" s="290">
        <v>4</v>
      </c>
      <c r="Q23" s="290">
        <v>1</v>
      </c>
      <c r="R23" s="291">
        <v>0</v>
      </c>
      <c r="S23" s="291">
        <v>0</v>
      </c>
      <c r="T23" s="290">
        <v>1</v>
      </c>
      <c r="U23" s="290">
        <v>10</v>
      </c>
      <c r="V23" s="291">
        <v>0</v>
      </c>
      <c r="W23" s="290">
        <v>4</v>
      </c>
      <c r="X23" s="291">
        <v>0</v>
      </c>
      <c r="Y23" s="291">
        <v>0</v>
      </c>
      <c r="Z23" s="291">
        <v>0</v>
      </c>
      <c r="AA23" s="291">
        <v>0</v>
      </c>
      <c r="AB23" s="290">
        <v>8</v>
      </c>
      <c r="AC23" s="291">
        <v>0</v>
      </c>
      <c r="AD23" s="290">
        <v>1</v>
      </c>
      <c r="AE23" s="291">
        <v>0</v>
      </c>
      <c r="AF23" s="291">
        <v>0</v>
      </c>
      <c r="AG23" s="291">
        <v>0</v>
      </c>
      <c r="AH23" s="291">
        <v>0</v>
      </c>
      <c r="AI23" s="292"/>
    </row>
    <row r="24" spans="1:35" s="293" customFormat="1" ht="17.100000000000001" customHeight="1">
      <c r="A24" s="294"/>
      <c r="B24" s="471" t="s">
        <v>865</v>
      </c>
      <c r="C24" s="477"/>
      <c r="D24" s="295" t="s">
        <v>648</v>
      </c>
      <c r="E24" s="289">
        <v>9</v>
      </c>
      <c r="F24" s="290">
        <v>3</v>
      </c>
      <c r="G24" s="290">
        <v>6</v>
      </c>
      <c r="H24" s="291">
        <v>0</v>
      </c>
      <c r="I24" s="291">
        <v>0</v>
      </c>
      <c r="J24" s="291">
        <v>0</v>
      </c>
      <c r="K24" s="290">
        <v>1</v>
      </c>
      <c r="L24" s="291">
        <v>0</v>
      </c>
      <c r="M24" s="290">
        <v>1</v>
      </c>
      <c r="N24" s="290">
        <v>2</v>
      </c>
      <c r="O24" s="290">
        <v>1</v>
      </c>
      <c r="P24" s="291">
        <v>0</v>
      </c>
      <c r="Q24" s="291">
        <v>0</v>
      </c>
      <c r="R24" s="291">
        <v>0</v>
      </c>
      <c r="S24" s="290">
        <v>1</v>
      </c>
      <c r="T24" s="291">
        <v>0</v>
      </c>
      <c r="U24" s="291">
        <v>0</v>
      </c>
      <c r="V24" s="290">
        <v>2</v>
      </c>
      <c r="W24" s="291">
        <v>0</v>
      </c>
      <c r="X24" s="291">
        <v>0</v>
      </c>
      <c r="Y24" s="290">
        <v>1</v>
      </c>
      <c r="Z24" s="291">
        <v>0</v>
      </c>
      <c r="AA24" s="291">
        <v>0</v>
      </c>
      <c r="AB24" s="291">
        <v>0</v>
      </c>
      <c r="AC24" s="291">
        <v>0</v>
      </c>
      <c r="AD24" s="291">
        <v>0</v>
      </c>
      <c r="AE24" s="291">
        <v>0</v>
      </c>
      <c r="AF24" s="291">
        <v>0</v>
      </c>
      <c r="AG24" s="291">
        <v>0</v>
      </c>
      <c r="AH24" s="291">
        <v>0</v>
      </c>
      <c r="AI24" s="292"/>
    </row>
    <row r="25" spans="1:35" s="293" customFormat="1" ht="17.100000000000001" customHeight="1">
      <c r="A25" s="294"/>
      <c r="B25" s="471" t="s">
        <v>866</v>
      </c>
      <c r="C25" s="477"/>
      <c r="D25" s="295" t="s">
        <v>648</v>
      </c>
      <c r="E25" s="289">
        <v>20</v>
      </c>
      <c r="F25" s="290">
        <v>9</v>
      </c>
      <c r="G25" s="290">
        <v>11</v>
      </c>
      <c r="H25" s="291">
        <v>0</v>
      </c>
      <c r="I25" s="290">
        <v>2</v>
      </c>
      <c r="J25" s="290">
        <v>1</v>
      </c>
      <c r="K25" s="291">
        <v>0</v>
      </c>
      <c r="L25" s="290">
        <v>1</v>
      </c>
      <c r="M25" s="290">
        <v>1</v>
      </c>
      <c r="N25" s="290">
        <v>3</v>
      </c>
      <c r="O25" s="291">
        <v>0</v>
      </c>
      <c r="P25" s="290">
        <v>2</v>
      </c>
      <c r="Q25" s="291">
        <v>0</v>
      </c>
      <c r="R25" s="291">
        <v>0</v>
      </c>
      <c r="S25" s="291">
        <v>0</v>
      </c>
      <c r="T25" s="290">
        <v>1</v>
      </c>
      <c r="U25" s="290">
        <v>4</v>
      </c>
      <c r="V25" s="291">
        <v>0</v>
      </c>
      <c r="W25" s="291">
        <v>0</v>
      </c>
      <c r="X25" s="291">
        <v>0</v>
      </c>
      <c r="Y25" s="291">
        <v>0</v>
      </c>
      <c r="Z25" s="291">
        <v>0</v>
      </c>
      <c r="AA25" s="291">
        <v>0</v>
      </c>
      <c r="AB25" s="290">
        <v>5</v>
      </c>
      <c r="AC25" s="291">
        <v>0</v>
      </c>
      <c r="AD25" s="291">
        <v>0</v>
      </c>
      <c r="AE25" s="291">
        <v>0</v>
      </c>
      <c r="AF25" s="291">
        <v>0</v>
      </c>
      <c r="AG25" s="291">
        <v>0</v>
      </c>
      <c r="AH25" s="291">
        <v>0</v>
      </c>
      <c r="AI25" s="292"/>
    </row>
    <row r="26" spans="1:35" s="293" customFormat="1" ht="17.100000000000001" customHeight="1">
      <c r="A26" s="294"/>
      <c r="B26" s="471" t="s">
        <v>867</v>
      </c>
      <c r="C26" s="477"/>
      <c r="D26" s="295" t="s">
        <v>648</v>
      </c>
      <c r="E26" s="289">
        <v>2</v>
      </c>
      <c r="F26" s="290">
        <v>2</v>
      </c>
      <c r="G26" s="291">
        <v>0</v>
      </c>
      <c r="H26" s="291">
        <v>0</v>
      </c>
      <c r="I26" s="291">
        <v>0</v>
      </c>
      <c r="J26" s="291">
        <v>0</v>
      </c>
      <c r="K26" s="291">
        <v>0</v>
      </c>
      <c r="L26" s="291">
        <v>0</v>
      </c>
      <c r="M26" s="291">
        <v>0</v>
      </c>
      <c r="N26" s="291">
        <v>0</v>
      </c>
      <c r="O26" s="291">
        <v>0</v>
      </c>
      <c r="P26" s="291">
        <v>0</v>
      </c>
      <c r="Q26" s="291">
        <v>0</v>
      </c>
      <c r="R26" s="291">
        <v>0</v>
      </c>
      <c r="S26" s="291">
        <v>0</v>
      </c>
      <c r="T26" s="291">
        <v>0</v>
      </c>
      <c r="U26" s="290">
        <v>2</v>
      </c>
      <c r="V26" s="291">
        <v>0</v>
      </c>
      <c r="W26" s="291">
        <v>0</v>
      </c>
      <c r="X26" s="291">
        <v>0</v>
      </c>
      <c r="Y26" s="291">
        <v>0</v>
      </c>
      <c r="Z26" s="291">
        <v>0</v>
      </c>
      <c r="AA26" s="291">
        <v>0</v>
      </c>
      <c r="AB26" s="291">
        <v>0</v>
      </c>
      <c r="AC26" s="291">
        <v>0</v>
      </c>
      <c r="AD26" s="291">
        <v>0</v>
      </c>
      <c r="AE26" s="291">
        <v>0</v>
      </c>
      <c r="AF26" s="291">
        <v>0</v>
      </c>
      <c r="AG26" s="291">
        <v>0</v>
      </c>
      <c r="AH26" s="291">
        <v>0</v>
      </c>
      <c r="AI26" s="292"/>
    </row>
    <row r="27" spans="1:35" s="293" customFormat="1" ht="17.100000000000001" customHeight="1">
      <c r="A27" s="294"/>
      <c r="B27" s="471" t="s">
        <v>868</v>
      </c>
      <c r="C27" s="477"/>
      <c r="D27" s="295" t="s">
        <v>648</v>
      </c>
      <c r="E27" s="289">
        <v>7</v>
      </c>
      <c r="F27" s="290">
        <v>3</v>
      </c>
      <c r="G27" s="290">
        <v>4</v>
      </c>
      <c r="H27" s="291">
        <v>0</v>
      </c>
      <c r="I27" s="291">
        <v>0</v>
      </c>
      <c r="J27" s="290">
        <v>1</v>
      </c>
      <c r="K27" s="291">
        <v>0</v>
      </c>
      <c r="L27" s="291">
        <v>0</v>
      </c>
      <c r="M27" s="291">
        <v>0</v>
      </c>
      <c r="N27" s="290">
        <v>3</v>
      </c>
      <c r="O27" s="291">
        <v>0</v>
      </c>
      <c r="P27" s="291">
        <v>0</v>
      </c>
      <c r="Q27" s="291">
        <v>0</v>
      </c>
      <c r="R27" s="291">
        <v>0</v>
      </c>
      <c r="S27" s="291">
        <v>0</v>
      </c>
      <c r="T27" s="291">
        <v>0</v>
      </c>
      <c r="U27" s="290">
        <v>3</v>
      </c>
      <c r="V27" s="291">
        <v>0</v>
      </c>
      <c r="W27" s="291">
        <v>0</v>
      </c>
      <c r="X27" s="291">
        <v>0</v>
      </c>
      <c r="Y27" s="291">
        <v>0</v>
      </c>
      <c r="Z27" s="291">
        <v>0</v>
      </c>
      <c r="AA27" s="291">
        <v>0</v>
      </c>
      <c r="AB27" s="291">
        <v>0</v>
      </c>
      <c r="AC27" s="291">
        <v>0</v>
      </c>
      <c r="AD27" s="291">
        <v>0</v>
      </c>
      <c r="AE27" s="291">
        <v>0</v>
      </c>
      <c r="AF27" s="291">
        <v>0</v>
      </c>
      <c r="AG27" s="291">
        <v>0</v>
      </c>
      <c r="AH27" s="291">
        <v>0</v>
      </c>
      <c r="AI27" s="292"/>
    </row>
    <row r="28" spans="1:35" s="293" customFormat="1" ht="17.100000000000001" customHeight="1">
      <c r="A28" s="294"/>
      <c r="B28" s="471" t="s">
        <v>869</v>
      </c>
      <c r="C28" s="477"/>
      <c r="D28" s="295" t="s">
        <v>648</v>
      </c>
      <c r="E28" s="289">
        <v>5</v>
      </c>
      <c r="F28" s="290">
        <v>1</v>
      </c>
      <c r="G28" s="290">
        <v>4</v>
      </c>
      <c r="H28" s="291">
        <v>0</v>
      </c>
      <c r="I28" s="291">
        <v>0</v>
      </c>
      <c r="J28" s="291">
        <v>0</v>
      </c>
      <c r="K28" s="291">
        <v>0</v>
      </c>
      <c r="L28" s="291">
        <v>0</v>
      </c>
      <c r="M28" s="291">
        <v>0</v>
      </c>
      <c r="N28" s="291">
        <v>0</v>
      </c>
      <c r="O28" s="291">
        <v>0</v>
      </c>
      <c r="P28" s="291">
        <v>0</v>
      </c>
      <c r="Q28" s="291">
        <v>0</v>
      </c>
      <c r="R28" s="290">
        <v>2</v>
      </c>
      <c r="S28" s="291">
        <v>0</v>
      </c>
      <c r="T28" s="291">
        <v>0</v>
      </c>
      <c r="U28" s="291">
        <v>0</v>
      </c>
      <c r="V28" s="290">
        <v>1</v>
      </c>
      <c r="W28" s="291">
        <v>0</v>
      </c>
      <c r="X28" s="291">
        <v>0</v>
      </c>
      <c r="Y28" s="291">
        <v>0</v>
      </c>
      <c r="Z28" s="291">
        <v>0</v>
      </c>
      <c r="AA28" s="291">
        <v>0</v>
      </c>
      <c r="AB28" s="291">
        <v>0</v>
      </c>
      <c r="AC28" s="291">
        <v>0</v>
      </c>
      <c r="AD28" s="291">
        <v>0</v>
      </c>
      <c r="AE28" s="291">
        <v>0</v>
      </c>
      <c r="AF28" s="291">
        <v>0</v>
      </c>
      <c r="AG28" s="290">
        <v>2</v>
      </c>
      <c r="AH28" s="291">
        <v>0</v>
      </c>
      <c r="AI28" s="292"/>
    </row>
    <row r="29" spans="1:35" s="293" customFormat="1" ht="17.100000000000001" customHeight="1">
      <c r="A29" s="294"/>
      <c r="B29" s="471" t="s">
        <v>870</v>
      </c>
      <c r="C29" s="477"/>
      <c r="D29" s="295" t="s">
        <v>648</v>
      </c>
      <c r="E29" s="289">
        <v>4</v>
      </c>
      <c r="F29" s="290">
        <v>1</v>
      </c>
      <c r="G29" s="290">
        <v>3</v>
      </c>
      <c r="H29" s="291">
        <v>0</v>
      </c>
      <c r="I29" s="291">
        <v>0</v>
      </c>
      <c r="J29" s="291">
        <v>0</v>
      </c>
      <c r="K29" s="291">
        <v>0</v>
      </c>
      <c r="L29" s="290">
        <v>2</v>
      </c>
      <c r="M29" s="291">
        <v>0</v>
      </c>
      <c r="N29" s="291">
        <v>0</v>
      </c>
      <c r="O29" s="291">
        <v>0</v>
      </c>
      <c r="P29" s="290">
        <v>1</v>
      </c>
      <c r="Q29" s="291">
        <v>0</v>
      </c>
      <c r="R29" s="291">
        <v>0</v>
      </c>
      <c r="S29" s="291">
        <v>0</v>
      </c>
      <c r="T29" s="291">
        <v>0</v>
      </c>
      <c r="U29" s="290">
        <v>1</v>
      </c>
      <c r="V29" s="291">
        <v>0</v>
      </c>
      <c r="W29" s="291">
        <v>0</v>
      </c>
      <c r="X29" s="291">
        <v>0</v>
      </c>
      <c r="Y29" s="291">
        <v>0</v>
      </c>
      <c r="Z29" s="291">
        <v>0</v>
      </c>
      <c r="AA29" s="291">
        <v>0</v>
      </c>
      <c r="AB29" s="291">
        <v>0</v>
      </c>
      <c r="AC29" s="291">
        <v>0</v>
      </c>
      <c r="AD29" s="291">
        <v>0</v>
      </c>
      <c r="AE29" s="291">
        <v>0</v>
      </c>
      <c r="AF29" s="291">
        <v>0</v>
      </c>
      <c r="AG29" s="291">
        <v>0</v>
      </c>
      <c r="AH29" s="291">
        <v>0</v>
      </c>
      <c r="AI29" s="292"/>
    </row>
    <row r="30" spans="1:35" s="293" customFormat="1" ht="17.100000000000001" customHeight="1">
      <c r="A30" s="294"/>
      <c r="B30" s="471" t="s">
        <v>893</v>
      </c>
      <c r="C30" s="477"/>
      <c r="D30" s="295" t="s">
        <v>648</v>
      </c>
      <c r="E30" s="289">
        <v>1</v>
      </c>
      <c r="F30" s="291">
        <v>0</v>
      </c>
      <c r="G30" s="290">
        <v>1</v>
      </c>
      <c r="H30" s="290">
        <v>1</v>
      </c>
      <c r="I30" s="291">
        <v>0</v>
      </c>
      <c r="J30" s="291">
        <v>0</v>
      </c>
      <c r="K30" s="291">
        <v>0</v>
      </c>
      <c r="L30" s="291">
        <v>0</v>
      </c>
      <c r="M30" s="291">
        <v>0</v>
      </c>
      <c r="N30" s="291">
        <v>0</v>
      </c>
      <c r="O30" s="291">
        <v>0</v>
      </c>
      <c r="P30" s="291">
        <v>0</v>
      </c>
      <c r="Q30" s="291">
        <v>0</v>
      </c>
      <c r="R30" s="291">
        <v>0</v>
      </c>
      <c r="S30" s="291">
        <v>0</v>
      </c>
      <c r="T30" s="291">
        <v>0</v>
      </c>
      <c r="U30" s="291">
        <v>0</v>
      </c>
      <c r="V30" s="291">
        <v>0</v>
      </c>
      <c r="W30" s="291">
        <v>0</v>
      </c>
      <c r="X30" s="291">
        <v>0</v>
      </c>
      <c r="Y30" s="291">
        <v>0</v>
      </c>
      <c r="Z30" s="291">
        <v>0</v>
      </c>
      <c r="AA30" s="291">
        <v>0</v>
      </c>
      <c r="AB30" s="291">
        <v>0</v>
      </c>
      <c r="AC30" s="291">
        <v>0</v>
      </c>
      <c r="AD30" s="291">
        <v>0</v>
      </c>
      <c r="AE30" s="291">
        <v>0</v>
      </c>
      <c r="AF30" s="291">
        <v>0</v>
      </c>
      <c r="AG30" s="291">
        <v>0</v>
      </c>
      <c r="AH30" s="291">
        <v>0</v>
      </c>
      <c r="AI30" s="292"/>
    </row>
    <row r="31" spans="1:35" s="293" customFormat="1" ht="17.100000000000001" customHeight="1">
      <c r="A31" s="294"/>
      <c r="B31" s="471" t="s">
        <v>871</v>
      </c>
      <c r="C31" s="477"/>
      <c r="D31" s="295" t="s">
        <v>648</v>
      </c>
      <c r="E31" s="289">
        <v>3</v>
      </c>
      <c r="F31" s="290">
        <v>1</v>
      </c>
      <c r="G31" s="290">
        <v>2</v>
      </c>
      <c r="H31" s="291">
        <v>0</v>
      </c>
      <c r="I31" s="291">
        <v>0</v>
      </c>
      <c r="J31" s="291">
        <v>0</v>
      </c>
      <c r="K31" s="291">
        <v>0</v>
      </c>
      <c r="L31" s="290">
        <v>2</v>
      </c>
      <c r="M31" s="291">
        <v>0</v>
      </c>
      <c r="N31" s="290">
        <v>1</v>
      </c>
      <c r="O31" s="291">
        <v>0</v>
      </c>
      <c r="P31" s="291">
        <v>0</v>
      </c>
      <c r="Q31" s="291">
        <v>0</v>
      </c>
      <c r="R31" s="291">
        <v>0</v>
      </c>
      <c r="S31" s="291">
        <v>0</v>
      </c>
      <c r="T31" s="291">
        <v>0</v>
      </c>
      <c r="U31" s="291">
        <v>0</v>
      </c>
      <c r="V31" s="291">
        <v>0</v>
      </c>
      <c r="W31" s="291">
        <v>0</v>
      </c>
      <c r="X31" s="291">
        <v>0</v>
      </c>
      <c r="Y31" s="291">
        <v>0</v>
      </c>
      <c r="Z31" s="291">
        <v>0</v>
      </c>
      <c r="AA31" s="291">
        <v>0</v>
      </c>
      <c r="AB31" s="291">
        <v>0</v>
      </c>
      <c r="AC31" s="291">
        <v>0</v>
      </c>
      <c r="AD31" s="291">
        <v>0</v>
      </c>
      <c r="AE31" s="291">
        <v>0</v>
      </c>
      <c r="AF31" s="291">
        <v>0</v>
      </c>
      <c r="AG31" s="291">
        <v>0</v>
      </c>
      <c r="AH31" s="291">
        <v>0</v>
      </c>
      <c r="AI31" s="292"/>
    </row>
    <row r="32" spans="1:35" s="293" customFormat="1" ht="17.100000000000001" customHeight="1">
      <c r="A32" s="294"/>
      <c r="B32" s="471" t="s">
        <v>872</v>
      </c>
      <c r="C32" s="477"/>
      <c r="D32" s="295" t="s">
        <v>648</v>
      </c>
      <c r="E32" s="289">
        <v>6</v>
      </c>
      <c r="F32" s="290">
        <v>3</v>
      </c>
      <c r="G32" s="290">
        <v>3</v>
      </c>
      <c r="H32" s="291">
        <v>0</v>
      </c>
      <c r="I32" s="291">
        <v>0</v>
      </c>
      <c r="J32" s="291">
        <v>0</v>
      </c>
      <c r="K32" s="290">
        <v>1</v>
      </c>
      <c r="L32" s="291">
        <v>0</v>
      </c>
      <c r="M32" s="291">
        <v>0</v>
      </c>
      <c r="N32" s="290">
        <v>4</v>
      </c>
      <c r="O32" s="291">
        <v>0</v>
      </c>
      <c r="P32" s="291">
        <v>0</v>
      </c>
      <c r="Q32" s="291">
        <v>0</v>
      </c>
      <c r="R32" s="291">
        <v>0</v>
      </c>
      <c r="S32" s="291">
        <v>0</v>
      </c>
      <c r="T32" s="291">
        <v>0</v>
      </c>
      <c r="U32" s="290">
        <v>1</v>
      </c>
      <c r="V32" s="291">
        <v>0</v>
      </c>
      <c r="W32" s="291">
        <v>0</v>
      </c>
      <c r="X32" s="291">
        <v>0</v>
      </c>
      <c r="Y32" s="291">
        <v>0</v>
      </c>
      <c r="Z32" s="291">
        <v>0</v>
      </c>
      <c r="AA32" s="291">
        <v>0</v>
      </c>
      <c r="AB32" s="291">
        <v>0</v>
      </c>
      <c r="AC32" s="291">
        <v>0</v>
      </c>
      <c r="AD32" s="291">
        <v>0</v>
      </c>
      <c r="AE32" s="291">
        <v>0</v>
      </c>
      <c r="AF32" s="291">
        <v>0</v>
      </c>
      <c r="AG32" s="291">
        <v>0</v>
      </c>
      <c r="AH32" s="291">
        <v>0</v>
      </c>
      <c r="AI32" s="292"/>
    </row>
    <row r="33" spans="1:35" s="293" customFormat="1" ht="17.100000000000001" customHeight="1">
      <c r="A33" s="294"/>
      <c r="B33" s="471" t="s">
        <v>894</v>
      </c>
      <c r="C33" s="477"/>
      <c r="D33" s="295" t="s">
        <v>648</v>
      </c>
      <c r="E33" s="289">
        <v>3</v>
      </c>
      <c r="F33" s="290">
        <v>2</v>
      </c>
      <c r="G33" s="290">
        <v>1</v>
      </c>
      <c r="H33" s="291">
        <v>0</v>
      </c>
      <c r="I33" s="291">
        <v>0</v>
      </c>
      <c r="J33" s="291">
        <v>0</v>
      </c>
      <c r="K33" s="291">
        <v>0</v>
      </c>
      <c r="L33" s="291">
        <v>0</v>
      </c>
      <c r="M33" s="291">
        <v>0</v>
      </c>
      <c r="N33" s="291">
        <v>0</v>
      </c>
      <c r="O33" s="291">
        <v>0</v>
      </c>
      <c r="P33" s="290">
        <v>1</v>
      </c>
      <c r="Q33" s="291">
        <v>0</v>
      </c>
      <c r="R33" s="290">
        <v>1</v>
      </c>
      <c r="S33" s="291">
        <v>0</v>
      </c>
      <c r="T33" s="291">
        <v>0</v>
      </c>
      <c r="U33" s="291">
        <v>0</v>
      </c>
      <c r="V33" s="291">
        <v>0</v>
      </c>
      <c r="W33" s="291">
        <v>0</v>
      </c>
      <c r="X33" s="290">
        <v>1</v>
      </c>
      <c r="Y33" s="291">
        <v>0</v>
      </c>
      <c r="Z33" s="291">
        <v>0</v>
      </c>
      <c r="AA33" s="291">
        <v>0</v>
      </c>
      <c r="AB33" s="291">
        <v>0</v>
      </c>
      <c r="AC33" s="291">
        <v>0</v>
      </c>
      <c r="AD33" s="291">
        <v>0</v>
      </c>
      <c r="AE33" s="291">
        <v>0</v>
      </c>
      <c r="AF33" s="291">
        <v>0</v>
      </c>
      <c r="AG33" s="291">
        <v>0</v>
      </c>
      <c r="AH33" s="291">
        <v>0</v>
      </c>
      <c r="AI33" s="292"/>
    </row>
    <row r="34" spans="1:35" s="293" customFormat="1" ht="17.100000000000001" customHeight="1">
      <c r="A34" s="294"/>
      <c r="B34" s="471" t="s">
        <v>895</v>
      </c>
      <c r="C34" s="477"/>
      <c r="D34" s="295" t="s">
        <v>648</v>
      </c>
      <c r="E34" s="289">
        <v>1</v>
      </c>
      <c r="F34" s="290">
        <v>1</v>
      </c>
      <c r="G34" s="291">
        <v>0</v>
      </c>
      <c r="H34" s="291">
        <v>0</v>
      </c>
      <c r="I34" s="291">
        <v>0</v>
      </c>
      <c r="J34" s="291">
        <v>0</v>
      </c>
      <c r="K34" s="291">
        <v>0</v>
      </c>
      <c r="L34" s="291">
        <v>0</v>
      </c>
      <c r="M34" s="291">
        <v>0</v>
      </c>
      <c r="N34" s="290">
        <v>1</v>
      </c>
      <c r="O34" s="291">
        <v>0</v>
      </c>
      <c r="P34" s="291">
        <v>0</v>
      </c>
      <c r="Q34" s="291">
        <v>0</v>
      </c>
      <c r="R34" s="291">
        <v>0</v>
      </c>
      <c r="S34" s="291">
        <v>0</v>
      </c>
      <c r="T34" s="291">
        <v>0</v>
      </c>
      <c r="U34" s="291">
        <v>0</v>
      </c>
      <c r="V34" s="291">
        <v>0</v>
      </c>
      <c r="W34" s="291">
        <v>0</v>
      </c>
      <c r="X34" s="291">
        <v>0</v>
      </c>
      <c r="Y34" s="291">
        <v>0</v>
      </c>
      <c r="Z34" s="291">
        <v>0</v>
      </c>
      <c r="AA34" s="291">
        <v>0</v>
      </c>
      <c r="AB34" s="291">
        <v>0</v>
      </c>
      <c r="AC34" s="291">
        <v>0</v>
      </c>
      <c r="AD34" s="291">
        <v>0</v>
      </c>
      <c r="AE34" s="291">
        <v>0</v>
      </c>
      <c r="AF34" s="291">
        <v>0</v>
      </c>
      <c r="AG34" s="291">
        <v>0</v>
      </c>
      <c r="AH34" s="291">
        <v>0</v>
      </c>
      <c r="AI34" s="292"/>
    </row>
    <row r="35" spans="1:35" s="293" customFormat="1" ht="17.100000000000001" customHeight="1">
      <c r="A35" s="294"/>
      <c r="B35" s="471" t="s">
        <v>896</v>
      </c>
      <c r="C35" s="477"/>
      <c r="D35" s="295" t="s">
        <v>648</v>
      </c>
      <c r="E35" s="289">
        <v>2</v>
      </c>
      <c r="F35" s="291">
        <v>0</v>
      </c>
      <c r="G35" s="290">
        <v>2</v>
      </c>
      <c r="H35" s="291">
        <v>0</v>
      </c>
      <c r="I35" s="291">
        <v>0</v>
      </c>
      <c r="J35" s="291">
        <v>0</v>
      </c>
      <c r="K35" s="291">
        <v>0</v>
      </c>
      <c r="L35" s="290">
        <v>1</v>
      </c>
      <c r="M35" s="291">
        <v>0</v>
      </c>
      <c r="N35" s="290">
        <v>1</v>
      </c>
      <c r="O35" s="291">
        <v>0</v>
      </c>
      <c r="P35" s="291">
        <v>0</v>
      </c>
      <c r="Q35" s="291">
        <v>0</v>
      </c>
      <c r="R35" s="291">
        <v>0</v>
      </c>
      <c r="S35" s="291">
        <v>0</v>
      </c>
      <c r="T35" s="291">
        <v>0</v>
      </c>
      <c r="U35" s="291">
        <v>0</v>
      </c>
      <c r="V35" s="291">
        <v>0</v>
      </c>
      <c r="W35" s="291">
        <v>0</v>
      </c>
      <c r="X35" s="291">
        <v>0</v>
      </c>
      <c r="Y35" s="291">
        <v>0</v>
      </c>
      <c r="Z35" s="291">
        <v>0</v>
      </c>
      <c r="AA35" s="291">
        <v>0</v>
      </c>
      <c r="AB35" s="291">
        <v>0</v>
      </c>
      <c r="AC35" s="291">
        <v>0</v>
      </c>
      <c r="AD35" s="291">
        <v>0</v>
      </c>
      <c r="AE35" s="291">
        <v>0</v>
      </c>
      <c r="AF35" s="291">
        <v>0</v>
      </c>
      <c r="AG35" s="291">
        <v>0</v>
      </c>
      <c r="AH35" s="291">
        <v>0</v>
      </c>
      <c r="AI35" s="292"/>
    </row>
    <row r="36" spans="1:35" s="293" customFormat="1" ht="17.100000000000001" customHeight="1">
      <c r="A36" s="294"/>
      <c r="B36" s="471" t="s">
        <v>873</v>
      </c>
      <c r="C36" s="477"/>
      <c r="D36" s="295" t="s">
        <v>648</v>
      </c>
      <c r="E36" s="289">
        <v>4</v>
      </c>
      <c r="F36" s="290">
        <v>2</v>
      </c>
      <c r="G36" s="290">
        <v>2</v>
      </c>
      <c r="H36" s="291">
        <v>0</v>
      </c>
      <c r="I36" s="291">
        <v>0</v>
      </c>
      <c r="J36" s="291">
        <v>0</v>
      </c>
      <c r="K36" s="290">
        <v>1</v>
      </c>
      <c r="L36" s="291">
        <v>0</v>
      </c>
      <c r="M36" s="291">
        <v>0</v>
      </c>
      <c r="N36" s="290">
        <v>1</v>
      </c>
      <c r="O36" s="291">
        <v>0</v>
      </c>
      <c r="P36" s="291">
        <v>0</v>
      </c>
      <c r="Q36" s="291">
        <v>0</v>
      </c>
      <c r="R36" s="291">
        <v>0</v>
      </c>
      <c r="S36" s="291">
        <v>0</v>
      </c>
      <c r="T36" s="291">
        <v>0</v>
      </c>
      <c r="U36" s="290">
        <v>1</v>
      </c>
      <c r="V36" s="291">
        <v>0</v>
      </c>
      <c r="W36" s="291">
        <v>0</v>
      </c>
      <c r="X36" s="291">
        <v>0</v>
      </c>
      <c r="Y36" s="291">
        <v>0</v>
      </c>
      <c r="Z36" s="291">
        <v>0</v>
      </c>
      <c r="AA36" s="291">
        <v>0</v>
      </c>
      <c r="AB36" s="291">
        <v>0</v>
      </c>
      <c r="AC36" s="291">
        <v>0</v>
      </c>
      <c r="AD36" s="290">
        <v>1</v>
      </c>
      <c r="AE36" s="291">
        <v>0</v>
      </c>
      <c r="AF36" s="291">
        <v>0</v>
      </c>
      <c r="AG36" s="291">
        <v>0</v>
      </c>
      <c r="AH36" s="291">
        <v>0</v>
      </c>
      <c r="AI36" s="292"/>
    </row>
    <row r="37" spans="1:35" s="293" customFormat="1" ht="17.100000000000001" customHeight="1">
      <c r="A37" s="294"/>
      <c r="B37" s="471" t="s">
        <v>874</v>
      </c>
      <c r="C37" s="477"/>
      <c r="D37" s="295" t="s">
        <v>648</v>
      </c>
      <c r="E37" s="289">
        <v>8</v>
      </c>
      <c r="F37" s="290">
        <v>8</v>
      </c>
      <c r="G37" s="291">
        <v>0</v>
      </c>
      <c r="H37" s="291">
        <v>0</v>
      </c>
      <c r="I37" s="291">
        <v>0</v>
      </c>
      <c r="J37" s="291">
        <v>0</v>
      </c>
      <c r="K37" s="291">
        <v>0</v>
      </c>
      <c r="L37" s="291">
        <v>0</v>
      </c>
      <c r="M37" s="291">
        <v>0</v>
      </c>
      <c r="N37" s="291">
        <v>0</v>
      </c>
      <c r="O37" s="291">
        <v>0</v>
      </c>
      <c r="P37" s="291">
        <v>0</v>
      </c>
      <c r="Q37" s="291">
        <v>0</v>
      </c>
      <c r="R37" s="291">
        <v>0</v>
      </c>
      <c r="S37" s="291">
        <v>0</v>
      </c>
      <c r="T37" s="291">
        <v>0</v>
      </c>
      <c r="U37" s="290">
        <v>8</v>
      </c>
      <c r="V37" s="291">
        <v>0</v>
      </c>
      <c r="W37" s="291">
        <v>0</v>
      </c>
      <c r="X37" s="291">
        <v>0</v>
      </c>
      <c r="Y37" s="291">
        <v>0</v>
      </c>
      <c r="Z37" s="291">
        <v>0</v>
      </c>
      <c r="AA37" s="291">
        <v>0</v>
      </c>
      <c r="AB37" s="291">
        <v>0</v>
      </c>
      <c r="AC37" s="291">
        <v>0</v>
      </c>
      <c r="AD37" s="291">
        <v>0</v>
      </c>
      <c r="AE37" s="291">
        <v>0</v>
      </c>
      <c r="AF37" s="291">
        <v>0</v>
      </c>
      <c r="AG37" s="291">
        <v>0</v>
      </c>
      <c r="AH37" s="291">
        <v>0</v>
      </c>
      <c r="AI37" s="292"/>
    </row>
    <row r="38" spans="1:35" s="293" customFormat="1" ht="17.100000000000001" customHeight="1">
      <c r="A38" s="294"/>
      <c r="B38" s="471" t="s">
        <v>875</v>
      </c>
      <c r="C38" s="477"/>
      <c r="D38" s="295" t="s">
        <v>648</v>
      </c>
      <c r="E38" s="289">
        <v>2</v>
      </c>
      <c r="F38" s="290">
        <v>1</v>
      </c>
      <c r="G38" s="290">
        <v>1</v>
      </c>
      <c r="H38" s="291">
        <v>0</v>
      </c>
      <c r="I38" s="291">
        <v>0</v>
      </c>
      <c r="J38" s="291">
        <v>0</v>
      </c>
      <c r="K38" s="291">
        <v>0</v>
      </c>
      <c r="L38" s="291">
        <v>0</v>
      </c>
      <c r="M38" s="291">
        <v>0</v>
      </c>
      <c r="N38" s="291">
        <v>0</v>
      </c>
      <c r="O38" s="291">
        <v>0</v>
      </c>
      <c r="P38" s="291">
        <v>0</v>
      </c>
      <c r="Q38" s="291">
        <v>0</v>
      </c>
      <c r="R38" s="291">
        <v>0</v>
      </c>
      <c r="S38" s="291">
        <v>0</v>
      </c>
      <c r="T38" s="291">
        <v>0</v>
      </c>
      <c r="U38" s="290">
        <v>1</v>
      </c>
      <c r="V38" s="291">
        <v>0</v>
      </c>
      <c r="W38" s="290">
        <v>1</v>
      </c>
      <c r="X38" s="291">
        <v>0</v>
      </c>
      <c r="Y38" s="291">
        <v>0</v>
      </c>
      <c r="Z38" s="291">
        <v>0</v>
      </c>
      <c r="AA38" s="291">
        <v>0</v>
      </c>
      <c r="AB38" s="291">
        <v>0</v>
      </c>
      <c r="AC38" s="291">
        <v>0</v>
      </c>
      <c r="AD38" s="291">
        <v>0</v>
      </c>
      <c r="AE38" s="291">
        <v>0</v>
      </c>
      <c r="AF38" s="291">
        <v>0</v>
      </c>
      <c r="AG38" s="291">
        <v>0</v>
      </c>
      <c r="AH38" s="291">
        <v>0</v>
      </c>
      <c r="AI38" s="292"/>
    </row>
    <row r="39" spans="1:35" s="293" customFormat="1" ht="17.100000000000001" customHeight="1">
      <c r="A39" s="294"/>
      <c r="B39" s="471" t="s">
        <v>897</v>
      </c>
      <c r="C39" s="477"/>
      <c r="D39" s="295" t="s">
        <v>648</v>
      </c>
      <c r="E39" s="289">
        <v>3</v>
      </c>
      <c r="F39" s="290">
        <v>2</v>
      </c>
      <c r="G39" s="290">
        <v>1</v>
      </c>
      <c r="H39" s="291">
        <v>0</v>
      </c>
      <c r="I39" s="291">
        <v>0</v>
      </c>
      <c r="J39" s="291">
        <v>0</v>
      </c>
      <c r="K39" s="291">
        <v>0</v>
      </c>
      <c r="L39" s="291">
        <v>0</v>
      </c>
      <c r="M39" s="291">
        <v>0</v>
      </c>
      <c r="N39" s="291">
        <v>0</v>
      </c>
      <c r="O39" s="291">
        <v>0</v>
      </c>
      <c r="P39" s="291">
        <v>0</v>
      </c>
      <c r="Q39" s="291">
        <v>0</v>
      </c>
      <c r="R39" s="291">
        <v>0</v>
      </c>
      <c r="S39" s="291">
        <v>0</v>
      </c>
      <c r="T39" s="291">
        <v>0</v>
      </c>
      <c r="U39" s="290">
        <v>1</v>
      </c>
      <c r="V39" s="291">
        <v>0</v>
      </c>
      <c r="W39" s="291">
        <v>0</v>
      </c>
      <c r="X39" s="290">
        <v>1</v>
      </c>
      <c r="Y39" s="291">
        <v>0</v>
      </c>
      <c r="Z39" s="291">
        <v>0</v>
      </c>
      <c r="AA39" s="290">
        <v>1</v>
      </c>
      <c r="AB39" s="291">
        <v>0</v>
      </c>
      <c r="AC39" s="291">
        <v>0</v>
      </c>
      <c r="AD39" s="291">
        <v>0</v>
      </c>
      <c r="AE39" s="291">
        <v>0</v>
      </c>
      <c r="AF39" s="291">
        <v>0</v>
      </c>
      <c r="AG39" s="291">
        <v>0</v>
      </c>
      <c r="AH39" s="291">
        <v>0</v>
      </c>
      <c r="AI39" s="292"/>
    </row>
    <row r="40" spans="1:35" s="293" customFormat="1" ht="17.100000000000001" customHeight="1">
      <c r="A40" s="294"/>
      <c r="B40" s="471" t="s">
        <v>876</v>
      </c>
      <c r="C40" s="477"/>
      <c r="D40" s="295" t="s">
        <v>648</v>
      </c>
      <c r="E40" s="289">
        <v>3</v>
      </c>
      <c r="F40" s="290">
        <v>1</v>
      </c>
      <c r="G40" s="290">
        <v>2</v>
      </c>
      <c r="H40" s="291">
        <v>0</v>
      </c>
      <c r="I40" s="291">
        <v>0</v>
      </c>
      <c r="J40" s="291">
        <v>0</v>
      </c>
      <c r="K40" s="291">
        <v>0</v>
      </c>
      <c r="L40" s="291">
        <v>0</v>
      </c>
      <c r="M40" s="291">
        <v>0</v>
      </c>
      <c r="N40" s="290">
        <v>1</v>
      </c>
      <c r="O40" s="291">
        <v>0</v>
      </c>
      <c r="P40" s="291">
        <v>0</v>
      </c>
      <c r="Q40" s="291">
        <v>0</v>
      </c>
      <c r="R40" s="291">
        <v>0</v>
      </c>
      <c r="S40" s="291">
        <v>0</v>
      </c>
      <c r="T40" s="290">
        <v>2</v>
      </c>
      <c r="U40" s="291">
        <v>0</v>
      </c>
      <c r="V40" s="291">
        <v>0</v>
      </c>
      <c r="W40" s="291">
        <v>0</v>
      </c>
      <c r="X40" s="291">
        <v>0</v>
      </c>
      <c r="Y40" s="291">
        <v>0</v>
      </c>
      <c r="Z40" s="291">
        <v>0</v>
      </c>
      <c r="AA40" s="291">
        <v>0</v>
      </c>
      <c r="AB40" s="291">
        <v>0</v>
      </c>
      <c r="AC40" s="291">
        <v>0</v>
      </c>
      <c r="AD40" s="291">
        <v>0</v>
      </c>
      <c r="AE40" s="291">
        <v>0</v>
      </c>
      <c r="AF40" s="291">
        <v>0</v>
      </c>
      <c r="AG40" s="291">
        <v>0</v>
      </c>
      <c r="AH40" s="291">
        <v>0</v>
      </c>
      <c r="AI40" s="292"/>
    </row>
    <row r="41" spans="1:35" s="293" customFormat="1" ht="17.100000000000001" customHeight="1">
      <c r="A41" s="294"/>
      <c r="B41" s="471" t="s">
        <v>877</v>
      </c>
      <c r="C41" s="477"/>
      <c r="D41" s="295" t="s">
        <v>648</v>
      </c>
      <c r="E41" s="289">
        <v>2</v>
      </c>
      <c r="F41" s="290">
        <v>1</v>
      </c>
      <c r="G41" s="290">
        <v>1</v>
      </c>
      <c r="H41" s="291">
        <v>0</v>
      </c>
      <c r="I41" s="290">
        <v>2</v>
      </c>
      <c r="J41" s="291">
        <v>0</v>
      </c>
      <c r="K41" s="291">
        <v>0</v>
      </c>
      <c r="L41" s="291">
        <v>0</v>
      </c>
      <c r="M41" s="291">
        <v>0</v>
      </c>
      <c r="N41" s="291">
        <v>0</v>
      </c>
      <c r="O41" s="291">
        <v>0</v>
      </c>
      <c r="P41" s="291">
        <v>0</v>
      </c>
      <c r="Q41" s="291">
        <v>0</v>
      </c>
      <c r="R41" s="291">
        <v>0</v>
      </c>
      <c r="S41" s="291">
        <v>0</v>
      </c>
      <c r="T41" s="291">
        <v>0</v>
      </c>
      <c r="U41" s="291">
        <v>0</v>
      </c>
      <c r="V41" s="291">
        <v>0</v>
      </c>
      <c r="W41" s="291">
        <v>0</v>
      </c>
      <c r="X41" s="291">
        <v>0</v>
      </c>
      <c r="Y41" s="291">
        <v>0</v>
      </c>
      <c r="Z41" s="291">
        <v>0</v>
      </c>
      <c r="AA41" s="291">
        <v>0</v>
      </c>
      <c r="AB41" s="291">
        <v>0</v>
      </c>
      <c r="AC41" s="291">
        <v>0</v>
      </c>
      <c r="AD41" s="291">
        <v>0</v>
      </c>
      <c r="AE41" s="291">
        <v>0</v>
      </c>
      <c r="AF41" s="291">
        <v>0</v>
      </c>
      <c r="AG41" s="291">
        <v>0</v>
      </c>
      <c r="AH41" s="291">
        <v>0</v>
      </c>
      <c r="AI41" s="292"/>
    </row>
    <row r="42" spans="1:35" s="293" customFormat="1" ht="17.100000000000001" customHeight="1">
      <c r="A42" s="294"/>
      <c r="B42" s="471" t="s">
        <v>878</v>
      </c>
      <c r="C42" s="477"/>
      <c r="D42" s="295" t="s">
        <v>648</v>
      </c>
      <c r="E42" s="289">
        <v>3</v>
      </c>
      <c r="F42" s="290">
        <v>1</v>
      </c>
      <c r="G42" s="290">
        <v>2</v>
      </c>
      <c r="H42" s="291">
        <v>0</v>
      </c>
      <c r="I42" s="290">
        <v>2</v>
      </c>
      <c r="J42" s="291">
        <v>0</v>
      </c>
      <c r="K42" s="291">
        <v>0</v>
      </c>
      <c r="L42" s="291">
        <v>0</v>
      </c>
      <c r="M42" s="290">
        <v>1</v>
      </c>
      <c r="N42" s="291">
        <v>0</v>
      </c>
      <c r="O42" s="291">
        <v>0</v>
      </c>
      <c r="P42" s="291">
        <v>0</v>
      </c>
      <c r="Q42" s="291">
        <v>0</v>
      </c>
      <c r="R42" s="291">
        <v>0</v>
      </c>
      <c r="S42" s="291">
        <v>0</v>
      </c>
      <c r="T42" s="291">
        <v>0</v>
      </c>
      <c r="U42" s="291">
        <v>0</v>
      </c>
      <c r="V42" s="291">
        <v>0</v>
      </c>
      <c r="W42" s="291">
        <v>0</v>
      </c>
      <c r="X42" s="291">
        <v>0</v>
      </c>
      <c r="Y42" s="291">
        <v>0</v>
      </c>
      <c r="Z42" s="291">
        <v>0</v>
      </c>
      <c r="AA42" s="291">
        <v>0</v>
      </c>
      <c r="AB42" s="291">
        <v>0</v>
      </c>
      <c r="AC42" s="291">
        <v>0</v>
      </c>
      <c r="AD42" s="291">
        <v>0</v>
      </c>
      <c r="AE42" s="291">
        <v>0</v>
      </c>
      <c r="AF42" s="291">
        <v>0</v>
      </c>
      <c r="AG42" s="291">
        <v>0</v>
      </c>
      <c r="AH42" s="291">
        <v>0</v>
      </c>
      <c r="AI42" s="292"/>
    </row>
    <row r="43" spans="1:35" s="293" customFormat="1" ht="17.100000000000001" customHeight="1">
      <c r="A43" s="294"/>
      <c r="B43" s="471" t="s">
        <v>898</v>
      </c>
      <c r="C43" s="477"/>
      <c r="D43" s="295" t="s">
        <v>648</v>
      </c>
      <c r="E43" s="289">
        <v>1</v>
      </c>
      <c r="F43" s="291">
        <v>0</v>
      </c>
      <c r="G43" s="290">
        <v>1</v>
      </c>
      <c r="H43" s="291">
        <v>0</v>
      </c>
      <c r="I43" s="291">
        <v>0</v>
      </c>
      <c r="J43" s="291">
        <v>0</v>
      </c>
      <c r="K43" s="290">
        <v>1</v>
      </c>
      <c r="L43" s="291">
        <v>0</v>
      </c>
      <c r="M43" s="291">
        <v>0</v>
      </c>
      <c r="N43" s="291">
        <v>0</v>
      </c>
      <c r="O43" s="291">
        <v>0</v>
      </c>
      <c r="P43" s="291">
        <v>0</v>
      </c>
      <c r="Q43" s="291">
        <v>0</v>
      </c>
      <c r="R43" s="291">
        <v>0</v>
      </c>
      <c r="S43" s="291">
        <v>0</v>
      </c>
      <c r="T43" s="291">
        <v>0</v>
      </c>
      <c r="U43" s="291">
        <v>0</v>
      </c>
      <c r="V43" s="291">
        <v>0</v>
      </c>
      <c r="W43" s="291">
        <v>0</v>
      </c>
      <c r="X43" s="291">
        <v>0</v>
      </c>
      <c r="Y43" s="291">
        <v>0</v>
      </c>
      <c r="Z43" s="291">
        <v>0</v>
      </c>
      <c r="AA43" s="291">
        <v>0</v>
      </c>
      <c r="AB43" s="291">
        <v>0</v>
      </c>
      <c r="AC43" s="291">
        <v>0</v>
      </c>
      <c r="AD43" s="291">
        <v>0</v>
      </c>
      <c r="AE43" s="291">
        <v>0</v>
      </c>
      <c r="AF43" s="291">
        <v>0</v>
      </c>
      <c r="AG43" s="291">
        <v>0</v>
      </c>
      <c r="AH43" s="291">
        <v>0</v>
      </c>
      <c r="AI43" s="292"/>
    </row>
    <row r="44" spans="1:35" s="293" customFormat="1" ht="17.100000000000001" customHeight="1">
      <c r="A44" s="294"/>
      <c r="B44" s="471" t="s">
        <v>899</v>
      </c>
      <c r="C44" s="477"/>
      <c r="D44" s="295" t="s">
        <v>648</v>
      </c>
      <c r="E44" s="289">
        <v>1</v>
      </c>
      <c r="F44" s="291">
        <v>0</v>
      </c>
      <c r="G44" s="290">
        <v>1</v>
      </c>
      <c r="H44" s="291">
        <v>0</v>
      </c>
      <c r="I44" s="291">
        <v>0</v>
      </c>
      <c r="J44" s="291">
        <v>0</v>
      </c>
      <c r="K44" s="291">
        <v>0</v>
      </c>
      <c r="L44" s="291">
        <v>0</v>
      </c>
      <c r="M44" s="291">
        <v>0</v>
      </c>
      <c r="N44" s="291">
        <v>0</v>
      </c>
      <c r="O44" s="291">
        <v>0</v>
      </c>
      <c r="P44" s="291">
        <v>0</v>
      </c>
      <c r="Q44" s="291">
        <v>0</v>
      </c>
      <c r="R44" s="291">
        <v>0</v>
      </c>
      <c r="S44" s="291">
        <v>0</v>
      </c>
      <c r="T44" s="291">
        <v>0</v>
      </c>
      <c r="U44" s="291">
        <v>0</v>
      </c>
      <c r="V44" s="291">
        <v>0</v>
      </c>
      <c r="W44" s="291">
        <v>0</v>
      </c>
      <c r="X44" s="290">
        <v>1</v>
      </c>
      <c r="Y44" s="291">
        <v>0</v>
      </c>
      <c r="Z44" s="291">
        <v>0</v>
      </c>
      <c r="AA44" s="291">
        <v>0</v>
      </c>
      <c r="AB44" s="291">
        <v>0</v>
      </c>
      <c r="AC44" s="291">
        <v>0</v>
      </c>
      <c r="AD44" s="291">
        <v>0</v>
      </c>
      <c r="AE44" s="291">
        <v>0</v>
      </c>
      <c r="AF44" s="291">
        <v>0</v>
      </c>
      <c r="AG44" s="291">
        <v>0</v>
      </c>
      <c r="AH44" s="291">
        <v>0</v>
      </c>
      <c r="AI44" s="292"/>
    </row>
    <row r="45" spans="1:35" s="293" customFormat="1" ht="17.100000000000001" customHeight="1">
      <c r="A45" s="294"/>
      <c r="B45" s="471" t="s">
        <v>879</v>
      </c>
      <c r="C45" s="477"/>
      <c r="D45" s="295" t="s">
        <v>648</v>
      </c>
      <c r="E45" s="289">
        <v>1</v>
      </c>
      <c r="F45" s="291">
        <v>0</v>
      </c>
      <c r="G45" s="290">
        <v>1</v>
      </c>
      <c r="H45" s="291">
        <v>0</v>
      </c>
      <c r="I45" s="290">
        <v>1</v>
      </c>
      <c r="J45" s="291">
        <v>0</v>
      </c>
      <c r="K45" s="291">
        <v>0</v>
      </c>
      <c r="L45" s="291">
        <v>0</v>
      </c>
      <c r="M45" s="291">
        <v>0</v>
      </c>
      <c r="N45" s="291">
        <v>0</v>
      </c>
      <c r="O45" s="291">
        <v>0</v>
      </c>
      <c r="P45" s="291">
        <v>0</v>
      </c>
      <c r="Q45" s="291">
        <v>0</v>
      </c>
      <c r="R45" s="291">
        <v>0</v>
      </c>
      <c r="S45" s="291">
        <v>0</v>
      </c>
      <c r="T45" s="291">
        <v>0</v>
      </c>
      <c r="U45" s="291">
        <v>0</v>
      </c>
      <c r="V45" s="291">
        <v>0</v>
      </c>
      <c r="W45" s="291">
        <v>0</v>
      </c>
      <c r="X45" s="291">
        <v>0</v>
      </c>
      <c r="Y45" s="291">
        <v>0</v>
      </c>
      <c r="Z45" s="291">
        <v>0</v>
      </c>
      <c r="AA45" s="291">
        <v>0</v>
      </c>
      <c r="AB45" s="291">
        <v>0</v>
      </c>
      <c r="AC45" s="291">
        <v>0</v>
      </c>
      <c r="AD45" s="291">
        <v>0</v>
      </c>
      <c r="AE45" s="291">
        <v>0</v>
      </c>
      <c r="AF45" s="291">
        <v>0</v>
      </c>
      <c r="AG45" s="291">
        <v>0</v>
      </c>
      <c r="AH45" s="291">
        <v>0</v>
      </c>
      <c r="AI45" s="292"/>
    </row>
    <row r="46" spans="1:35" s="293" customFormat="1" ht="17.100000000000001" customHeight="1">
      <c r="A46" s="294"/>
      <c r="B46" s="471" t="s">
        <v>902</v>
      </c>
      <c r="C46" s="477"/>
      <c r="D46" s="295" t="s">
        <v>648</v>
      </c>
      <c r="E46" s="289">
        <v>2</v>
      </c>
      <c r="F46" s="290">
        <v>1</v>
      </c>
      <c r="G46" s="290">
        <v>1</v>
      </c>
      <c r="H46" s="290">
        <v>1</v>
      </c>
      <c r="I46" s="291">
        <v>0</v>
      </c>
      <c r="J46" s="291">
        <v>0</v>
      </c>
      <c r="K46" s="291">
        <v>0</v>
      </c>
      <c r="L46" s="291">
        <v>0</v>
      </c>
      <c r="M46" s="291">
        <v>0</v>
      </c>
      <c r="N46" s="290">
        <v>1</v>
      </c>
      <c r="O46" s="291">
        <v>0</v>
      </c>
      <c r="P46" s="291">
        <v>0</v>
      </c>
      <c r="Q46" s="291">
        <v>0</v>
      </c>
      <c r="R46" s="291">
        <v>0</v>
      </c>
      <c r="S46" s="291">
        <v>0</v>
      </c>
      <c r="T46" s="291">
        <v>0</v>
      </c>
      <c r="U46" s="291">
        <v>0</v>
      </c>
      <c r="V46" s="291">
        <v>0</v>
      </c>
      <c r="W46" s="291">
        <v>0</v>
      </c>
      <c r="X46" s="291">
        <v>0</v>
      </c>
      <c r="Y46" s="291">
        <v>0</v>
      </c>
      <c r="Z46" s="291">
        <v>0</v>
      </c>
      <c r="AA46" s="291">
        <v>0</v>
      </c>
      <c r="AB46" s="291">
        <v>0</v>
      </c>
      <c r="AC46" s="291">
        <v>0</v>
      </c>
      <c r="AD46" s="291">
        <v>0</v>
      </c>
      <c r="AE46" s="291">
        <v>0</v>
      </c>
      <c r="AF46" s="291">
        <v>0</v>
      </c>
      <c r="AG46" s="291">
        <v>0</v>
      </c>
      <c r="AH46" s="291">
        <v>0</v>
      </c>
      <c r="AI46" s="292"/>
    </row>
    <row r="47" spans="1:35" s="293" customFormat="1" ht="17.100000000000001" customHeight="1">
      <c r="A47" s="294"/>
      <c r="B47" s="471" t="s">
        <v>903</v>
      </c>
      <c r="C47" s="477"/>
      <c r="D47" s="295" t="s">
        <v>648</v>
      </c>
      <c r="E47" s="289">
        <v>5</v>
      </c>
      <c r="F47" s="290">
        <v>2</v>
      </c>
      <c r="G47" s="290">
        <v>3</v>
      </c>
      <c r="H47" s="290">
        <v>1</v>
      </c>
      <c r="I47" s="290">
        <v>1</v>
      </c>
      <c r="J47" s="291">
        <v>0</v>
      </c>
      <c r="K47" s="291">
        <v>0</v>
      </c>
      <c r="L47" s="290">
        <v>2</v>
      </c>
      <c r="M47" s="291">
        <v>0</v>
      </c>
      <c r="N47" s="290">
        <v>1</v>
      </c>
      <c r="O47" s="291">
        <v>0</v>
      </c>
      <c r="P47" s="291">
        <v>0</v>
      </c>
      <c r="Q47" s="291">
        <v>0</v>
      </c>
      <c r="R47" s="291">
        <v>0</v>
      </c>
      <c r="S47" s="291">
        <v>0</v>
      </c>
      <c r="T47" s="291">
        <v>0</v>
      </c>
      <c r="U47" s="291">
        <v>0</v>
      </c>
      <c r="V47" s="291">
        <v>0</v>
      </c>
      <c r="W47" s="291">
        <v>0</v>
      </c>
      <c r="X47" s="291">
        <v>0</v>
      </c>
      <c r="Y47" s="291">
        <v>0</v>
      </c>
      <c r="Z47" s="291">
        <v>0</v>
      </c>
      <c r="AA47" s="291">
        <v>0</v>
      </c>
      <c r="AB47" s="291">
        <v>0</v>
      </c>
      <c r="AC47" s="291">
        <v>0</v>
      </c>
      <c r="AD47" s="291">
        <v>0</v>
      </c>
      <c r="AE47" s="291">
        <v>0</v>
      </c>
      <c r="AF47" s="291">
        <v>0</v>
      </c>
      <c r="AG47" s="291">
        <v>0</v>
      </c>
      <c r="AH47" s="291">
        <v>0</v>
      </c>
      <c r="AI47" s="292"/>
    </row>
    <row r="48" spans="1:35" s="293" customFormat="1" ht="17.100000000000001" customHeight="1">
      <c r="A48" s="294"/>
      <c r="B48" s="471" t="s">
        <v>904</v>
      </c>
      <c r="C48" s="477"/>
      <c r="D48" s="295" t="s">
        <v>648</v>
      </c>
      <c r="E48" s="289">
        <v>2</v>
      </c>
      <c r="F48" s="291">
        <v>0</v>
      </c>
      <c r="G48" s="290">
        <v>2</v>
      </c>
      <c r="H48" s="290">
        <v>1</v>
      </c>
      <c r="I48" s="291">
        <v>0</v>
      </c>
      <c r="J48" s="291">
        <v>0</v>
      </c>
      <c r="K48" s="291">
        <v>0</v>
      </c>
      <c r="L48" s="291">
        <v>0</v>
      </c>
      <c r="M48" s="291">
        <v>0</v>
      </c>
      <c r="N48" s="291">
        <v>0</v>
      </c>
      <c r="O48" s="291">
        <v>0</v>
      </c>
      <c r="P48" s="291">
        <v>0</v>
      </c>
      <c r="Q48" s="291">
        <v>0</v>
      </c>
      <c r="R48" s="291">
        <v>0</v>
      </c>
      <c r="S48" s="291">
        <v>0</v>
      </c>
      <c r="T48" s="291">
        <v>0</v>
      </c>
      <c r="U48" s="291">
        <v>0</v>
      </c>
      <c r="V48" s="291">
        <v>0</v>
      </c>
      <c r="W48" s="291">
        <v>0</v>
      </c>
      <c r="X48" s="291">
        <v>0</v>
      </c>
      <c r="Y48" s="291">
        <v>0</v>
      </c>
      <c r="Z48" s="291">
        <v>0</v>
      </c>
      <c r="AA48" s="291">
        <v>0</v>
      </c>
      <c r="AB48" s="291">
        <v>0</v>
      </c>
      <c r="AC48" s="291">
        <v>0</v>
      </c>
      <c r="AD48" s="290">
        <v>1</v>
      </c>
      <c r="AE48" s="291">
        <v>0</v>
      </c>
      <c r="AF48" s="291">
        <v>0</v>
      </c>
      <c r="AG48" s="291">
        <v>0</v>
      </c>
      <c r="AH48" s="291">
        <v>0</v>
      </c>
      <c r="AI48" s="292"/>
    </row>
    <row r="49" spans="1:35" s="293" customFormat="1" ht="17.100000000000001" customHeight="1">
      <c r="A49" s="294"/>
      <c r="B49" s="471" t="s">
        <v>905</v>
      </c>
      <c r="C49" s="477"/>
      <c r="D49" s="295" t="s">
        <v>648</v>
      </c>
      <c r="E49" s="289">
        <v>1</v>
      </c>
      <c r="F49" s="291">
        <v>0</v>
      </c>
      <c r="G49" s="290">
        <v>1</v>
      </c>
      <c r="H49" s="291">
        <v>0</v>
      </c>
      <c r="I49" s="291">
        <v>0</v>
      </c>
      <c r="J49" s="291">
        <v>0</v>
      </c>
      <c r="K49" s="291">
        <v>0</v>
      </c>
      <c r="L49" s="291">
        <v>0</v>
      </c>
      <c r="M49" s="291">
        <v>0</v>
      </c>
      <c r="N49" s="291">
        <v>0</v>
      </c>
      <c r="O49" s="291">
        <v>0</v>
      </c>
      <c r="P49" s="291">
        <v>0</v>
      </c>
      <c r="Q49" s="291">
        <v>0</v>
      </c>
      <c r="R49" s="291">
        <v>0</v>
      </c>
      <c r="S49" s="291">
        <v>0</v>
      </c>
      <c r="T49" s="291">
        <v>0</v>
      </c>
      <c r="U49" s="291">
        <v>0</v>
      </c>
      <c r="V49" s="291">
        <v>0</v>
      </c>
      <c r="W49" s="291">
        <v>0</v>
      </c>
      <c r="X49" s="291">
        <v>0</v>
      </c>
      <c r="Y49" s="291">
        <v>0</v>
      </c>
      <c r="Z49" s="291">
        <v>0</v>
      </c>
      <c r="AA49" s="291">
        <v>0</v>
      </c>
      <c r="AB49" s="291">
        <v>0</v>
      </c>
      <c r="AC49" s="291">
        <v>0</v>
      </c>
      <c r="AD49" s="290">
        <v>1</v>
      </c>
      <c r="AE49" s="291">
        <v>0</v>
      </c>
      <c r="AF49" s="291">
        <v>0</v>
      </c>
      <c r="AG49" s="291">
        <v>0</v>
      </c>
      <c r="AH49" s="291">
        <v>0</v>
      </c>
      <c r="AI49" s="292"/>
    </row>
    <row r="50" spans="1:35" s="293" customFormat="1" ht="17.100000000000001" customHeight="1">
      <c r="A50" s="294"/>
      <c r="B50" s="471" t="s">
        <v>906</v>
      </c>
      <c r="C50" s="477"/>
      <c r="D50" s="295" t="s">
        <v>648</v>
      </c>
      <c r="E50" s="289">
        <v>10</v>
      </c>
      <c r="F50" s="290">
        <v>5</v>
      </c>
      <c r="G50" s="290">
        <v>5</v>
      </c>
      <c r="H50" s="291">
        <v>0</v>
      </c>
      <c r="I50" s="291">
        <v>0</v>
      </c>
      <c r="J50" s="291">
        <v>0</v>
      </c>
      <c r="K50" s="291">
        <v>0</v>
      </c>
      <c r="L50" s="291">
        <v>0</v>
      </c>
      <c r="M50" s="291">
        <v>0</v>
      </c>
      <c r="N50" s="290">
        <v>9</v>
      </c>
      <c r="O50" s="291">
        <v>0</v>
      </c>
      <c r="P50" s="291">
        <v>0</v>
      </c>
      <c r="Q50" s="291">
        <v>0</v>
      </c>
      <c r="R50" s="291">
        <v>0</v>
      </c>
      <c r="S50" s="291">
        <v>0</v>
      </c>
      <c r="T50" s="291">
        <v>0</v>
      </c>
      <c r="U50" s="291">
        <v>0</v>
      </c>
      <c r="V50" s="291">
        <v>0</v>
      </c>
      <c r="W50" s="291">
        <v>0</v>
      </c>
      <c r="X50" s="291">
        <v>0</v>
      </c>
      <c r="Y50" s="291">
        <v>0</v>
      </c>
      <c r="Z50" s="291">
        <v>0</v>
      </c>
      <c r="AA50" s="291">
        <v>0</v>
      </c>
      <c r="AB50" s="291">
        <v>0</v>
      </c>
      <c r="AC50" s="291">
        <v>0</v>
      </c>
      <c r="AD50" s="290">
        <v>1</v>
      </c>
      <c r="AE50" s="291">
        <v>0</v>
      </c>
      <c r="AF50" s="291">
        <v>0</v>
      </c>
      <c r="AG50" s="291">
        <v>0</v>
      </c>
      <c r="AH50" s="291">
        <v>0</v>
      </c>
      <c r="AI50" s="292"/>
    </row>
    <row r="51" spans="1:35" s="293" customFormat="1" ht="17.100000000000001" customHeight="1">
      <c r="A51" s="294"/>
      <c r="B51" s="471" t="s">
        <v>909</v>
      </c>
      <c r="C51" s="477"/>
      <c r="D51" s="295" t="s">
        <v>648</v>
      </c>
      <c r="E51" s="289">
        <v>2</v>
      </c>
      <c r="F51" s="290">
        <v>1</v>
      </c>
      <c r="G51" s="290">
        <v>1</v>
      </c>
      <c r="H51" s="291">
        <v>0</v>
      </c>
      <c r="I51" s="290">
        <v>1</v>
      </c>
      <c r="J51" s="291">
        <v>0</v>
      </c>
      <c r="K51" s="291">
        <v>0</v>
      </c>
      <c r="L51" s="291">
        <v>0</v>
      </c>
      <c r="M51" s="291">
        <v>0</v>
      </c>
      <c r="N51" s="290">
        <v>1</v>
      </c>
      <c r="O51" s="291">
        <v>0</v>
      </c>
      <c r="P51" s="291">
        <v>0</v>
      </c>
      <c r="Q51" s="291">
        <v>0</v>
      </c>
      <c r="R51" s="291">
        <v>0</v>
      </c>
      <c r="S51" s="291">
        <v>0</v>
      </c>
      <c r="T51" s="291">
        <v>0</v>
      </c>
      <c r="U51" s="291">
        <v>0</v>
      </c>
      <c r="V51" s="291">
        <v>0</v>
      </c>
      <c r="W51" s="291">
        <v>0</v>
      </c>
      <c r="X51" s="291">
        <v>0</v>
      </c>
      <c r="Y51" s="291">
        <v>0</v>
      </c>
      <c r="Z51" s="291">
        <v>0</v>
      </c>
      <c r="AA51" s="291">
        <v>0</v>
      </c>
      <c r="AB51" s="291">
        <v>0</v>
      </c>
      <c r="AC51" s="291">
        <v>0</v>
      </c>
      <c r="AD51" s="291">
        <v>0</v>
      </c>
      <c r="AE51" s="291">
        <v>0</v>
      </c>
      <c r="AF51" s="291">
        <v>0</v>
      </c>
      <c r="AG51" s="291">
        <v>0</v>
      </c>
      <c r="AH51" s="291">
        <v>0</v>
      </c>
      <c r="AI51" s="292"/>
    </row>
    <row r="52" spans="1:35" s="293" customFormat="1" ht="17.100000000000001" customHeight="1">
      <c r="A52" s="294"/>
      <c r="B52" s="471" t="s">
        <v>910</v>
      </c>
      <c r="C52" s="477"/>
      <c r="D52" s="295" t="s">
        <v>648</v>
      </c>
      <c r="E52" s="289">
        <v>2</v>
      </c>
      <c r="F52" s="290">
        <v>2</v>
      </c>
      <c r="G52" s="291">
        <v>0</v>
      </c>
      <c r="H52" s="291">
        <v>0</v>
      </c>
      <c r="I52" s="290">
        <v>1</v>
      </c>
      <c r="J52" s="291">
        <v>0</v>
      </c>
      <c r="K52" s="291">
        <v>0</v>
      </c>
      <c r="L52" s="291">
        <v>0</v>
      </c>
      <c r="M52" s="291">
        <v>0</v>
      </c>
      <c r="N52" s="291">
        <v>0</v>
      </c>
      <c r="O52" s="291">
        <v>0</v>
      </c>
      <c r="P52" s="291">
        <v>0</v>
      </c>
      <c r="Q52" s="291">
        <v>0</v>
      </c>
      <c r="R52" s="291">
        <v>0</v>
      </c>
      <c r="S52" s="291">
        <v>0</v>
      </c>
      <c r="T52" s="291">
        <v>0</v>
      </c>
      <c r="U52" s="291">
        <v>0</v>
      </c>
      <c r="V52" s="291">
        <v>0</v>
      </c>
      <c r="W52" s="291">
        <v>0</v>
      </c>
      <c r="X52" s="291">
        <v>0</v>
      </c>
      <c r="Y52" s="291">
        <v>0</v>
      </c>
      <c r="Z52" s="291">
        <v>0</v>
      </c>
      <c r="AA52" s="291">
        <v>0</v>
      </c>
      <c r="AB52" s="291">
        <v>0</v>
      </c>
      <c r="AC52" s="291">
        <v>0</v>
      </c>
      <c r="AD52" s="290">
        <v>1</v>
      </c>
      <c r="AE52" s="291">
        <v>0</v>
      </c>
      <c r="AF52" s="291">
        <v>0</v>
      </c>
      <c r="AG52" s="291">
        <v>0</v>
      </c>
      <c r="AH52" s="291">
        <v>0</v>
      </c>
      <c r="AI52" s="292"/>
    </row>
    <row r="53" spans="1:35" s="293" customFormat="1" ht="17.100000000000001" customHeight="1">
      <c r="A53" s="294"/>
      <c r="B53" s="471" t="s">
        <v>911</v>
      </c>
      <c r="C53" s="477"/>
      <c r="D53" s="295" t="s">
        <v>648</v>
      </c>
      <c r="E53" s="289">
        <v>4</v>
      </c>
      <c r="F53" s="290">
        <v>3</v>
      </c>
      <c r="G53" s="290">
        <v>1</v>
      </c>
      <c r="H53" s="291">
        <v>0</v>
      </c>
      <c r="I53" s="291">
        <v>0</v>
      </c>
      <c r="J53" s="291">
        <v>0</v>
      </c>
      <c r="K53" s="291">
        <v>0</v>
      </c>
      <c r="L53" s="291">
        <v>0</v>
      </c>
      <c r="M53" s="291">
        <v>0</v>
      </c>
      <c r="N53" s="291">
        <v>0</v>
      </c>
      <c r="O53" s="291">
        <v>0</v>
      </c>
      <c r="P53" s="291">
        <v>0</v>
      </c>
      <c r="Q53" s="291">
        <v>0</v>
      </c>
      <c r="R53" s="291">
        <v>0</v>
      </c>
      <c r="S53" s="291">
        <v>0</v>
      </c>
      <c r="T53" s="290">
        <v>2</v>
      </c>
      <c r="U53" s="291">
        <v>0</v>
      </c>
      <c r="V53" s="290">
        <v>1</v>
      </c>
      <c r="W53" s="291">
        <v>0</v>
      </c>
      <c r="X53" s="291">
        <v>0</v>
      </c>
      <c r="Y53" s="291">
        <v>0</v>
      </c>
      <c r="Z53" s="291">
        <v>0</v>
      </c>
      <c r="AA53" s="291">
        <v>0</v>
      </c>
      <c r="AB53" s="291">
        <v>0</v>
      </c>
      <c r="AC53" s="291">
        <v>0</v>
      </c>
      <c r="AD53" s="290">
        <v>1</v>
      </c>
      <c r="AE53" s="291">
        <v>0</v>
      </c>
      <c r="AF53" s="291">
        <v>0</v>
      </c>
      <c r="AG53" s="291">
        <v>0</v>
      </c>
      <c r="AH53" s="291">
        <v>0</v>
      </c>
      <c r="AI53" s="292"/>
    </row>
    <row r="54" spans="1:35" s="293" customFormat="1" ht="17.100000000000001" customHeight="1">
      <c r="A54" s="294"/>
      <c r="B54" s="471" t="s">
        <v>881</v>
      </c>
      <c r="C54" s="477"/>
      <c r="D54" s="295" t="s">
        <v>648</v>
      </c>
      <c r="E54" s="289">
        <v>3</v>
      </c>
      <c r="F54" s="291">
        <v>0</v>
      </c>
      <c r="G54" s="290">
        <v>3</v>
      </c>
      <c r="H54" s="291">
        <v>0</v>
      </c>
      <c r="I54" s="290">
        <v>1</v>
      </c>
      <c r="J54" s="291">
        <v>0</v>
      </c>
      <c r="K54" s="291">
        <v>0</v>
      </c>
      <c r="L54" s="291">
        <v>0</v>
      </c>
      <c r="M54" s="291">
        <v>0</v>
      </c>
      <c r="N54" s="291">
        <v>0</v>
      </c>
      <c r="O54" s="291">
        <v>0</v>
      </c>
      <c r="P54" s="291">
        <v>0</v>
      </c>
      <c r="Q54" s="291">
        <v>0</v>
      </c>
      <c r="R54" s="291">
        <v>0</v>
      </c>
      <c r="S54" s="291">
        <v>0</v>
      </c>
      <c r="T54" s="291">
        <v>0</v>
      </c>
      <c r="U54" s="291">
        <v>0</v>
      </c>
      <c r="V54" s="291">
        <v>0</v>
      </c>
      <c r="W54" s="291">
        <v>0</v>
      </c>
      <c r="X54" s="291">
        <v>0</v>
      </c>
      <c r="Y54" s="291">
        <v>0</v>
      </c>
      <c r="Z54" s="291">
        <v>0</v>
      </c>
      <c r="AA54" s="291">
        <v>0</v>
      </c>
      <c r="AB54" s="291">
        <v>0</v>
      </c>
      <c r="AC54" s="291">
        <v>0</v>
      </c>
      <c r="AD54" s="290">
        <v>2</v>
      </c>
      <c r="AE54" s="291">
        <v>0</v>
      </c>
      <c r="AF54" s="291">
        <v>0</v>
      </c>
      <c r="AG54" s="291">
        <v>0</v>
      </c>
      <c r="AH54" s="291">
        <v>0</v>
      </c>
      <c r="AI54" s="292"/>
    </row>
    <row r="55" spans="1:35" s="293" customFormat="1" ht="17.100000000000001" customHeight="1">
      <c r="A55" s="294"/>
      <c r="B55" s="471" t="s">
        <v>882</v>
      </c>
      <c r="C55" s="477"/>
      <c r="D55" s="295" t="s">
        <v>648</v>
      </c>
      <c r="E55" s="289">
        <v>2</v>
      </c>
      <c r="F55" s="291">
        <v>0</v>
      </c>
      <c r="G55" s="290">
        <v>2</v>
      </c>
      <c r="H55" s="291">
        <v>0</v>
      </c>
      <c r="I55" s="291">
        <v>0</v>
      </c>
      <c r="J55" s="291">
        <v>0</v>
      </c>
      <c r="K55" s="290">
        <v>1</v>
      </c>
      <c r="L55" s="291">
        <v>0</v>
      </c>
      <c r="M55" s="291">
        <v>0</v>
      </c>
      <c r="N55" s="290">
        <v>1</v>
      </c>
      <c r="O55" s="291">
        <v>0</v>
      </c>
      <c r="P55" s="291">
        <v>0</v>
      </c>
      <c r="Q55" s="291">
        <v>0</v>
      </c>
      <c r="R55" s="291">
        <v>0</v>
      </c>
      <c r="S55" s="291">
        <v>0</v>
      </c>
      <c r="T55" s="291">
        <v>0</v>
      </c>
      <c r="U55" s="291">
        <v>0</v>
      </c>
      <c r="V55" s="291">
        <v>0</v>
      </c>
      <c r="W55" s="291">
        <v>0</v>
      </c>
      <c r="X55" s="291">
        <v>0</v>
      </c>
      <c r="Y55" s="291">
        <v>0</v>
      </c>
      <c r="Z55" s="291">
        <v>0</v>
      </c>
      <c r="AA55" s="291">
        <v>0</v>
      </c>
      <c r="AB55" s="291">
        <v>0</v>
      </c>
      <c r="AC55" s="291">
        <v>0</v>
      </c>
      <c r="AD55" s="291">
        <v>0</v>
      </c>
      <c r="AE55" s="291">
        <v>0</v>
      </c>
      <c r="AF55" s="291">
        <v>0</v>
      </c>
      <c r="AG55" s="291">
        <v>0</v>
      </c>
      <c r="AH55" s="291">
        <v>0</v>
      </c>
      <c r="AI55" s="292"/>
    </row>
    <row r="56" spans="1:35" s="293" customFormat="1" ht="17.100000000000001" customHeight="1">
      <c r="A56" s="294"/>
      <c r="B56" s="471" t="s">
        <v>883</v>
      </c>
      <c r="C56" s="477"/>
      <c r="D56" s="295" t="s">
        <v>648</v>
      </c>
      <c r="E56" s="289">
        <v>3</v>
      </c>
      <c r="F56" s="290">
        <v>2</v>
      </c>
      <c r="G56" s="290">
        <v>1</v>
      </c>
      <c r="H56" s="291">
        <v>0</v>
      </c>
      <c r="I56" s="290">
        <v>3</v>
      </c>
      <c r="J56" s="291">
        <v>0</v>
      </c>
      <c r="K56" s="291">
        <v>0</v>
      </c>
      <c r="L56" s="291">
        <v>0</v>
      </c>
      <c r="M56" s="291">
        <v>0</v>
      </c>
      <c r="N56" s="291">
        <v>0</v>
      </c>
      <c r="O56" s="291">
        <v>0</v>
      </c>
      <c r="P56" s="291">
        <v>0</v>
      </c>
      <c r="Q56" s="291">
        <v>0</v>
      </c>
      <c r="R56" s="291">
        <v>0</v>
      </c>
      <c r="S56" s="291">
        <v>0</v>
      </c>
      <c r="T56" s="291">
        <v>0</v>
      </c>
      <c r="U56" s="291">
        <v>0</v>
      </c>
      <c r="V56" s="291">
        <v>0</v>
      </c>
      <c r="W56" s="291">
        <v>0</v>
      </c>
      <c r="X56" s="291">
        <v>0</v>
      </c>
      <c r="Y56" s="291">
        <v>0</v>
      </c>
      <c r="Z56" s="291">
        <v>0</v>
      </c>
      <c r="AA56" s="291">
        <v>0</v>
      </c>
      <c r="AB56" s="291">
        <v>0</v>
      </c>
      <c r="AC56" s="291">
        <v>0</v>
      </c>
      <c r="AD56" s="291">
        <v>0</v>
      </c>
      <c r="AE56" s="291">
        <v>0</v>
      </c>
      <c r="AF56" s="291">
        <v>0</v>
      </c>
      <c r="AG56" s="291">
        <v>0</v>
      </c>
      <c r="AH56" s="291">
        <v>0</v>
      </c>
      <c r="AI56" s="292"/>
    </row>
    <row r="57" spans="1:35" s="293" customFormat="1" ht="17.100000000000001" customHeight="1">
      <c r="A57" s="294"/>
      <c r="B57" s="471" t="s">
        <v>884</v>
      </c>
      <c r="C57" s="477"/>
      <c r="D57" s="295" t="s">
        <v>648</v>
      </c>
      <c r="E57" s="289">
        <v>4</v>
      </c>
      <c r="F57" s="290">
        <v>3</v>
      </c>
      <c r="G57" s="290">
        <v>1</v>
      </c>
      <c r="H57" s="291">
        <v>0</v>
      </c>
      <c r="I57" s="291">
        <v>0</v>
      </c>
      <c r="J57" s="291">
        <v>0</v>
      </c>
      <c r="K57" s="290">
        <v>2</v>
      </c>
      <c r="L57" s="291">
        <v>0</v>
      </c>
      <c r="M57" s="291">
        <v>0</v>
      </c>
      <c r="N57" s="290">
        <v>2</v>
      </c>
      <c r="O57" s="291">
        <v>0</v>
      </c>
      <c r="P57" s="291">
        <v>0</v>
      </c>
      <c r="Q57" s="291">
        <v>0</v>
      </c>
      <c r="R57" s="291">
        <v>0</v>
      </c>
      <c r="S57" s="291">
        <v>0</v>
      </c>
      <c r="T57" s="291">
        <v>0</v>
      </c>
      <c r="U57" s="291">
        <v>0</v>
      </c>
      <c r="V57" s="291">
        <v>0</v>
      </c>
      <c r="W57" s="291">
        <v>0</v>
      </c>
      <c r="X57" s="291">
        <v>0</v>
      </c>
      <c r="Y57" s="291">
        <v>0</v>
      </c>
      <c r="Z57" s="291">
        <v>0</v>
      </c>
      <c r="AA57" s="291">
        <v>0</v>
      </c>
      <c r="AB57" s="291">
        <v>0</v>
      </c>
      <c r="AC57" s="291">
        <v>0</v>
      </c>
      <c r="AD57" s="291">
        <v>0</v>
      </c>
      <c r="AE57" s="291">
        <v>0</v>
      </c>
      <c r="AF57" s="291">
        <v>0</v>
      </c>
      <c r="AG57" s="291">
        <v>0</v>
      </c>
      <c r="AH57" s="291">
        <v>0</v>
      </c>
      <c r="AI57" s="292"/>
    </row>
    <row r="58" spans="1:35" s="293" customFormat="1" ht="17.100000000000001" customHeight="1">
      <c r="A58" s="294"/>
      <c r="B58" s="471" t="s">
        <v>913</v>
      </c>
      <c r="C58" s="477"/>
      <c r="D58" s="295" t="s">
        <v>648</v>
      </c>
      <c r="E58" s="289">
        <v>4</v>
      </c>
      <c r="F58" s="290">
        <v>1</v>
      </c>
      <c r="G58" s="290">
        <v>3</v>
      </c>
      <c r="H58" s="291">
        <v>0</v>
      </c>
      <c r="I58" s="291">
        <v>0</v>
      </c>
      <c r="J58" s="291">
        <v>0</v>
      </c>
      <c r="K58" s="291">
        <v>0</v>
      </c>
      <c r="L58" s="291">
        <v>0</v>
      </c>
      <c r="M58" s="291">
        <v>0</v>
      </c>
      <c r="N58" s="290">
        <v>3</v>
      </c>
      <c r="O58" s="291">
        <v>0</v>
      </c>
      <c r="P58" s="291">
        <v>0</v>
      </c>
      <c r="Q58" s="291">
        <v>0</v>
      </c>
      <c r="R58" s="291">
        <v>0</v>
      </c>
      <c r="S58" s="291">
        <v>0</v>
      </c>
      <c r="T58" s="291">
        <v>0</v>
      </c>
      <c r="U58" s="291">
        <v>0</v>
      </c>
      <c r="V58" s="291">
        <v>0</v>
      </c>
      <c r="W58" s="291">
        <v>0</v>
      </c>
      <c r="X58" s="290">
        <v>1</v>
      </c>
      <c r="Y58" s="291">
        <v>0</v>
      </c>
      <c r="Z58" s="291">
        <v>0</v>
      </c>
      <c r="AA58" s="291">
        <v>0</v>
      </c>
      <c r="AB58" s="291">
        <v>0</v>
      </c>
      <c r="AC58" s="291">
        <v>0</v>
      </c>
      <c r="AD58" s="291">
        <v>0</v>
      </c>
      <c r="AE58" s="291">
        <v>0</v>
      </c>
      <c r="AF58" s="291">
        <v>0</v>
      </c>
      <c r="AG58" s="291">
        <v>0</v>
      </c>
      <c r="AH58" s="291">
        <v>0</v>
      </c>
      <c r="AI58" s="292"/>
    </row>
    <row r="59" spans="1:35" s="293" customFormat="1" ht="17.100000000000001" customHeight="1">
      <c r="A59" s="294"/>
      <c r="B59" s="471" t="s">
        <v>914</v>
      </c>
      <c r="C59" s="477"/>
      <c r="D59" s="295" t="s">
        <v>648</v>
      </c>
      <c r="E59" s="289">
        <v>2</v>
      </c>
      <c r="F59" s="290">
        <v>1</v>
      </c>
      <c r="G59" s="290">
        <v>1</v>
      </c>
      <c r="H59" s="291">
        <v>0</v>
      </c>
      <c r="I59" s="291">
        <v>0</v>
      </c>
      <c r="J59" s="291">
        <v>0</v>
      </c>
      <c r="K59" s="291">
        <v>0</v>
      </c>
      <c r="L59" s="291">
        <v>0</v>
      </c>
      <c r="M59" s="291">
        <v>0</v>
      </c>
      <c r="N59" s="290">
        <v>1</v>
      </c>
      <c r="O59" s="291">
        <v>0</v>
      </c>
      <c r="P59" s="291">
        <v>0</v>
      </c>
      <c r="Q59" s="291">
        <v>0</v>
      </c>
      <c r="R59" s="291">
        <v>0</v>
      </c>
      <c r="S59" s="291">
        <v>0</v>
      </c>
      <c r="T59" s="291">
        <v>0</v>
      </c>
      <c r="U59" s="290">
        <v>1</v>
      </c>
      <c r="V59" s="291">
        <v>0</v>
      </c>
      <c r="W59" s="291">
        <v>0</v>
      </c>
      <c r="X59" s="291">
        <v>0</v>
      </c>
      <c r="Y59" s="291">
        <v>0</v>
      </c>
      <c r="Z59" s="291">
        <v>0</v>
      </c>
      <c r="AA59" s="291">
        <v>0</v>
      </c>
      <c r="AB59" s="291">
        <v>0</v>
      </c>
      <c r="AC59" s="291">
        <v>0</v>
      </c>
      <c r="AD59" s="291">
        <v>0</v>
      </c>
      <c r="AE59" s="291">
        <v>0</v>
      </c>
      <c r="AF59" s="291">
        <v>0</v>
      </c>
      <c r="AG59" s="291">
        <v>0</v>
      </c>
      <c r="AH59" s="291">
        <v>0</v>
      </c>
      <c r="AI59" s="292"/>
    </row>
    <row r="60" spans="1:35" s="293" customFormat="1" ht="17.100000000000001" customHeight="1">
      <c r="A60" s="294"/>
      <c r="B60" s="471" t="s">
        <v>915</v>
      </c>
      <c r="C60" s="477"/>
      <c r="D60" s="295" t="s">
        <v>648</v>
      </c>
      <c r="E60" s="289">
        <v>2</v>
      </c>
      <c r="F60" s="291">
        <v>0</v>
      </c>
      <c r="G60" s="290">
        <v>2</v>
      </c>
      <c r="H60" s="291">
        <v>0</v>
      </c>
      <c r="I60" s="291">
        <v>0</v>
      </c>
      <c r="J60" s="291">
        <v>0</v>
      </c>
      <c r="K60" s="291">
        <v>0</v>
      </c>
      <c r="L60" s="291">
        <v>0</v>
      </c>
      <c r="M60" s="291">
        <v>0</v>
      </c>
      <c r="N60" s="290">
        <v>1</v>
      </c>
      <c r="O60" s="291">
        <v>0</v>
      </c>
      <c r="P60" s="291">
        <v>0</v>
      </c>
      <c r="Q60" s="291">
        <v>0</v>
      </c>
      <c r="R60" s="291">
        <v>0</v>
      </c>
      <c r="S60" s="291">
        <v>0</v>
      </c>
      <c r="T60" s="291">
        <v>0</v>
      </c>
      <c r="U60" s="291">
        <v>0</v>
      </c>
      <c r="V60" s="291">
        <v>0</v>
      </c>
      <c r="W60" s="291">
        <v>0</v>
      </c>
      <c r="X60" s="291">
        <v>0</v>
      </c>
      <c r="Y60" s="291">
        <v>0</v>
      </c>
      <c r="Z60" s="291">
        <v>0</v>
      </c>
      <c r="AA60" s="291">
        <v>0</v>
      </c>
      <c r="AB60" s="290">
        <v>1</v>
      </c>
      <c r="AC60" s="291">
        <v>0</v>
      </c>
      <c r="AD60" s="291">
        <v>0</v>
      </c>
      <c r="AE60" s="291">
        <v>0</v>
      </c>
      <c r="AF60" s="291">
        <v>0</v>
      </c>
      <c r="AG60" s="291">
        <v>0</v>
      </c>
      <c r="AH60" s="291">
        <v>0</v>
      </c>
      <c r="AI60" s="292"/>
    </row>
    <row r="61" spans="1:35" s="293" customFormat="1" ht="17.100000000000001" customHeight="1">
      <c r="A61" s="294"/>
      <c r="B61" s="471" t="s">
        <v>885</v>
      </c>
      <c r="C61" s="477"/>
      <c r="D61" s="295" t="s">
        <v>648</v>
      </c>
      <c r="E61" s="289">
        <v>2</v>
      </c>
      <c r="F61" s="290">
        <v>1</v>
      </c>
      <c r="G61" s="290">
        <v>1</v>
      </c>
      <c r="H61" s="291">
        <v>0</v>
      </c>
      <c r="I61" s="291">
        <v>0</v>
      </c>
      <c r="J61" s="291">
        <v>0</v>
      </c>
      <c r="K61" s="291">
        <v>0</v>
      </c>
      <c r="L61" s="291">
        <v>0</v>
      </c>
      <c r="M61" s="291">
        <v>0</v>
      </c>
      <c r="N61" s="290">
        <v>1</v>
      </c>
      <c r="O61" s="291">
        <v>0</v>
      </c>
      <c r="P61" s="291">
        <v>0</v>
      </c>
      <c r="Q61" s="291">
        <v>0</v>
      </c>
      <c r="R61" s="291">
        <v>0</v>
      </c>
      <c r="S61" s="291">
        <v>0</v>
      </c>
      <c r="T61" s="291">
        <v>0</v>
      </c>
      <c r="U61" s="290">
        <v>1</v>
      </c>
      <c r="V61" s="291">
        <v>0</v>
      </c>
      <c r="W61" s="291">
        <v>0</v>
      </c>
      <c r="X61" s="291">
        <v>0</v>
      </c>
      <c r="Y61" s="291">
        <v>0</v>
      </c>
      <c r="Z61" s="291">
        <v>0</v>
      </c>
      <c r="AA61" s="291">
        <v>0</v>
      </c>
      <c r="AB61" s="291">
        <v>0</v>
      </c>
      <c r="AC61" s="291">
        <v>0</v>
      </c>
      <c r="AD61" s="291">
        <v>0</v>
      </c>
      <c r="AE61" s="291">
        <v>0</v>
      </c>
      <c r="AF61" s="291">
        <v>0</v>
      </c>
      <c r="AG61" s="291">
        <v>0</v>
      </c>
      <c r="AH61" s="291">
        <v>0</v>
      </c>
      <c r="AI61" s="292"/>
    </row>
    <row r="62" spans="1:35" s="293" customFormat="1" ht="17.100000000000001" customHeight="1">
      <c r="A62" s="294"/>
      <c r="B62" s="471" t="s">
        <v>919</v>
      </c>
      <c r="C62" s="477"/>
      <c r="D62" s="295" t="s">
        <v>648</v>
      </c>
      <c r="E62" s="289">
        <v>2</v>
      </c>
      <c r="F62" s="290">
        <v>1</v>
      </c>
      <c r="G62" s="290">
        <v>1</v>
      </c>
      <c r="H62" s="291">
        <v>0</v>
      </c>
      <c r="I62" s="291">
        <v>0</v>
      </c>
      <c r="J62" s="291">
        <v>0</v>
      </c>
      <c r="K62" s="291">
        <v>0</v>
      </c>
      <c r="L62" s="291">
        <v>0</v>
      </c>
      <c r="M62" s="290">
        <v>2</v>
      </c>
      <c r="N62" s="291">
        <v>0</v>
      </c>
      <c r="O62" s="291">
        <v>0</v>
      </c>
      <c r="P62" s="291">
        <v>0</v>
      </c>
      <c r="Q62" s="291">
        <v>0</v>
      </c>
      <c r="R62" s="291">
        <v>0</v>
      </c>
      <c r="S62" s="291">
        <v>0</v>
      </c>
      <c r="T62" s="291">
        <v>0</v>
      </c>
      <c r="U62" s="291">
        <v>0</v>
      </c>
      <c r="V62" s="291">
        <v>0</v>
      </c>
      <c r="W62" s="291">
        <v>0</v>
      </c>
      <c r="X62" s="291">
        <v>0</v>
      </c>
      <c r="Y62" s="291">
        <v>0</v>
      </c>
      <c r="Z62" s="291">
        <v>0</v>
      </c>
      <c r="AA62" s="291">
        <v>0</v>
      </c>
      <c r="AB62" s="291">
        <v>0</v>
      </c>
      <c r="AC62" s="291">
        <v>0</v>
      </c>
      <c r="AD62" s="291">
        <v>0</v>
      </c>
      <c r="AE62" s="291">
        <v>0</v>
      </c>
      <c r="AF62" s="291">
        <v>0</v>
      </c>
      <c r="AG62" s="291">
        <v>0</v>
      </c>
      <c r="AH62" s="291">
        <v>0</v>
      </c>
      <c r="AI62" s="292"/>
    </row>
    <row r="63" spans="1:35" s="293" customFormat="1" ht="17.100000000000001" customHeight="1">
      <c r="A63" s="294"/>
      <c r="B63" s="471" t="s">
        <v>920</v>
      </c>
      <c r="C63" s="477"/>
      <c r="D63" s="295" t="s">
        <v>648</v>
      </c>
      <c r="E63" s="289">
        <v>3</v>
      </c>
      <c r="F63" s="290">
        <v>1</v>
      </c>
      <c r="G63" s="290">
        <v>2</v>
      </c>
      <c r="H63" s="291">
        <v>0</v>
      </c>
      <c r="I63" s="290">
        <v>2</v>
      </c>
      <c r="J63" s="291">
        <v>0</v>
      </c>
      <c r="K63" s="291">
        <v>0</v>
      </c>
      <c r="L63" s="290">
        <v>1</v>
      </c>
      <c r="M63" s="291">
        <v>0</v>
      </c>
      <c r="N63" s="291">
        <v>0</v>
      </c>
      <c r="O63" s="291">
        <v>0</v>
      </c>
      <c r="P63" s="291">
        <v>0</v>
      </c>
      <c r="Q63" s="291">
        <v>0</v>
      </c>
      <c r="R63" s="291">
        <v>0</v>
      </c>
      <c r="S63" s="291">
        <v>0</v>
      </c>
      <c r="T63" s="291">
        <v>0</v>
      </c>
      <c r="U63" s="291">
        <v>0</v>
      </c>
      <c r="V63" s="291">
        <v>0</v>
      </c>
      <c r="W63" s="291">
        <v>0</v>
      </c>
      <c r="X63" s="291">
        <v>0</v>
      </c>
      <c r="Y63" s="291">
        <v>0</v>
      </c>
      <c r="Z63" s="291">
        <v>0</v>
      </c>
      <c r="AA63" s="291">
        <v>0</v>
      </c>
      <c r="AB63" s="291">
        <v>0</v>
      </c>
      <c r="AC63" s="291">
        <v>0</v>
      </c>
      <c r="AD63" s="291">
        <v>0</v>
      </c>
      <c r="AE63" s="291">
        <v>0</v>
      </c>
      <c r="AF63" s="291">
        <v>0</v>
      </c>
      <c r="AG63" s="291">
        <v>0</v>
      </c>
      <c r="AH63" s="291">
        <v>0</v>
      </c>
      <c r="AI63" s="292"/>
    </row>
    <row r="64" spans="1:35" s="293" customFormat="1" ht="17.100000000000001" customHeight="1">
      <c r="A64" s="294"/>
      <c r="B64" s="471" t="s">
        <v>921</v>
      </c>
      <c r="C64" s="477"/>
      <c r="D64" s="295" t="s">
        <v>648</v>
      </c>
      <c r="E64" s="289">
        <v>1</v>
      </c>
      <c r="F64" s="290">
        <v>1</v>
      </c>
      <c r="G64" s="291">
        <v>0</v>
      </c>
      <c r="H64" s="291">
        <v>0</v>
      </c>
      <c r="I64" s="291">
        <v>0</v>
      </c>
      <c r="J64" s="291">
        <v>0</v>
      </c>
      <c r="K64" s="291">
        <v>0</v>
      </c>
      <c r="L64" s="291">
        <v>0</v>
      </c>
      <c r="M64" s="291">
        <v>0</v>
      </c>
      <c r="N64" s="290">
        <v>1</v>
      </c>
      <c r="O64" s="291">
        <v>0</v>
      </c>
      <c r="P64" s="291">
        <v>0</v>
      </c>
      <c r="Q64" s="291">
        <v>0</v>
      </c>
      <c r="R64" s="291">
        <v>0</v>
      </c>
      <c r="S64" s="291">
        <v>0</v>
      </c>
      <c r="T64" s="291">
        <v>0</v>
      </c>
      <c r="U64" s="291">
        <v>0</v>
      </c>
      <c r="V64" s="291">
        <v>0</v>
      </c>
      <c r="W64" s="291">
        <v>0</v>
      </c>
      <c r="X64" s="291">
        <v>0</v>
      </c>
      <c r="Y64" s="291">
        <v>0</v>
      </c>
      <c r="Z64" s="291">
        <v>0</v>
      </c>
      <c r="AA64" s="291">
        <v>0</v>
      </c>
      <c r="AB64" s="291">
        <v>0</v>
      </c>
      <c r="AC64" s="291">
        <v>0</v>
      </c>
      <c r="AD64" s="291">
        <v>0</v>
      </c>
      <c r="AE64" s="291">
        <v>0</v>
      </c>
      <c r="AF64" s="291">
        <v>0</v>
      </c>
      <c r="AG64" s="291">
        <v>0</v>
      </c>
      <c r="AH64" s="291">
        <v>0</v>
      </c>
      <c r="AI64" s="292"/>
    </row>
    <row r="65" spans="1:35" s="293" customFormat="1" ht="17.100000000000001" customHeight="1">
      <c r="A65" s="294"/>
      <c r="B65" s="471" t="s">
        <v>922</v>
      </c>
      <c r="C65" s="477"/>
      <c r="D65" s="295" t="s">
        <v>648</v>
      </c>
      <c r="E65" s="289">
        <v>1</v>
      </c>
      <c r="F65" s="290">
        <v>1</v>
      </c>
      <c r="G65" s="291">
        <v>0</v>
      </c>
      <c r="H65" s="291">
        <v>0</v>
      </c>
      <c r="I65" s="291">
        <v>0</v>
      </c>
      <c r="J65" s="291">
        <v>0</v>
      </c>
      <c r="K65" s="291">
        <v>0</v>
      </c>
      <c r="L65" s="291">
        <v>0</v>
      </c>
      <c r="M65" s="291">
        <v>0</v>
      </c>
      <c r="N65" s="291">
        <v>0</v>
      </c>
      <c r="O65" s="291">
        <v>0</v>
      </c>
      <c r="P65" s="291">
        <v>0</v>
      </c>
      <c r="Q65" s="291">
        <v>0</v>
      </c>
      <c r="R65" s="291">
        <v>0</v>
      </c>
      <c r="S65" s="291">
        <v>0</v>
      </c>
      <c r="T65" s="291">
        <v>0</v>
      </c>
      <c r="U65" s="291">
        <v>0</v>
      </c>
      <c r="V65" s="291">
        <v>0</v>
      </c>
      <c r="W65" s="290">
        <v>1</v>
      </c>
      <c r="X65" s="291">
        <v>0</v>
      </c>
      <c r="Y65" s="291">
        <v>0</v>
      </c>
      <c r="Z65" s="291">
        <v>0</v>
      </c>
      <c r="AA65" s="291">
        <v>0</v>
      </c>
      <c r="AB65" s="291">
        <v>0</v>
      </c>
      <c r="AC65" s="291">
        <v>0</v>
      </c>
      <c r="AD65" s="291">
        <v>0</v>
      </c>
      <c r="AE65" s="291">
        <v>0</v>
      </c>
      <c r="AF65" s="291">
        <v>0</v>
      </c>
      <c r="AG65" s="291">
        <v>0</v>
      </c>
      <c r="AH65" s="291">
        <v>0</v>
      </c>
      <c r="AI65" s="292"/>
    </row>
    <row r="66" spans="1:35" s="293" customFormat="1" ht="17.100000000000001" customHeight="1">
      <c r="A66" s="294"/>
      <c r="B66" s="471" t="s">
        <v>886</v>
      </c>
      <c r="C66" s="477"/>
      <c r="D66" s="295" t="s">
        <v>648</v>
      </c>
      <c r="E66" s="289">
        <v>1</v>
      </c>
      <c r="F66" s="291">
        <v>0</v>
      </c>
      <c r="G66" s="290">
        <v>1</v>
      </c>
      <c r="H66" s="291">
        <v>0</v>
      </c>
      <c r="I66" s="291">
        <v>0</v>
      </c>
      <c r="J66" s="291">
        <v>0</v>
      </c>
      <c r="K66" s="291">
        <v>0</v>
      </c>
      <c r="L66" s="291">
        <v>0</v>
      </c>
      <c r="M66" s="291">
        <v>0</v>
      </c>
      <c r="N66" s="291">
        <v>0</v>
      </c>
      <c r="O66" s="291">
        <v>0</v>
      </c>
      <c r="P66" s="291">
        <v>0</v>
      </c>
      <c r="Q66" s="291">
        <v>0</v>
      </c>
      <c r="R66" s="291">
        <v>0</v>
      </c>
      <c r="S66" s="291">
        <v>0</v>
      </c>
      <c r="T66" s="291">
        <v>0</v>
      </c>
      <c r="U66" s="291">
        <v>0</v>
      </c>
      <c r="V66" s="291">
        <v>0</v>
      </c>
      <c r="W66" s="291">
        <v>0</v>
      </c>
      <c r="X66" s="291">
        <v>0</v>
      </c>
      <c r="Y66" s="291">
        <v>0</v>
      </c>
      <c r="Z66" s="291">
        <v>0</v>
      </c>
      <c r="AA66" s="291">
        <v>0</v>
      </c>
      <c r="AB66" s="290">
        <v>1</v>
      </c>
      <c r="AC66" s="291">
        <v>0</v>
      </c>
      <c r="AD66" s="291">
        <v>0</v>
      </c>
      <c r="AE66" s="291">
        <v>0</v>
      </c>
      <c r="AF66" s="291">
        <v>0</v>
      </c>
      <c r="AG66" s="291">
        <v>0</v>
      </c>
      <c r="AH66" s="291">
        <v>0</v>
      </c>
      <c r="AI66" s="292"/>
    </row>
    <row r="67" spans="1:35" s="293" customFormat="1" ht="17.100000000000001" customHeight="1">
      <c r="A67" s="294"/>
      <c r="B67" s="471" t="s">
        <v>923</v>
      </c>
      <c r="C67" s="477"/>
      <c r="D67" s="295" t="s">
        <v>648</v>
      </c>
      <c r="E67" s="289">
        <v>1</v>
      </c>
      <c r="F67" s="290">
        <v>1</v>
      </c>
      <c r="G67" s="291">
        <v>0</v>
      </c>
      <c r="H67" s="291">
        <v>0</v>
      </c>
      <c r="I67" s="291">
        <v>0</v>
      </c>
      <c r="J67" s="291">
        <v>0</v>
      </c>
      <c r="K67" s="291">
        <v>0</v>
      </c>
      <c r="L67" s="291">
        <v>0</v>
      </c>
      <c r="M67" s="291">
        <v>0</v>
      </c>
      <c r="N67" s="290">
        <v>1</v>
      </c>
      <c r="O67" s="291">
        <v>0</v>
      </c>
      <c r="P67" s="291">
        <v>0</v>
      </c>
      <c r="Q67" s="291">
        <v>0</v>
      </c>
      <c r="R67" s="291">
        <v>0</v>
      </c>
      <c r="S67" s="291">
        <v>0</v>
      </c>
      <c r="T67" s="291">
        <v>0</v>
      </c>
      <c r="U67" s="291">
        <v>0</v>
      </c>
      <c r="V67" s="291">
        <v>0</v>
      </c>
      <c r="W67" s="291">
        <v>0</v>
      </c>
      <c r="X67" s="291">
        <v>0</v>
      </c>
      <c r="Y67" s="291">
        <v>0</v>
      </c>
      <c r="Z67" s="291">
        <v>0</v>
      </c>
      <c r="AA67" s="291">
        <v>0</v>
      </c>
      <c r="AB67" s="291">
        <v>0</v>
      </c>
      <c r="AC67" s="291">
        <v>0</v>
      </c>
      <c r="AD67" s="291">
        <v>0</v>
      </c>
      <c r="AE67" s="291">
        <v>0</v>
      </c>
      <c r="AF67" s="291">
        <v>0</v>
      </c>
      <c r="AG67" s="291">
        <v>0</v>
      </c>
      <c r="AH67" s="291">
        <v>0</v>
      </c>
      <c r="AI67" s="292"/>
    </row>
    <row r="68" spans="1:35" s="293" customFormat="1" ht="17.100000000000001" customHeight="1">
      <c r="A68" s="294"/>
      <c r="B68" s="471" t="s">
        <v>924</v>
      </c>
      <c r="C68" s="477"/>
      <c r="D68" s="295" t="s">
        <v>648</v>
      </c>
      <c r="E68" s="289">
        <v>2</v>
      </c>
      <c r="F68" s="290">
        <v>1</v>
      </c>
      <c r="G68" s="290">
        <v>1</v>
      </c>
      <c r="H68" s="291">
        <v>0</v>
      </c>
      <c r="I68" s="291">
        <v>0</v>
      </c>
      <c r="J68" s="291">
        <v>0</v>
      </c>
      <c r="K68" s="291">
        <v>0</v>
      </c>
      <c r="L68" s="291">
        <v>0</v>
      </c>
      <c r="M68" s="291">
        <v>0</v>
      </c>
      <c r="N68" s="290">
        <v>1</v>
      </c>
      <c r="O68" s="291">
        <v>0</v>
      </c>
      <c r="P68" s="291">
        <v>0</v>
      </c>
      <c r="Q68" s="291">
        <v>0</v>
      </c>
      <c r="R68" s="291">
        <v>0</v>
      </c>
      <c r="S68" s="291">
        <v>0</v>
      </c>
      <c r="T68" s="291">
        <v>0</v>
      </c>
      <c r="U68" s="291">
        <v>0</v>
      </c>
      <c r="V68" s="291">
        <v>0</v>
      </c>
      <c r="W68" s="291">
        <v>0</v>
      </c>
      <c r="X68" s="291">
        <v>0</v>
      </c>
      <c r="Y68" s="291">
        <v>0</v>
      </c>
      <c r="Z68" s="291">
        <v>0</v>
      </c>
      <c r="AA68" s="291">
        <v>0</v>
      </c>
      <c r="AB68" s="291">
        <v>0</v>
      </c>
      <c r="AC68" s="291">
        <v>0</v>
      </c>
      <c r="AD68" s="290">
        <v>1</v>
      </c>
      <c r="AE68" s="291">
        <v>0</v>
      </c>
      <c r="AF68" s="291">
        <v>0</v>
      </c>
      <c r="AG68" s="291">
        <v>0</v>
      </c>
      <c r="AH68" s="291">
        <v>0</v>
      </c>
      <c r="AI68" s="292"/>
    </row>
    <row r="69" spans="1:35" s="293" customFormat="1" ht="17.100000000000001" customHeight="1">
      <c r="A69" s="294"/>
      <c r="B69" s="471" t="s">
        <v>925</v>
      </c>
      <c r="C69" s="477"/>
      <c r="D69" s="295" t="s">
        <v>648</v>
      </c>
      <c r="E69" s="289">
        <v>3</v>
      </c>
      <c r="F69" s="291">
        <v>0</v>
      </c>
      <c r="G69" s="290">
        <v>3</v>
      </c>
      <c r="H69" s="291">
        <v>0</v>
      </c>
      <c r="I69" s="291">
        <v>0</v>
      </c>
      <c r="J69" s="291">
        <v>0</v>
      </c>
      <c r="K69" s="291">
        <v>0</v>
      </c>
      <c r="L69" s="291">
        <v>0</v>
      </c>
      <c r="M69" s="290">
        <v>2</v>
      </c>
      <c r="N69" s="290">
        <v>1</v>
      </c>
      <c r="O69" s="291">
        <v>0</v>
      </c>
      <c r="P69" s="291">
        <v>0</v>
      </c>
      <c r="Q69" s="291">
        <v>0</v>
      </c>
      <c r="R69" s="291">
        <v>0</v>
      </c>
      <c r="S69" s="291">
        <v>0</v>
      </c>
      <c r="T69" s="291">
        <v>0</v>
      </c>
      <c r="U69" s="291">
        <v>0</v>
      </c>
      <c r="V69" s="291">
        <v>0</v>
      </c>
      <c r="W69" s="291">
        <v>0</v>
      </c>
      <c r="X69" s="291">
        <v>0</v>
      </c>
      <c r="Y69" s="291">
        <v>0</v>
      </c>
      <c r="Z69" s="291">
        <v>0</v>
      </c>
      <c r="AA69" s="291">
        <v>0</v>
      </c>
      <c r="AB69" s="291">
        <v>0</v>
      </c>
      <c r="AC69" s="291">
        <v>0</v>
      </c>
      <c r="AD69" s="291">
        <v>0</v>
      </c>
      <c r="AE69" s="291">
        <v>0</v>
      </c>
      <c r="AF69" s="291">
        <v>0</v>
      </c>
      <c r="AG69" s="291">
        <v>0</v>
      </c>
      <c r="AH69" s="291">
        <v>0</v>
      </c>
      <c r="AI69" s="292"/>
    </row>
    <row r="70" spans="1:35" s="293" customFormat="1" ht="17.100000000000001" customHeight="1">
      <c r="A70" s="294"/>
      <c r="B70" s="471" t="s">
        <v>926</v>
      </c>
      <c r="C70" s="477"/>
      <c r="D70" s="295" t="s">
        <v>648</v>
      </c>
      <c r="E70" s="289">
        <v>4</v>
      </c>
      <c r="F70" s="290">
        <v>2</v>
      </c>
      <c r="G70" s="290">
        <v>2</v>
      </c>
      <c r="H70" s="291">
        <v>0</v>
      </c>
      <c r="I70" s="291">
        <v>0</v>
      </c>
      <c r="J70" s="291">
        <v>0</v>
      </c>
      <c r="K70" s="291">
        <v>0</v>
      </c>
      <c r="L70" s="291">
        <v>0</v>
      </c>
      <c r="M70" s="291">
        <v>0</v>
      </c>
      <c r="N70" s="291">
        <v>0</v>
      </c>
      <c r="O70" s="291">
        <v>0</v>
      </c>
      <c r="P70" s="291">
        <v>0</v>
      </c>
      <c r="Q70" s="291">
        <v>0</v>
      </c>
      <c r="R70" s="291">
        <v>0</v>
      </c>
      <c r="S70" s="291">
        <v>0</v>
      </c>
      <c r="T70" s="291">
        <v>0</v>
      </c>
      <c r="U70" s="290">
        <v>4</v>
      </c>
      <c r="V70" s="291">
        <v>0</v>
      </c>
      <c r="W70" s="291">
        <v>0</v>
      </c>
      <c r="X70" s="291">
        <v>0</v>
      </c>
      <c r="Y70" s="291">
        <v>0</v>
      </c>
      <c r="Z70" s="291">
        <v>0</v>
      </c>
      <c r="AA70" s="291">
        <v>0</v>
      </c>
      <c r="AB70" s="291">
        <v>0</v>
      </c>
      <c r="AC70" s="291">
        <v>0</v>
      </c>
      <c r="AD70" s="291">
        <v>0</v>
      </c>
      <c r="AE70" s="291">
        <v>0</v>
      </c>
      <c r="AF70" s="291">
        <v>0</v>
      </c>
      <c r="AG70" s="291">
        <v>0</v>
      </c>
      <c r="AH70" s="291">
        <v>0</v>
      </c>
      <c r="AI70" s="292"/>
    </row>
    <row r="71" spans="1:35" s="293" customFormat="1" ht="17.100000000000001" customHeight="1">
      <c r="A71" s="294"/>
      <c r="B71" s="471" t="s">
        <v>888</v>
      </c>
      <c r="C71" s="477"/>
      <c r="D71" s="295" t="s">
        <v>648</v>
      </c>
      <c r="E71" s="289">
        <v>4</v>
      </c>
      <c r="F71" s="290">
        <v>3</v>
      </c>
      <c r="G71" s="290">
        <v>1</v>
      </c>
      <c r="H71" s="291">
        <v>0</v>
      </c>
      <c r="I71" s="291">
        <v>0</v>
      </c>
      <c r="J71" s="291">
        <v>0</v>
      </c>
      <c r="K71" s="291">
        <v>0</v>
      </c>
      <c r="L71" s="291">
        <v>0</v>
      </c>
      <c r="M71" s="291">
        <v>0</v>
      </c>
      <c r="N71" s="291">
        <v>0</v>
      </c>
      <c r="O71" s="291">
        <v>0</v>
      </c>
      <c r="P71" s="291">
        <v>0</v>
      </c>
      <c r="Q71" s="291">
        <v>0</v>
      </c>
      <c r="R71" s="291">
        <v>0</v>
      </c>
      <c r="S71" s="291">
        <v>0</v>
      </c>
      <c r="T71" s="290">
        <v>1</v>
      </c>
      <c r="U71" s="290">
        <v>2</v>
      </c>
      <c r="V71" s="290">
        <v>1</v>
      </c>
      <c r="W71" s="291">
        <v>0</v>
      </c>
      <c r="X71" s="291">
        <v>0</v>
      </c>
      <c r="Y71" s="291">
        <v>0</v>
      </c>
      <c r="Z71" s="291">
        <v>0</v>
      </c>
      <c r="AA71" s="291">
        <v>0</v>
      </c>
      <c r="AB71" s="291">
        <v>0</v>
      </c>
      <c r="AC71" s="291">
        <v>0</v>
      </c>
      <c r="AD71" s="291">
        <v>0</v>
      </c>
      <c r="AE71" s="291">
        <v>0</v>
      </c>
      <c r="AF71" s="291">
        <v>0</v>
      </c>
      <c r="AG71" s="291">
        <v>0</v>
      </c>
      <c r="AH71" s="291">
        <v>0</v>
      </c>
      <c r="AI71" s="292"/>
    </row>
    <row r="72" spans="1:35" s="293" customFormat="1" ht="17.100000000000001" customHeight="1">
      <c r="A72" s="294"/>
      <c r="B72" s="471" t="s">
        <v>889</v>
      </c>
      <c r="C72" s="477"/>
      <c r="D72" s="295" t="s">
        <v>648</v>
      </c>
      <c r="E72" s="289">
        <v>2</v>
      </c>
      <c r="F72" s="290">
        <v>1</v>
      </c>
      <c r="G72" s="290">
        <v>1</v>
      </c>
      <c r="H72" s="291">
        <v>0</v>
      </c>
      <c r="I72" s="291">
        <v>0</v>
      </c>
      <c r="J72" s="291">
        <v>0</v>
      </c>
      <c r="K72" s="291">
        <v>0</v>
      </c>
      <c r="L72" s="291">
        <v>0</v>
      </c>
      <c r="M72" s="291">
        <v>0</v>
      </c>
      <c r="N72" s="291">
        <v>0</v>
      </c>
      <c r="O72" s="291">
        <v>0</v>
      </c>
      <c r="P72" s="291">
        <v>0</v>
      </c>
      <c r="Q72" s="291">
        <v>0</v>
      </c>
      <c r="R72" s="291">
        <v>0</v>
      </c>
      <c r="S72" s="291">
        <v>0</v>
      </c>
      <c r="T72" s="291">
        <v>0</v>
      </c>
      <c r="U72" s="291">
        <v>0</v>
      </c>
      <c r="V72" s="291">
        <v>0</v>
      </c>
      <c r="W72" s="291">
        <v>0</v>
      </c>
      <c r="X72" s="291">
        <v>0</v>
      </c>
      <c r="Y72" s="291">
        <v>0</v>
      </c>
      <c r="Z72" s="291">
        <v>0</v>
      </c>
      <c r="AA72" s="291">
        <v>0</v>
      </c>
      <c r="AB72" s="290">
        <v>2</v>
      </c>
      <c r="AC72" s="291">
        <v>0</v>
      </c>
      <c r="AD72" s="291">
        <v>0</v>
      </c>
      <c r="AE72" s="291">
        <v>0</v>
      </c>
      <c r="AF72" s="291">
        <v>0</v>
      </c>
      <c r="AG72" s="291">
        <v>0</v>
      </c>
      <c r="AH72" s="291">
        <v>0</v>
      </c>
      <c r="AI72" s="292"/>
    </row>
    <row r="73" spans="1:35" s="293" customFormat="1" ht="17.100000000000001" customHeight="1">
      <c r="A73" s="294"/>
      <c r="B73" s="471" t="s">
        <v>930</v>
      </c>
      <c r="C73" s="477"/>
      <c r="D73" s="295" t="s">
        <v>648</v>
      </c>
      <c r="E73" s="289">
        <v>2</v>
      </c>
      <c r="F73" s="290">
        <v>1</v>
      </c>
      <c r="G73" s="290">
        <v>1</v>
      </c>
      <c r="H73" s="291">
        <v>0</v>
      </c>
      <c r="I73" s="291">
        <v>0</v>
      </c>
      <c r="J73" s="291">
        <v>0</v>
      </c>
      <c r="K73" s="290">
        <v>1</v>
      </c>
      <c r="L73" s="291">
        <v>0</v>
      </c>
      <c r="M73" s="291">
        <v>0</v>
      </c>
      <c r="N73" s="291">
        <v>0</v>
      </c>
      <c r="O73" s="291">
        <v>0</v>
      </c>
      <c r="P73" s="291">
        <v>0</v>
      </c>
      <c r="Q73" s="291">
        <v>0</v>
      </c>
      <c r="R73" s="291">
        <v>0</v>
      </c>
      <c r="S73" s="291">
        <v>0</v>
      </c>
      <c r="T73" s="291">
        <v>0</v>
      </c>
      <c r="U73" s="291">
        <v>0</v>
      </c>
      <c r="V73" s="291">
        <v>0</v>
      </c>
      <c r="W73" s="290">
        <v>1</v>
      </c>
      <c r="X73" s="291">
        <v>0</v>
      </c>
      <c r="Y73" s="291">
        <v>0</v>
      </c>
      <c r="Z73" s="291">
        <v>0</v>
      </c>
      <c r="AA73" s="291">
        <v>0</v>
      </c>
      <c r="AB73" s="291">
        <v>0</v>
      </c>
      <c r="AC73" s="291">
        <v>0</v>
      </c>
      <c r="AD73" s="291">
        <v>0</v>
      </c>
      <c r="AE73" s="291">
        <v>0</v>
      </c>
      <c r="AF73" s="291">
        <v>0</v>
      </c>
      <c r="AG73" s="291">
        <v>0</v>
      </c>
      <c r="AH73" s="291">
        <v>0</v>
      </c>
      <c r="AI73" s="292"/>
    </row>
    <row r="74" spans="1:35" s="293" customFormat="1" ht="17.100000000000001" customHeight="1">
      <c r="A74" s="294"/>
      <c r="B74" s="471" t="s">
        <v>931</v>
      </c>
      <c r="C74" s="477"/>
      <c r="D74" s="295" t="s">
        <v>648</v>
      </c>
      <c r="E74" s="289">
        <v>1</v>
      </c>
      <c r="F74" s="290">
        <v>1</v>
      </c>
      <c r="G74" s="291">
        <v>0</v>
      </c>
      <c r="H74" s="291">
        <v>0</v>
      </c>
      <c r="I74" s="291">
        <v>0</v>
      </c>
      <c r="J74" s="291">
        <v>0</v>
      </c>
      <c r="K74" s="291">
        <v>0</v>
      </c>
      <c r="L74" s="291">
        <v>0</v>
      </c>
      <c r="M74" s="291">
        <v>0</v>
      </c>
      <c r="N74" s="291">
        <v>0</v>
      </c>
      <c r="O74" s="291">
        <v>0</v>
      </c>
      <c r="P74" s="291">
        <v>0</v>
      </c>
      <c r="Q74" s="291">
        <v>0</v>
      </c>
      <c r="R74" s="291">
        <v>0</v>
      </c>
      <c r="S74" s="291">
        <v>0</v>
      </c>
      <c r="T74" s="291">
        <v>0</v>
      </c>
      <c r="U74" s="291">
        <v>0</v>
      </c>
      <c r="V74" s="290">
        <v>1</v>
      </c>
      <c r="W74" s="291">
        <v>0</v>
      </c>
      <c r="X74" s="291">
        <v>0</v>
      </c>
      <c r="Y74" s="291">
        <v>0</v>
      </c>
      <c r="Z74" s="291">
        <v>0</v>
      </c>
      <c r="AA74" s="291">
        <v>0</v>
      </c>
      <c r="AB74" s="291">
        <v>0</v>
      </c>
      <c r="AC74" s="291">
        <v>0</v>
      </c>
      <c r="AD74" s="291">
        <v>0</v>
      </c>
      <c r="AE74" s="291">
        <v>0</v>
      </c>
      <c r="AF74" s="291">
        <v>0</v>
      </c>
      <c r="AG74" s="291">
        <v>0</v>
      </c>
      <c r="AH74" s="291">
        <v>0</v>
      </c>
      <c r="AI74" s="292"/>
    </row>
    <row r="75" spans="1:35" s="293" customFormat="1" ht="17.100000000000001" customHeight="1">
      <c r="A75" s="294"/>
      <c r="B75" s="471" t="s">
        <v>890</v>
      </c>
      <c r="C75" s="477"/>
      <c r="D75" s="295" t="s">
        <v>648</v>
      </c>
      <c r="E75" s="289">
        <v>2</v>
      </c>
      <c r="F75" s="290">
        <v>2</v>
      </c>
      <c r="G75" s="291">
        <v>0</v>
      </c>
      <c r="H75" s="291">
        <v>0</v>
      </c>
      <c r="I75" s="291">
        <v>0</v>
      </c>
      <c r="J75" s="291">
        <v>0</v>
      </c>
      <c r="K75" s="291">
        <v>0</v>
      </c>
      <c r="L75" s="291">
        <v>0</v>
      </c>
      <c r="M75" s="291">
        <v>0</v>
      </c>
      <c r="N75" s="291">
        <v>0</v>
      </c>
      <c r="O75" s="291">
        <v>0</v>
      </c>
      <c r="P75" s="291">
        <v>0</v>
      </c>
      <c r="Q75" s="291">
        <v>0</v>
      </c>
      <c r="R75" s="291">
        <v>0</v>
      </c>
      <c r="S75" s="291">
        <v>0</v>
      </c>
      <c r="T75" s="291">
        <v>0</v>
      </c>
      <c r="U75" s="291">
        <v>0</v>
      </c>
      <c r="V75" s="291">
        <v>0</v>
      </c>
      <c r="W75" s="291">
        <v>0</v>
      </c>
      <c r="X75" s="291">
        <v>0</v>
      </c>
      <c r="Y75" s="291">
        <v>0</v>
      </c>
      <c r="Z75" s="291">
        <v>0</v>
      </c>
      <c r="AA75" s="291">
        <v>0</v>
      </c>
      <c r="AB75" s="290">
        <v>2</v>
      </c>
      <c r="AC75" s="291">
        <v>0</v>
      </c>
      <c r="AD75" s="291">
        <v>0</v>
      </c>
      <c r="AE75" s="291">
        <v>0</v>
      </c>
      <c r="AF75" s="291">
        <v>0</v>
      </c>
      <c r="AG75" s="291">
        <v>0</v>
      </c>
      <c r="AH75" s="291">
        <v>0</v>
      </c>
      <c r="AI75" s="292"/>
    </row>
    <row r="76" spans="1:35" s="293" customFormat="1" ht="17.100000000000001" customHeight="1">
      <c r="A76" s="294"/>
      <c r="B76" s="471" t="s">
        <v>935</v>
      </c>
      <c r="C76" s="477"/>
      <c r="D76" s="295" t="s">
        <v>648</v>
      </c>
      <c r="E76" s="289">
        <v>1</v>
      </c>
      <c r="F76" s="291">
        <v>0</v>
      </c>
      <c r="G76" s="290">
        <v>1</v>
      </c>
      <c r="H76" s="291">
        <v>0</v>
      </c>
      <c r="I76" s="291">
        <v>0</v>
      </c>
      <c r="J76" s="291">
        <v>0</v>
      </c>
      <c r="K76" s="291">
        <v>0</v>
      </c>
      <c r="L76" s="290">
        <v>1</v>
      </c>
      <c r="M76" s="291">
        <v>0</v>
      </c>
      <c r="N76" s="291">
        <v>0</v>
      </c>
      <c r="O76" s="291">
        <v>0</v>
      </c>
      <c r="P76" s="291">
        <v>0</v>
      </c>
      <c r="Q76" s="291">
        <v>0</v>
      </c>
      <c r="R76" s="291">
        <v>0</v>
      </c>
      <c r="S76" s="291">
        <v>0</v>
      </c>
      <c r="T76" s="291">
        <v>0</v>
      </c>
      <c r="U76" s="291">
        <v>0</v>
      </c>
      <c r="V76" s="291">
        <v>0</v>
      </c>
      <c r="W76" s="291">
        <v>0</v>
      </c>
      <c r="X76" s="291">
        <v>0</v>
      </c>
      <c r="Y76" s="291">
        <v>0</v>
      </c>
      <c r="Z76" s="291">
        <v>0</v>
      </c>
      <c r="AA76" s="291">
        <v>0</v>
      </c>
      <c r="AB76" s="291">
        <v>0</v>
      </c>
      <c r="AC76" s="291">
        <v>0</v>
      </c>
      <c r="AD76" s="291">
        <v>0</v>
      </c>
      <c r="AE76" s="291">
        <v>0</v>
      </c>
      <c r="AF76" s="291">
        <v>0</v>
      </c>
      <c r="AG76" s="291">
        <v>0</v>
      </c>
      <c r="AH76" s="291">
        <v>0</v>
      </c>
      <c r="AI76" s="292"/>
    </row>
    <row r="77" spans="1:35" s="293" customFormat="1" ht="17.100000000000001" customHeight="1">
      <c r="A77" s="294"/>
      <c r="B77" s="471" t="s">
        <v>940</v>
      </c>
      <c r="C77" s="477"/>
      <c r="D77" s="295" t="s">
        <v>648</v>
      </c>
      <c r="E77" s="289">
        <v>1</v>
      </c>
      <c r="F77" s="291">
        <v>0</v>
      </c>
      <c r="G77" s="290">
        <v>1</v>
      </c>
      <c r="H77" s="291">
        <v>0</v>
      </c>
      <c r="I77" s="291">
        <v>0</v>
      </c>
      <c r="J77" s="291">
        <v>0</v>
      </c>
      <c r="K77" s="291">
        <v>0</v>
      </c>
      <c r="L77" s="291">
        <v>0</v>
      </c>
      <c r="M77" s="291">
        <v>0</v>
      </c>
      <c r="N77" s="291">
        <v>0</v>
      </c>
      <c r="O77" s="291">
        <v>0</v>
      </c>
      <c r="P77" s="291">
        <v>0</v>
      </c>
      <c r="Q77" s="291">
        <v>0</v>
      </c>
      <c r="R77" s="291">
        <v>0</v>
      </c>
      <c r="S77" s="291">
        <v>0</v>
      </c>
      <c r="T77" s="291">
        <v>0</v>
      </c>
      <c r="U77" s="291">
        <v>0</v>
      </c>
      <c r="V77" s="291">
        <v>0</v>
      </c>
      <c r="W77" s="291">
        <v>0</v>
      </c>
      <c r="X77" s="291">
        <v>0</v>
      </c>
      <c r="Y77" s="291">
        <v>0</v>
      </c>
      <c r="Z77" s="291">
        <v>0</v>
      </c>
      <c r="AA77" s="291">
        <v>0</v>
      </c>
      <c r="AB77" s="290">
        <v>1</v>
      </c>
      <c r="AC77" s="291">
        <v>0</v>
      </c>
      <c r="AD77" s="291">
        <v>0</v>
      </c>
      <c r="AE77" s="291">
        <v>0</v>
      </c>
      <c r="AF77" s="291">
        <v>0</v>
      </c>
      <c r="AG77" s="291">
        <v>0</v>
      </c>
      <c r="AH77" s="291">
        <v>0</v>
      </c>
      <c r="AI77" s="292"/>
    </row>
    <row r="78" spans="1:35" s="293" customFormat="1" ht="17.100000000000001" customHeight="1">
      <c r="A78" s="294"/>
      <c r="B78" s="471" t="s">
        <v>942</v>
      </c>
      <c r="C78" s="477"/>
      <c r="D78" s="295" t="s">
        <v>648</v>
      </c>
      <c r="E78" s="289">
        <v>1</v>
      </c>
      <c r="F78" s="290">
        <v>1</v>
      </c>
      <c r="G78" s="291">
        <v>0</v>
      </c>
      <c r="H78" s="291">
        <v>0</v>
      </c>
      <c r="I78" s="291">
        <v>0</v>
      </c>
      <c r="J78" s="291">
        <v>0</v>
      </c>
      <c r="K78" s="291">
        <v>0</v>
      </c>
      <c r="L78" s="291">
        <v>0</v>
      </c>
      <c r="M78" s="291">
        <v>0</v>
      </c>
      <c r="N78" s="291">
        <v>0</v>
      </c>
      <c r="O78" s="291">
        <v>0</v>
      </c>
      <c r="P78" s="291">
        <v>0</v>
      </c>
      <c r="Q78" s="291">
        <v>0</v>
      </c>
      <c r="R78" s="291">
        <v>0</v>
      </c>
      <c r="S78" s="291">
        <v>0</v>
      </c>
      <c r="T78" s="290">
        <v>1</v>
      </c>
      <c r="U78" s="291">
        <v>0</v>
      </c>
      <c r="V78" s="291">
        <v>0</v>
      </c>
      <c r="W78" s="291">
        <v>0</v>
      </c>
      <c r="X78" s="291">
        <v>0</v>
      </c>
      <c r="Y78" s="291">
        <v>0</v>
      </c>
      <c r="Z78" s="291">
        <v>0</v>
      </c>
      <c r="AA78" s="291">
        <v>0</v>
      </c>
      <c r="AB78" s="291">
        <v>0</v>
      </c>
      <c r="AC78" s="291">
        <v>0</v>
      </c>
      <c r="AD78" s="291">
        <v>0</v>
      </c>
      <c r="AE78" s="291">
        <v>0</v>
      </c>
      <c r="AF78" s="291">
        <v>0</v>
      </c>
      <c r="AG78" s="291">
        <v>0</v>
      </c>
      <c r="AH78" s="291">
        <v>0</v>
      </c>
      <c r="AI78" s="292"/>
    </row>
    <row r="79" spans="1:35" s="293" customFormat="1" ht="17.100000000000001" customHeight="1">
      <c r="A79" s="294"/>
      <c r="B79" s="471" t="s">
        <v>943</v>
      </c>
      <c r="C79" s="477"/>
      <c r="D79" s="295" t="s">
        <v>648</v>
      </c>
      <c r="E79" s="289">
        <v>2</v>
      </c>
      <c r="F79" s="290">
        <v>1</v>
      </c>
      <c r="G79" s="290">
        <v>1</v>
      </c>
      <c r="H79" s="291">
        <v>0</v>
      </c>
      <c r="I79" s="290">
        <v>1</v>
      </c>
      <c r="J79" s="291">
        <v>0</v>
      </c>
      <c r="K79" s="291">
        <v>0</v>
      </c>
      <c r="L79" s="291">
        <v>0</v>
      </c>
      <c r="M79" s="291">
        <v>0</v>
      </c>
      <c r="N79" s="290">
        <v>1</v>
      </c>
      <c r="O79" s="291">
        <v>0</v>
      </c>
      <c r="P79" s="291">
        <v>0</v>
      </c>
      <c r="Q79" s="291">
        <v>0</v>
      </c>
      <c r="R79" s="291">
        <v>0</v>
      </c>
      <c r="S79" s="291">
        <v>0</v>
      </c>
      <c r="T79" s="291">
        <v>0</v>
      </c>
      <c r="U79" s="291">
        <v>0</v>
      </c>
      <c r="V79" s="291">
        <v>0</v>
      </c>
      <c r="W79" s="291">
        <v>0</v>
      </c>
      <c r="X79" s="291">
        <v>0</v>
      </c>
      <c r="Y79" s="291">
        <v>0</v>
      </c>
      <c r="Z79" s="291">
        <v>0</v>
      </c>
      <c r="AA79" s="291">
        <v>0</v>
      </c>
      <c r="AB79" s="291">
        <v>0</v>
      </c>
      <c r="AC79" s="291">
        <v>0</v>
      </c>
      <c r="AD79" s="291">
        <v>0</v>
      </c>
      <c r="AE79" s="291">
        <v>0</v>
      </c>
      <c r="AF79" s="291">
        <v>0</v>
      </c>
      <c r="AG79" s="291">
        <v>0</v>
      </c>
      <c r="AH79" s="291">
        <v>0</v>
      </c>
      <c r="AI79" s="292"/>
    </row>
    <row r="80" spans="1:35" s="293" customFormat="1" ht="17.100000000000001" customHeight="1">
      <c r="A80" s="294"/>
      <c r="B80" s="471" t="s">
        <v>950</v>
      </c>
      <c r="C80" s="477"/>
      <c r="D80" s="295" t="s">
        <v>648</v>
      </c>
      <c r="E80" s="289">
        <v>1</v>
      </c>
      <c r="F80" s="291">
        <v>0</v>
      </c>
      <c r="G80" s="290">
        <v>1</v>
      </c>
      <c r="H80" s="291">
        <v>0</v>
      </c>
      <c r="I80" s="291">
        <v>0</v>
      </c>
      <c r="J80" s="291">
        <v>0</v>
      </c>
      <c r="K80" s="290">
        <v>1</v>
      </c>
      <c r="L80" s="291">
        <v>0</v>
      </c>
      <c r="M80" s="291">
        <v>0</v>
      </c>
      <c r="N80" s="291">
        <v>0</v>
      </c>
      <c r="O80" s="291">
        <v>0</v>
      </c>
      <c r="P80" s="291">
        <v>0</v>
      </c>
      <c r="Q80" s="291">
        <v>0</v>
      </c>
      <c r="R80" s="291">
        <v>0</v>
      </c>
      <c r="S80" s="291">
        <v>0</v>
      </c>
      <c r="T80" s="291">
        <v>0</v>
      </c>
      <c r="U80" s="291">
        <v>0</v>
      </c>
      <c r="V80" s="291">
        <v>0</v>
      </c>
      <c r="W80" s="291">
        <v>0</v>
      </c>
      <c r="X80" s="291">
        <v>0</v>
      </c>
      <c r="Y80" s="291">
        <v>0</v>
      </c>
      <c r="Z80" s="291">
        <v>0</v>
      </c>
      <c r="AA80" s="291">
        <v>0</v>
      </c>
      <c r="AB80" s="291">
        <v>0</v>
      </c>
      <c r="AC80" s="291">
        <v>0</v>
      </c>
      <c r="AD80" s="291">
        <v>0</v>
      </c>
      <c r="AE80" s="291">
        <v>0</v>
      </c>
      <c r="AF80" s="291">
        <v>0</v>
      </c>
      <c r="AG80" s="291">
        <v>0</v>
      </c>
      <c r="AH80" s="291">
        <v>0</v>
      </c>
      <c r="AI80" s="292"/>
    </row>
    <row r="81" spans="1:35" s="293" customFormat="1" ht="17.100000000000001" customHeight="1">
      <c r="A81" s="294"/>
      <c r="B81" s="471" t="s">
        <v>952</v>
      </c>
      <c r="C81" s="477"/>
      <c r="D81" s="295" t="s">
        <v>648</v>
      </c>
      <c r="E81" s="289">
        <v>4</v>
      </c>
      <c r="F81" s="291">
        <v>0</v>
      </c>
      <c r="G81" s="290">
        <v>4</v>
      </c>
      <c r="H81" s="290">
        <v>1</v>
      </c>
      <c r="I81" s="290">
        <v>3</v>
      </c>
      <c r="J81" s="291">
        <v>0</v>
      </c>
      <c r="K81" s="291">
        <v>0</v>
      </c>
      <c r="L81" s="291">
        <v>0</v>
      </c>
      <c r="M81" s="291">
        <v>0</v>
      </c>
      <c r="N81" s="291">
        <v>0</v>
      </c>
      <c r="O81" s="291">
        <v>0</v>
      </c>
      <c r="P81" s="291">
        <v>0</v>
      </c>
      <c r="Q81" s="291">
        <v>0</v>
      </c>
      <c r="R81" s="291">
        <v>0</v>
      </c>
      <c r="S81" s="291">
        <v>0</v>
      </c>
      <c r="T81" s="291">
        <v>0</v>
      </c>
      <c r="U81" s="291">
        <v>0</v>
      </c>
      <c r="V81" s="291">
        <v>0</v>
      </c>
      <c r="W81" s="291">
        <v>0</v>
      </c>
      <c r="X81" s="291">
        <v>0</v>
      </c>
      <c r="Y81" s="291">
        <v>0</v>
      </c>
      <c r="Z81" s="291">
        <v>0</v>
      </c>
      <c r="AA81" s="291">
        <v>0</v>
      </c>
      <c r="AB81" s="291">
        <v>0</v>
      </c>
      <c r="AC81" s="291">
        <v>0</v>
      </c>
      <c r="AD81" s="291">
        <v>0</v>
      </c>
      <c r="AE81" s="291">
        <v>0</v>
      </c>
      <c r="AF81" s="291">
        <v>0</v>
      </c>
      <c r="AG81" s="291">
        <v>0</v>
      </c>
      <c r="AH81" s="291">
        <v>0</v>
      </c>
      <c r="AI81" s="292"/>
    </row>
    <row r="82" spans="1:35" s="293" customFormat="1" ht="17.100000000000001" customHeight="1">
      <c r="A82" s="294"/>
      <c r="B82" s="471" t="s">
        <v>891</v>
      </c>
      <c r="C82" s="477"/>
      <c r="D82" s="295" t="s">
        <v>648</v>
      </c>
      <c r="E82" s="289">
        <v>1</v>
      </c>
      <c r="F82" s="291">
        <v>0</v>
      </c>
      <c r="G82" s="290">
        <v>1</v>
      </c>
      <c r="H82" s="290">
        <v>1</v>
      </c>
      <c r="I82" s="291">
        <v>0</v>
      </c>
      <c r="J82" s="291">
        <v>0</v>
      </c>
      <c r="K82" s="291">
        <v>0</v>
      </c>
      <c r="L82" s="291">
        <v>0</v>
      </c>
      <c r="M82" s="291">
        <v>0</v>
      </c>
      <c r="N82" s="291">
        <v>0</v>
      </c>
      <c r="O82" s="291">
        <v>0</v>
      </c>
      <c r="P82" s="291">
        <v>0</v>
      </c>
      <c r="Q82" s="291">
        <v>0</v>
      </c>
      <c r="R82" s="291">
        <v>0</v>
      </c>
      <c r="S82" s="291">
        <v>0</v>
      </c>
      <c r="T82" s="291">
        <v>0</v>
      </c>
      <c r="U82" s="291">
        <v>0</v>
      </c>
      <c r="V82" s="291">
        <v>0</v>
      </c>
      <c r="W82" s="291">
        <v>0</v>
      </c>
      <c r="X82" s="291">
        <v>0</v>
      </c>
      <c r="Y82" s="291">
        <v>0</v>
      </c>
      <c r="Z82" s="291">
        <v>0</v>
      </c>
      <c r="AA82" s="291">
        <v>0</v>
      </c>
      <c r="AB82" s="291">
        <v>0</v>
      </c>
      <c r="AC82" s="291">
        <v>0</v>
      </c>
      <c r="AD82" s="291">
        <v>0</v>
      </c>
      <c r="AE82" s="291">
        <v>0</v>
      </c>
      <c r="AF82" s="291">
        <v>0</v>
      </c>
      <c r="AG82" s="291">
        <v>0</v>
      </c>
      <c r="AH82" s="291">
        <v>0</v>
      </c>
      <c r="AI82" s="292"/>
    </row>
    <row r="83" spans="1:35" s="293" customFormat="1" ht="17.100000000000001" customHeight="1">
      <c r="A83" s="294"/>
      <c r="B83" s="471" t="s">
        <v>1000</v>
      </c>
      <c r="C83" s="477"/>
      <c r="D83" s="288"/>
      <c r="E83" s="289">
        <v>2580</v>
      </c>
      <c r="F83" s="290">
        <v>1179</v>
      </c>
      <c r="G83" s="290">
        <v>1401</v>
      </c>
      <c r="H83" s="290">
        <v>78</v>
      </c>
      <c r="I83" s="290">
        <v>276</v>
      </c>
      <c r="J83" s="290">
        <v>25</v>
      </c>
      <c r="K83" s="290">
        <v>168</v>
      </c>
      <c r="L83" s="290">
        <v>95</v>
      </c>
      <c r="M83" s="290">
        <v>67</v>
      </c>
      <c r="N83" s="290">
        <v>448</v>
      </c>
      <c r="O83" s="290">
        <v>8</v>
      </c>
      <c r="P83" s="290">
        <v>52</v>
      </c>
      <c r="Q83" s="291">
        <v>0</v>
      </c>
      <c r="R83" s="290">
        <v>18</v>
      </c>
      <c r="S83" s="290">
        <v>18</v>
      </c>
      <c r="T83" s="290">
        <v>168</v>
      </c>
      <c r="U83" s="290">
        <v>399</v>
      </c>
      <c r="V83" s="290">
        <v>48</v>
      </c>
      <c r="W83" s="290">
        <v>53</v>
      </c>
      <c r="X83" s="290">
        <v>45</v>
      </c>
      <c r="Y83" s="290">
        <v>7</v>
      </c>
      <c r="Z83" s="290">
        <v>15</v>
      </c>
      <c r="AA83" s="290">
        <v>19</v>
      </c>
      <c r="AB83" s="290">
        <v>167</v>
      </c>
      <c r="AC83" s="290">
        <v>12</v>
      </c>
      <c r="AD83" s="290">
        <v>361</v>
      </c>
      <c r="AE83" s="291">
        <v>0</v>
      </c>
      <c r="AF83" s="291">
        <v>0</v>
      </c>
      <c r="AG83" s="290">
        <v>27</v>
      </c>
      <c r="AH83" s="290">
        <v>6</v>
      </c>
      <c r="AI83" s="292"/>
    </row>
    <row r="84" spans="1:35" s="293" customFormat="1" ht="17.100000000000001" customHeight="1">
      <c r="A84" s="294"/>
      <c r="B84" s="471" t="s">
        <v>860</v>
      </c>
      <c r="C84" s="477"/>
      <c r="D84" s="295" t="s">
        <v>649</v>
      </c>
      <c r="E84" s="289">
        <v>74</v>
      </c>
      <c r="F84" s="290">
        <v>24</v>
      </c>
      <c r="G84" s="290">
        <v>50</v>
      </c>
      <c r="H84" s="290">
        <v>5</v>
      </c>
      <c r="I84" s="291">
        <v>0</v>
      </c>
      <c r="J84" s="290">
        <v>1</v>
      </c>
      <c r="K84" s="290">
        <v>11</v>
      </c>
      <c r="L84" s="290">
        <v>7</v>
      </c>
      <c r="M84" s="290">
        <v>9</v>
      </c>
      <c r="N84" s="290">
        <v>36</v>
      </c>
      <c r="O84" s="291">
        <v>0</v>
      </c>
      <c r="P84" s="291">
        <v>0</v>
      </c>
      <c r="Q84" s="291">
        <v>0</v>
      </c>
      <c r="R84" s="291">
        <v>0</v>
      </c>
      <c r="S84" s="290">
        <v>1</v>
      </c>
      <c r="T84" s="290">
        <v>4</v>
      </c>
      <c r="U84" s="291">
        <v>0</v>
      </c>
      <c r="V84" s="291">
        <v>0</v>
      </c>
      <c r="W84" s="291">
        <v>0</v>
      </c>
      <c r="X84" s="291">
        <v>0</v>
      </c>
      <c r="Y84" s="291">
        <v>0</v>
      </c>
      <c r="Z84" s="291">
        <v>0</v>
      </c>
      <c r="AA84" s="291">
        <v>0</v>
      </c>
      <c r="AB84" s="291">
        <v>0</v>
      </c>
      <c r="AC84" s="291">
        <v>0</v>
      </c>
      <c r="AD84" s="291">
        <v>0</v>
      </c>
      <c r="AE84" s="291">
        <v>0</v>
      </c>
      <c r="AF84" s="291">
        <v>0</v>
      </c>
      <c r="AG84" s="291">
        <v>0</v>
      </c>
      <c r="AH84" s="291">
        <v>0</v>
      </c>
      <c r="AI84" s="292"/>
    </row>
    <row r="85" spans="1:35" s="293" customFormat="1" ht="17.100000000000001" customHeight="1">
      <c r="A85" s="294"/>
      <c r="B85" s="471" t="s">
        <v>861</v>
      </c>
      <c r="C85" s="477"/>
      <c r="D85" s="295" t="s">
        <v>649</v>
      </c>
      <c r="E85" s="289">
        <v>54</v>
      </c>
      <c r="F85" s="290">
        <v>32</v>
      </c>
      <c r="G85" s="290">
        <v>22</v>
      </c>
      <c r="H85" s="290">
        <v>10</v>
      </c>
      <c r="I85" s="291">
        <v>0</v>
      </c>
      <c r="J85" s="290">
        <v>1</v>
      </c>
      <c r="K85" s="290">
        <v>3</v>
      </c>
      <c r="L85" s="290">
        <v>2</v>
      </c>
      <c r="M85" s="291">
        <v>0</v>
      </c>
      <c r="N85" s="290">
        <v>5</v>
      </c>
      <c r="O85" s="291">
        <v>0</v>
      </c>
      <c r="P85" s="290">
        <v>2</v>
      </c>
      <c r="Q85" s="291">
        <v>0</v>
      </c>
      <c r="R85" s="290">
        <v>3</v>
      </c>
      <c r="S85" s="290">
        <v>1</v>
      </c>
      <c r="T85" s="290">
        <v>4</v>
      </c>
      <c r="U85" s="290">
        <v>14</v>
      </c>
      <c r="V85" s="291">
        <v>0</v>
      </c>
      <c r="W85" s="291">
        <v>0</v>
      </c>
      <c r="X85" s="291">
        <v>0</v>
      </c>
      <c r="Y85" s="291">
        <v>0</v>
      </c>
      <c r="Z85" s="291">
        <v>0</v>
      </c>
      <c r="AA85" s="291">
        <v>0</v>
      </c>
      <c r="AB85" s="290">
        <v>3</v>
      </c>
      <c r="AC85" s="291">
        <v>0</v>
      </c>
      <c r="AD85" s="291">
        <v>0</v>
      </c>
      <c r="AE85" s="291">
        <v>0</v>
      </c>
      <c r="AF85" s="291">
        <v>0</v>
      </c>
      <c r="AG85" s="291">
        <v>0</v>
      </c>
      <c r="AH85" s="290">
        <v>6</v>
      </c>
      <c r="AI85" s="292"/>
    </row>
    <row r="86" spans="1:35" s="293" customFormat="1" ht="17.100000000000001" customHeight="1">
      <c r="A86" s="294"/>
      <c r="B86" s="471" t="s">
        <v>862</v>
      </c>
      <c r="C86" s="477"/>
      <c r="D86" s="295" t="s">
        <v>649</v>
      </c>
      <c r="E86" s="289">
        <v>174</v>
      </c>
      <c r="F86" s="290">
        <v>81</v>
      </c>
      <c r="G86" s="290">
        <v>93</v>
      </c>
      <c r="H86" s="291">
        <v>0</v>
      </c>
      <c r="I86" s="290">
        <v>3</v>
      </c>
      <c r="J86" s="290">
        <v>5</v>
      </c>
      <c r="K86" s="290">
        <v>13</v>
      </c>
      <c r="L86" s="290">
        <v>20</v>
      </c>
      <c r="M86" s="290">
        <v>1</v>
      </c>
      <c r="N86" s="290">
        <v>12</v>
      </c>
      <c r="O86" s="290">
        <v>5</v>
      </c>
      <c r="P86" s="290">
        <v>4</v>
      </c>
      <c r="Q86" s="291">
        <v>0</v>
      </c>
      <c r="R86" s="290">
        <v>5</v>
      </c>
      <c r="S86" s="290">
        <v>2</v>
      </c>
      <c r="T86" s="290">
        <v>6</v>
      </c>
      <c r="U86" s="290">
        <v>28</v>
      </c>
      <c r="V86" s="291">
        <v>0</v>
      </c>
      <c r="W86" s="290">
        <v>6</v>
      </c>
      <c r="X86" s="290">
        <v>25</v>
      </c>
      <c r="Y86" s="290">
        <v>4</v>
      </c>
      <c r="Z86" s="291">
        <v>0</v>
      </c>
      <c r="AA86" s="290">
        <v>7</v>
      </c>
      <c r="AB86" s="290">
        <v>27</v>
      </c>
      <c r="AC86" s="290">
        <v>1</v>
      </c>
      <c r="AD86" s="291">
        <v>0</v>
      </c>
      <c r="AE86" s="291">
        <v>0</v>
      </c>
      <c r="AF86" s="291">
        <v>0</v>
      </c>
      <c r="AG86" s="291">
        <v>0</v>
      </c>
      <c r="AH86" s="291">
        <v>0</v>
      </c>
      <c r="AI86" s="292"/>
    </row>
    <row r="87" spans="1:35" s="293" customFormat="1" ht="17.100000000000001" customHeight="1">
      <c r="A87" s="294"/>
      <c r="B87" s="471" t="s">
        <v>863</v>
      </c>
      <c r="C87" s="477"/>
      <c r="D87" s="295" t="s">
        <v>649</v>
      </c>
      <c r="E87" s="289">
        <v>75</v>
      </c>
      <c r="F87" s="290">
        <v>13</v>
      </c>
      <c r="G87" s="290">
        <v>62</v>
      </c>
      <c r="H87" s="290">
        <v>22</v>
      </c>
      <c r="I87" s="290">
        <v>6</v>
      </c>
      <c r="J87" s="290">
        <v>1</v>
      </c>
      <c r="K87" s="290">
        <v>25</v>
      </c>
      <c r="L87" s="290">
        <v>6</v>
      </c>
      <c r="M87" s="290">
        <v>2</v>
      </c>
      <c r="N87" s="290">
        <v>2</v>
      </c>
      <c r="O87" s="291">
        <v>0</v>
      </c>
      <c r="P87" s="290">
        <v>4</v>
      </c>
      <c r="Q87" s="291">
        <v>0</v>
      </c>
      <c r="R87" s="290">
        <v>3</v>
      </c>
      <c r="S87" s="290">
        <v>2</v>
      </c>
      <c r="T87" s="290">
        <v>1</v>
      </c>
      <c r="U87" s="290">
        <v>1</v>
      </c>
      <c r="V87" s="291">
        <v>0</v>
      </c>
      <c r="W87" s="291">
        <v>0</v>
      </c>
      <c r="X87" s="291">
        <v>0</v>
      </c>
      <c r="Y87" s="291">
        <v>0</v>
      </c>
      <c r="Z87" s="291">
        <v>0</v>
      </c>
      <c r="AA87" s="291">
        <v>0</v>
      </c>
      <c r="AB87" s="291">
        <v>0</v>
      </c>
      <c r="AC87" s="291">
        <v>0</v>
      </c>
      <c r="AD87" s="291">
        <v>0</v>
      </c>
      <c r="AE87" s="291">
        <v>0</v>
      </c>
      <c r="AF87" s="291">
        <v>0</v>
      </c>
      <c r="AG87" s="291">
        <v>0</v>
      </c>
      <c r="AH87" s="291">
        <v>0</v>
      </c>
      <c r="AI87" s="292"/>
    </row>
    <row r="88" spans="1:35" s="293" customFormat="1" ht="17.100000000000001" customHeight="1">
      <c r="A88" s="294"/>
      <c r="B88" s="471" t="s">
        <v>864</v>
      </c>
      <c r="C88" s="477"/>
      <c r="D88" s="295" t="s">
        <v>649</v>
      </c>
      <c r="E88" s="289">
        <v>93</v>
      </c>
      <c r="F88" s="290">
        <v>53</v>
      </c>
      <c r="G88" s="290">
        <v>40</v>
      </c>
      <c r="H88" s="291">
        <v>0</v>
      </c>
      <c r="I88" s="290">
        <v>6</v>
      </c>
      <c r="J88" s="290">
        <v>4</v>
      </c>
      <c r="K88" s="290">
        <v>10</v>
      </c>
      <c r="L88" s="290">
        <v>4</v>
      </c>
      <c r="M88" s="291">
        <v>0</v>
      </c>
      <c r="N88" s="290">
        <v>9</v>
      </c>
      <c r="O88" s="291">
        <v>0</v>
      </c>
      <c r="P88" s="290">
        <v>8</v>
      </c>
      <c r="Q88" s="291">
        <v>0</v>
      </c>
      <c r="R88" s="290">
        <v>2</v>
      </c>
      <c r="S88" s="290">
        <v>4</v>
      </c>
      <c r="T88" s="290">
        <v>3</v>
      </c>
      <c r="U88" s="290">
        <v>27</v>
      </c>
      <c r="V88" s="291">
        <v>0</v>
      </c>
      <c r="W88" s="290">
        <v>7</v>
      </c>
      <c r="X88" s="291">
        <v>0</v>
      </c>
      <c r="Y88" s="291">
        <v>0</v>
      </c>
      <c r="Z88" s="291">
        <v>0</v>
      </c>
      <c r="AA88" s="291">
        <v>0</v>
      </c>
      <c r="AB88" s="290">
        <v>8</v>
      </c>
      <c r="AC88" s="291">
        <v>0</v>
      </c>
      <c r="AD88" s="291">
        <v>0</v>
      </c>
      <c r="AE88" s="291">
        <v>0</v>
      </c>
      <c r="AF88" s="291">
        <v>0</v>
      </c>
      <c r="AG88" s="290">
        <v>1</v>
      </c>
      <c r="AH88" s="291">
        <v>0</v>
      </c>
      <c r="AI88" s="292"/>
    </row>
    <row r="89" spans="1:35" s="293" customFormat="1" ht="17.100000000000001" customHeight="1">
      <c r="A89" s="294"/>
      <c r="B89" s="471" t="s">
        <v>865</v>
      </c>
      <c r="C89" s="477"/>
      <c r="D89" s="295" t="s">
        <v>649</v>
      </c>
      <c r="E89" s="289">
        <v>36</v>
      </c>
      <c r="F89" s="290">
        <v>14</v>
      </c>
      <c r="G89" s="290">
        <v>22</v>
      </c>
      <c r="H89" s="291">
        <v>0</v>
      </c>
      <c r="I89" s="291">
        <v>0</v>
      </c>
      <c r="J89" s="291">
        <v>0</v>
      </c>
      <c r="K89" s="290">
        <v>4</v>
      </c>
      <c r="L89" s="290">
        <v>1</v>
      </c>
      <c r="M89" s="291">
        <v>0</v>
      </c>
      <c r="N89" s="290">
        <v>13</v>
      </c>
      <c r="O89" s="291">
        <v>0</v>
      </c>
      <c r="P89" s="291">
        <v>0</v>
      </c>
      <c r="Q89" s="291">
        <v>0</v>
      </c>
      <c r="R89" s="291">
        <v>0</v>
      </c>
      <c r="S89" s="291">
        <v>0</v>
      </c>
      <c r="T89" s="290">
        <v>6</v>
      </c>
      <c r="U89" s="290">
        <v>1</v>
      </c>
      <c r="V89" s="290">
        <v>3</v>
      </c>
      <c r="W89" s="291">
        <v>0</v>
      </c>
      <c r="X89" s="290">
        <v>5</v>
      </c>
      <c r="Y89" s="290">
        <v>1</v>
      </c>
      <c r="Z89" s="291">
        <v>0</v>
      </c>
      <c r="AA89" s="290">
        <v>2</v>
      </c>
      <c r="AB89" s="291">
        <v>0</v>
      </c>
      <c r="AC89" s="291">
        <v>0</v>
      </c>
      <c r="AD89" s="291">
        <v>0</v>
      </c>
      <c r="AE89" s="291">
        <v>0</v>
      </c>
      <c r="AF89" s="291">
        <v>0</v>
      </c>
      <c r="AG89" s="291">
        <v>0</v>
      </c>
      <c r="AH89" s="291">
        <v>0</v>
      </c>
      <c r="AI89" s="292"/>
    </row>
    <row r="90" spans="1:35" s="293" customFormat="1" ht="17.100000000000001" customHeight="1">
      <c r="A90" s="294"/>
      <c r="B90" s="471" t="s">
        <v>866</v>
      </c>
      <c r="C90" s="477"/>
      <c r="D90" s="295" t="s">
        <v>649</v>
      </c>
      <c r="E90" s="289">
        <v>62</v>
      </c>
      <c r="F90" s="290">
        <v>37</v>
      </c>
      <c r="G90" s="290">
        <v>25</v>
      </c>
      <c r="H90" s="291">
        <v>0</v>
      </c>
      <c r="I90" s="291">
        <v>0</v>
      </c>
      <c r="J90" s="291">
        <v>0</v>
      </c>
      <c r="K90" s="290">
        <v>3</v>
      </c>
      <c r="L90" s="291">
        <v>0</v>
      </c>
      <c r="M90" s="290">
        <v>2</v>
      </c>
      <c r="N90" s="290">
        <v>5</v>
      </c>
      <c r="O90" s="291">
        <v>0</v>
      </c>
      <c r="P90" s="290">
        <v>5</v>
      </c>
      <c r="Q90" s="291">
        <v>0</v>
      </c>
      <c r="R90" s="290">
        <v>1</v>
      </c>
      <c r="S90" s="290">
        <v>1</v>
      </c>
      <c r="T90" s="290">
        <v>6</v>
      </c>
      <c r="U90" s="290">
        <v>21</v>
      </c>
      <c r="V90" s="291">
        <v>0</v>
      </c>
      <c r="W90" s="290">
        <v>5</v>
      </c>
      <c r="X90" s="291">
        <v>0</v>
      </c>
      <c r="Y90" s="291">
        <v>0</v>
      </c>
      <c r="Z90" s="291">
        <v>0</v>
      </c>
      <c r="AA90" s="291">
        <v>0</v>
      </c>
      <c r="AB90" s="290">
        <v>13</v>
      </c>
      <c r="AC90" s="291">
        <v>0</v>
      </c>
      <c r="AD90" s="291">
        <v>0</v>
      </c>
      <c r="AE90" s="291">
        <v>0</v>
      </c>
      <c r="AF90" s="291">
        <v>0</v>
      </c>
      <c r="AG90" s="291">
        <v>0</v>
      </c>
      <c r="AH90" s="291">
        <v>0</v>
      </c>
      <c r="AI90" s="292"/>
    </row>
    <row r="91" spans="1:35" s="293" customFormat="1" ht="17.100000000000001" customHeight="1">
      <c r="A91" s="294"/>
      <c r="B91" s="471" t="s">
        <v>867</v>
      </c>
      <c r="C91" s="477"/>
      <c r="D91" s="295" t="s">
        <v>649</v>
      </c>
      <c r="E91" s="289">
        <v>15</v>
      </c>
      <c r="F91" s="290">
        <v>8</v>
      </c>
      <c r="G91" s="290">
        <v>7</v>
      </c>
      <c r="H91" s="291">
        <v>0</v>
      </c>
      <c r="I91" s="291">
        <v>0</v>
      </c>
      <c r="J91" s="291">
        <v>0</v>
      </c>
      <c r="K91" s="290">
        <v>3</v>
      </c>
      <c r="L91" s="290">
        <v>1</v>
      </c>
      <c r="M91" s="291">
        <v>0</v>
      </c>
      <c r="N91" s="290">
        <v>3</v>
      </c>
      <c r="O91" s="291">
        <v>0</v>
      </c>
      <c r="P91" s="291">
        <v>0</v>
      </c>
      <c r="Q91" s="291">
        <v>0</v>
      </c>
      <c r="R91" s="290">
        <v>1</v>
      </c>
      <c r="S91" s="290">
        <v>1</v>
      </c>
      <c r="T91" s="290">
        <v>4</v>
      </c>
      <c r="U91" s="290">
        <v>2</v>
      </c>
      <c r="V91" s="291">
        <v>0</v>
      </c>
      <c r="W91" s="291">
        <v>0</v>
      </c>
      <c r="X91" s="291">
        <v>0</v>
      </c>
      <c r="Y91" s="291">
        <v>0</v>
      </c>
      <c r="Z91" s="291">
        <v>0</v>
      </c>
      <c r="AA91" s="291">
        <v>0</v>
      </c>
      <c r="AB91" s="291">
        <v>0</v>
      </c>
      <c r="AC91" s="291">
        <v>0</v>
      </c>
      <c r="AD91" s="291">
        <v>0</v>
      </c>
      <c r="AE91" s="291">
        <v>0</v>
      </c>
      <c r="AF91" s="291">
        <v>0</v>
      </c>
      <c r="AG91" s="291">
        <v>0</v>
      </c>
      <c r="AH91" s="291">
        <v>0</v>
      </c>
      <c r="AI91" s="292"/>
    </row>
    <row r="92" spans="1:35" s="293" customFormat="1" ht="17.100000000000001" customHeight="1">
      <c r="A92" s="294"/>
      <c r="B92" s="471" t="s">
        <v>868</v>
      </c>
      <c r="C92" s="477"/>
      <c r="D92" s="295" t="s">
        <v>649</v>
      </c>
      <c r="E92" s="289">
        <v>32</v>
      </c>
      <c r="F92" s="290">
        <v>22</v>
      </c>
      <c r="G92" s="290">
        <v>10</v>
      </c>
      <c r="H92" s="291">
        <v>0</v>
      </c>
      <c r="I92" s="290">
        <v>2</v>
      </c>
      <c r="J92" s="291">
        <v>0</v>
      </c>
      <c r="K92" s="290">
        <v>2</v>
      </c>
      <c r="L92" s="290">
        <v>2</v>
      </c>
      <c r="M92" s="291">
        <v>0</v>
      </c>
      <c r="N92" s="290">
        <v>9</v>
      </c>
      <c r="O92" s="291">
        <v>0</v>
      </c>
      <c r="P92" s="290">
        <v>1</v>
      </c>
      <c r="Q92" s="291">
        <v>0</v>
      </c>
      <c r="R92" s="290">
        <v>1</v>
      </c>
      <c r="S92" s="291">
        <v>0</v>
      </c>
      <c r="T92" s="290">
        <v>14</v>
      </c>
      <c r="U92" s="290">
        <v>1</v>
      </c>
      <c r="V92" s="291">
        <v>0</v>
      </c>
      <c r="W92" s="291">
        <v>0</v>
      </c>
      <c r="X92" s="291">
        <v>0</v>
      </c>
      <c r="Y92" s="291">
        <v>0</v>
      </c>
      <c r="Z92" s="291">
        <v>0</v>
      </c>
      <c r="AA92" s="291">
        <v>0</v>
      </c>
      <c r="AB92" s="291">
        <v>0</v>
      </c>
      <c r="AC92" s="291">
        <v>0</v>
      </c>
      <c r="AD92" s="291">
        <v>0</v>
      </c>
      <c r="AE92" s="291">
        <v>0</v>
      </c>
      <c r="AF92" s="291">
        <v>0</v>
      </c>
      <c r="AG92" s="291">
        <v>0</v>
      </c>
      <c r="AH92" s="291">
        <v>0</v>
      </c>
      <c r="AI92" s="292"/>
    </row>
    <row r="93" spans="1:35" s="293" customFormat="1" ht="17.100000000000001" customHeight="1">
      <c r="A93" s="294"/>
      <c r="B93" s="471" t="s">
        <v>869</v>
      </c>
      <c r="C93" s="477"/>
      <c r="D93" s="295" t="s">
        <v>649</v>
      </c>
      <c r="E93" s="289">
        <v>75</v>
      </c>
      <c r="F93" s="290">
        <v>52</v>
      </c>
      <c r="G93" s="290">
        <v>23</v>
      </c>
      <c r="H93" s="291">
        <v>0</v>
      </c>
      <c r="I93" s="290">
        <v>2</v>
      </c>
      <c r="J93" s="291">
        <v>0</v>
      </c>
      <c r="K93" s="291">
        <v>0</v>
      </c>
      <c r="L93" s="291">
        <v>0</v>
      </c>
      <c r="M93" s="291">
        <v>0</v>
      </c>
      <c r="N93" s="290">
        <v>13</v>
      </c>
      <c r="O93" s="290">
        <v>1</v>
      </c>
      <c r="P93" s="290">
        <v>3</v>
      </c>
      <c r="Q93" s="291">
        <v>0</v>
      </c>
      <c r="R93" s="291">
        <v>0</v>
      </c>
      <c r="S93" s="291">
        <v>0</v>
      </c>
      <c r="T93" s="290">
        <v>6</v>
      </c>
      <c r="U93" s="290">
        <v>3</v>
      </c>
      <c r="V93" s="290">
        <v>13</v>
      </c>
      <c r="W93" s="291">
        <v>0</v>
      </c>
      <c r="X93" s="291">
        <v>0</v>
      </c>
      <c r="Y93" s="291">
        <v>0</v>
      </c>
      <c r="Z93" s="290">
        <v>12</v>
      </c>
      <c r="AA93" s="291">
        <v>0</v>
      </c>
      <c r="AB93" s="291">
        <v>0</v>
      </c>
      <c r="AC93" s="291">
        <v>0</v>
      </c>
      <c r="AD93" s="291">
        <v>0</v>
      </c>
      <c r="AE93" s="291">
        <v>0</v>
      </c>
      <c r="AF93" s="291">
        <v>0</v>
      </c>
      <c r="AG93" s="290">
        <v>22</v>
      </c>
      <c r="AH93" s="291">
        <v>0</v>
      </c>
      <c r="AI93" s="292"/>
    </row>
    <row r="94" spans="1:35" s="293" customFormat="1" ht="17.100000000000001" customHeight="1">
      <c r="A94" s="294"/>
      <c r="B94" s="471" t="s">
        <v>870</v>
      </c>
      <c r="C94" s="477"/>
      <c r="D94" s="295" t="s">
        <v>649</v>
      </c>
      <c r="E94" s="289">
        <v>21</v>
      </c>
      <c r="F94" s="290">
        <v>14</v>
      </c>
      <c r="G94" s="290">
        <v>7</v>
      </c>
      <c r="H94" s="291">
        <v>0</v>
      </c>
      <c r="I94" s="291">
        <v>0</v>
      </c>
      <c r="J94" s="290">
        <v>1</v>
      </c>
      <c r="K94" s="290">
        <v>1</v>
      </c>
      <c r="L94" s="290">
        <v>4</v>
      </c>
      <c r="M94" s="290">
        <v>1</v>
      </c>
      <c r="N94" s="290">
        <v>6</v>
      </c>
      <c r="O94" s="291">
        <v>0</v>
      </c>
      <c r="P94" s="290">
        <v>1</v>
      </c>
      <c r="Q94" s="291">
        <v>0</v>
      </c>
      <c r="R94" s="291">
        <v>0</v>
      </c>
      <c r="S94" s="291">
        <v>0</v>
      </c>
      <c r="T94" s="290">
        <v>7</v>
      </c>
      <c r="U94" s="291">
        <v>0</v>
      </c>
      <c r="V94" s="291">
        <v>0</v>
      </c>
      <c r="W94" s="291">
        <v>0</v>
      </c>
      <c r="X94" s="291">
        <v>0</v>
      </c>
      <c r="Y94" s="291">
        <v>0</v>
      </c>
      <c r="Z94" s="291">
        <v>0</v>
      </c>
      <c r="AA94" s="291">
        <v>0</v>
      </c>
      <c r="AB94" s="291">
        <v>0</v>
      </c>
      <c r="AC94" s="291">
        <v>0</v>
      </c>
      <c r="AD94" s="291">
        <v>0</v>
      </c>
      <c r="AE94" s="291">
        <v>0</v>
      </c>
      <c r="AF94" s="291">
        <v>0</v>
      </c>
      <c r="AG94" s="291">
        <v>0</v>
      </c>
      <c r="AH94" s="291">
        <v>0</v>
      </c>
      <c r="AI94" s="292"/>
    </row>
    <row r="95" spans="1:35" s="293" customFormat="1" ht="17.100000000000001" customHeight="1">
      <c r="A95" s="294"/>
      <c r="B95" s="471" t="s">
        <v>893</v>
      </c>
      <c r="C95" s="477"/>
      <c r="D95" s="295" t="s">
        <v>649</v>
      </c>
      <c r="E95" s="289">
        <v>12</v>
      </c>
      <c r="F95" s="290">
        <v>4</v>
      </c>
      <c r="G95" s="290">
        <v>8</v>
      </c>
      <c r="H95" s="290">
        <v>2</v>
      </c>
      <c r="I95" s="290">
        <v>2</v>
      </c>
      <c r="J95" s="291">
        <v>0</v>
      </c>
      <c r="K95" s="290">
        <v>5</v>
      </c>
      <c r="L95" s="290">
        <v>1</v>
      </c>
      <c r="M95" s="291">
        <v>0</v>
      </c>
      <c r="N95" s="290">
        <v>1</v>
      </c>
      <c r="O95" s="291">
        <v>0</v>
      </c>
      <c r="P95" s="291">
        <v>0</v>
      </c>
      <c r="Q95" s="291">
        <v>0</v>
      </c>
      <c r="R95" s="291">
        <v>0</v>
      </c>
      <c r="S95" s="291">
        <v>0</v>
      </c>
      <c r="T95" s="290">
        <v>1</v>
      </c>
      <c r="U95" s="291">
        <v>0</v>
      </c>
      <c r="V95" s="291">
        <v>0</v>
      </c>
      <c r="W95" s="291">
        <v>0</v>
      </c>
      <c r="X95" s="291">
        <v>0</v>
      </c>
      <c r="Y95" s="291">
        <v>0</v>
      </c>
      <c r="Z95" s="291">
        <v>0</v>
      </c>
      <c r="AA95" s="291">
        <v>0</v>
      </c>
      <c r="AB95" s="291">
        <v>0</v>
      </c>
      <c r="AC95" s="291">
        <v>0</v>
      </c>
      <c r="AD95" s="291">
        <v>0</v>
      </c>
      <c r="AE95" s="291">
        <v>0</v>
      </c>
      <c r="AF95" s="291">
        <v>0</v>
      </c>
      <c r="AG95" s="291">
        <v>0</v>
      </c>
      <c r="AH95" s="291">
        <v>0</v>
      </c>
      <c r="AI95" s="292"/>
    </row>
    <row r="96" spans="1:35" s="293" customFormat="1" ht="17.100000000000001" customHeight="1">
      <c r="A96" s="294"/>
      <c r="B96" s="471" t="s">
        <v>871</v>
      </c>
      <c r="C96" s="477"/>
      <c r="D96" s="295" t="s">
        <v>649</v>
      </c>
      <c r="E96" s="289">
        <v>25</v>
      </c>
      <c r="F96" s="290">
        <v>12</v>
      </c>
      <c r="G96" s="290">
        <v>13</v>
      </c>
      <c r="H96" s="290">
        <v>1</v>
      </c>
      <c r="I96" s="290">
        <v>5</v>
      </c>
      <c r="J96" s="291">
        <v>0</v>
      </c>
      <c r="K96" s="290">
        <v>3</v>
      </c>
      <c r="L96" s="290">
        <v>10</v>
      </c>
      <c r="M96" s="291">
        <v>0</v>
      </c>
      <c r="N96" s="290">
        <v>3</v>
      </c>
      <c r="O96" s="291">
        <v>0</v>
      </c>
      <c r="P96" s="290">
        <v>1</v>
      </c>
      <c r="Q96" s="291">
        <v>0</v>
      </c>
      <c r="R96" s="291">
        <v>0</v>
      </c>
      <c r="S96" s="290">
        <v>1</v>
      </c>
      <c r="T96" s="290">
        <v>1</v>
      </c>
      <c r="U96" s="291">
        <v>0</v>
      </c>
      <c r="V96" s="291">
        <v>0</v>
      </c>
      <c r="W96" s="291">
        <v>0</v>
      </c>
      <c r="X96" s="291">
        <v>0</v>
      </c>
      <c r="Y96" s="291">
        <v>0</v>
      </c>
      <c r="Z96" s="291">
        <v>0</v>
      </c>
      <c r="AA96" s="291">
        <v>0</v>
      </c>
      <c r="AB96" s="291">
        <v>0</v>
      </c>
      <c r="AC96" s="291">
        <v>0</v>
      </c>
      <c r="AD96" s="291">
        <v>0</v>
      </c>
      <c r="AE96" s="291">
        <v>0</v>
      </c>
      <c r="AF96" s="291">
        <v>0</v>
      </c>
      <c r="AG96" s="291">
        <v>0</v>
      </c>
      <c r="AH96" s="291">
        <v>0</v>
      </c>
      <c r="AI96" s="292"/>
    </row>
    <row r="97" spans="1:35" s="293" customFormat="1" ht="17.100000000000001" customHeight="1">
      <c r="A97" s="294"/>
      <c r="B97" s="471" t="s">
        <v>872</v>
      </c>
      <c r="C97" s="477"/>
      <c r="D97" s="295" t="s">
        <v>649</v>
      </c>
      <c r="E97" s="289">
        <v>42</v>
      </c>
      <c r="F97" s="290">
        <v>17</v>
      </c>
      <c r="G97" s="290">
        <v>25</v>
      </c>
      <c r="H97" s="291">
        <v>0</v>
      </c>
      <c r="I97" s="291">
        <v>0</v>
      </c>
      <c r="J97" s="290">
        <v>3</v>
      </c>
      <c r="K97" s="290">
        <v>3</v>
      </c>
      <c r="L97" s="290">
        <v>4</v>
      </c>
      <c r="M97" s="291">
        <v>0</v>
      </c>
      <c r="N97" s="290">
        <v>23</v>
      </c>
      <c r="O97" s="290">
        <v>2</v>
      </c>
      <c r="P97" s="291">
        <v>0</v>
      </c>
      <c r="Q97" s="291">
        <v>0</v>
      </c>
      <c r="R97" s="291">
        <v>0</v>
      </c>
      <c r="S97" s="290">
        <v>4</v>
      </c>
      <c r="T97" s="290">
        <v>1</v>
      </c>
      <c r="U97" s="291">
        <v>0</v>
      </c>
      <c r="V97" s="291">
        <v>0</v>
      </c>
      <c r="W97" s="291">
        <v>0</v>
      </c>
      <c r="X97" s="291">
        <v>0</v>
      </c>
      <c r="Y97" s="291">
        <v>0</v>
      </c>
      <c r="Z97" s="291">
        <v>0</v>
      </c>
      <c r="AA97" s="291">
        <v>0</v>
      </c>
      <c r="AB97" s="291">
        <v>0</v>
      </c>
      <c r="AC97" s="290">
        <v>1</v>
      </c>
      <c r="AD97" s="290">
        <v>1</v>
      </c>
      <c r="AE97" s="291">
        <v>0</v>
      </c>
      <c r="AF97" s="291">
        <v>0</v>
      </c>
      <c r="AG97" s="291">
        <v>0</v>
      </c>
      <c r="AH97" s="291">
        <v>0</v>
      </c>
      <c r="AI97" s="292"/>
    </row>
    <row r="98" spans="1:35" s="293" customFormat="1" ht="17.100000000000001" customHeight="1">
      <c r="A98" s="294"/>
      <c r="B98" s="471" t="s">
        <v>894</v>
      </c>
      <c r="C98" s="477"/>
      <c r="D98" s="295" t="s">
        <v>649</v>
      </c>
      <c r="E98" s="289">
        <v>21</v>
      </c>
      <c r="F98" s="290">
        <v>9</v>
      </c>
      <c r="G98" s="290">
        <v>12</v>
      </c>
      <c r="H98" s="290">
        <v>6</v>
      </c>
      <c r="I98" s="291">
        <v>0</v>
      </c>
      <c r="J98" s="290">
        <v>1</v>
      </c>
      <c r="K98" s="291">
        <v>0</v>
      </c>
      <c r="L98" s="291">
        <v>0</v>
      </c>
      <c r="M98" s="291">
        <v>0</v>
      </c>
      <c r="N98" s="290">
        <v>6</v>
      </c>
      <c r="O98" s="291">
        <v>0</v>
      </c>
      <c r="P98" s="290">
        <v>1</v>
      </c>
      <c r="Q98" s="291">
        <v>0</v>
      </c>
      <c r="R98" s="291">
        <v>0</v>
      </c>
      <c r="S98" s="291">
        <v>0</v>
      </c>
      <c r="T98" s="290">
        <v>2</v>
      </c>
      <c r="U98" s="290">
        <v>1</v>
      </c>
      <c r="V98" s="290">
        <v>1</v>
      </c>
      <c r="W98" s="291">
        <v>0</v>
      </c>
      <c r="X98" s="291">
        <v>0</v>
      </c>
      <c r="Y98" s="291">
        <v>0</v>
      </c>
      <c r="Z98" s="291">
        <v>0</v>
      </c>
      <c r="AA98" s="290">
        <v>3</v>
      </c>
      <c r="AB98" s="291">
        <v>0</v>
      </c>
      <c r="AC98" s="291">
        <v>0</v>
      </c>
      <c r="AD98" s="291">
        <v>0</v>
      </c>
      <c r="AE98" s="291">
        <v>0</v>
      </c>
      <c r="AF98" s="291">
        <v>0</v>
      </c>
      <c r="AG98" s="291">
        <v>0</v>
      </c>
      <c r="AH98" s="291">
        <v>0</v>
      </c>
      <c r="AI98" s="292"/>
    </row>
    <row r="99" spans="1:35" s="293" customFormat="1" ht="17.100000000000001" customHeight="1">
      <c r="A99" s="294"/>
      <c r="B99" s="471" t="s">
        <v>895</v>
      </c>
      <c r="C99" s="477"/>
      <c r="D99" s="295" t="s">
        <v>649</v>
      </c>
      <c r="E99" s="289">
        <v>27</v>
      </c>
      <c r="F99" s="290">
        <v>15</v>
      </c>
      <c r="G99" s="290">
        <v>12</v>
      </c>
      <c r="H99" s="291">
        <v>0</v>
      </c>
      <c r="I99" s="291">
        <v>0</v>
      </c>
      <c r="J99" s="291">
        <v>0</v>
      </c>
      <c r="K99" s="290">
        <v>8</v>
      </c>
      <c r="L99" s="290">
        <v>1</v>
      </c>
      <c r="M99" s="291">
        <v>0</v>
      </c>
      <c r="N99" s="290">
        <v>8</v>
      </c>
      <c r="O99" s="291">
        <v>0</v>
      </c>
      <c r="P99" s="290">
        <v>1</v>
      </c>
      <c r="Q99" s="291">
        <v>0</v>
      </c>
      <c r="R99" s="291">
        <v>0</v>
      </c>
      <c r="S99" s="291">
        <v>0</v>
      </c>
      <c r="T99" s="290">
        <v>9</v>
      </c>
      <c r="U99" s="291">
        <v>0</v>
      </c>
      <c r="V99" s="291">
        <v>0</v>
      </c>
      <c r="W99" s="291">
        <v>0</v>
      </c>
      <c r="X99" s="291">
        <v>0</v>
      </c>
      <c r="Y99" s="291">
        <v>0</v>
      </c>
      <c r="Z99" s="291">
        <v>0</v>
      </c>
      <c r="AA99" s="291">
        <v>0</v>
      </c>
      <c r="AB99" s="291">
        <v>0</v>
      </c>
      <c r="AC99" s="291">
        <v>0</v>
      </c>
      <c r="AD99" s="291">
        <v>0</v>
      </c>
      <c r="AE99" s="291">
        <v>0</v>
      </c>
      <c r="AF99" s="291">
        <v>0</v>
      </c>
      <c r="AG99" s="291">
        <v>0</v>
      </c>
      <c r="AH99" s="291">
        <v>0</v>
      </c>
      <c r="AI99" s="292"/>
    </row>
    <row r="100" spans="1:35" s="293" customFormat="1" ht="17.100000000000001" customHeight="1">
      <c r="A100" s="294"/>
      <c r="B100" s="471" t="s">
        <v>896</v>
      </c>
      <c r="C100" s="477"/>
      <c r="D100" s="295" t="s">
        <v>649</v>
      </c>
      <c r="E100" s="289">
        <v>39</v>
      </c>
      <c r="F100" s="290">
        <v>14</v>
      </c>
      <c r="G100" s="290">
        <v>25</v>
      </c>
      <c r="H100" s="290">
        <v>5</v>
      </c>
      <c r="I100" s="290">
        <v>9</v>
      </c>
      <c r="J100" s="290">
        <v>2</v>
      </c>
      <c r="K100" s="290">
        <v>2</v>
      </c>
      <c r="L100" s="290">
        <v>4</v>
      </c>
      <c r="M100" s="291">
        <v>0</v>
      </c>
      <c r="N100" s="290">
        <v>14</v>
      </c>
      <c r="O100" s="291">
        <v>0</v>
      </c>
      <c r="P100" s="291">
        <v>0</v>
      </c>
      <c r="Q100" s="291">
        <v>0</v>
      </c>
      <c r="R100" s="291">
        <v>0</v>
      </c>
      <c r="S100" s="291">
        <v>0</v>
      </c>
      <c r="T100" s="290">
        <v>2</v>
      </c>
      <c r="U100" s="291">
        <v>0</v>
      </c>
      <c r="V100" s="291">
        <v>0</v>
      </c>
      <c r="W100" s="291">
        <v>0</v>
      </c>
      <c r="X100" s="291">
        <v>0</v>
      </c>
      <c r="Y100" s="291">
        <v>0</v>
      </c>
      <c r="Z100" s="291">
        <v>0</v>
      </c>
      <c r="AA100" s="291">
        <v>0</v>
      </c>
      <c r="AB100" s="291">
        <v>0</v>
      </c>
      <c r="AC100" s="291">
        <v>0</v>
      </c>
      <c r="AD100" s="290">
        <v>1</v>
      </c>
      <c r="AE100" s="291">
        <v>0</v>
      </c>
      <c r="AF100" s="291">
        <v>0</v>
      </c>
      <c r="AG100" s="291">
        <v>0</v>
      </c>
      <c r="AH100" s="291">
        <v>0</v>
      </c>
      <c r="AI100" s="292"/>
    </row>
    <row r="101" spans="1:35" s="293" customFormat="1" ht="17.100000000000001" customHeight="1">
      <c r="A101" s="294"/>
      <c r="B101" s="471" t="s">
        <v>873</v>
      </c>
      <c r="C101" s="477"/>
      <c r="D101" s="295" t="s">
        <v>649</v>
      </c>
      <c r="E101" s="289">
        <v>46</v>
      </c>
      <c r="F101" s="290">
        <v>18</v>
      </c>
      <c r="G101" s="290">
        <v>28</v>
      </c>
      <c r="H101" s="290">
        <v>4</v>
      </c>
      <c r="I101" s="291">
        <v>0</v>
      </c>
      <c r="J101" s="291">
        <v>0</v>
      </c>
      <c r="K101" s="290">
        <v>2</v>
      </c>
      <c r="L101" s="291">
        <v>0</v>
      </c>
      <c r="M101" s="291">
        <v>0</v>
      </c>
      <c r="N101" s="290">
        <v>10</v>
      </c>
      <c r="O101" s="291">
        <v>0</v>
      </c>
      <c r="P101" s="291">
        <v>0</v>
      </c>
      <c r="Q101" s="291">
        <v>0</v>
      </c>
      <c r="R101" s="290">
        <v>1</v>
      </c>
      <c r="S101" s="291">
        <v>0</v>
      </c>
      <c r="T101" s="290">
        <v>9</v>
      </c>
      <c r="U101" s="291">
        <v>0</v>
      </c>
      <c r="V101" s="291">
        <v>0</v>
      </c>
      <c r="W101" s="291">
        <v>0</v>
      </c>
      <c r="X101" s="291">
        <v>0</v>
      </c>
      <c r="Y101" s="291">
        <v>0</v>
      </c>
      <c r="Z101" s="291">
        <v>0</v>
      </c>
      <c r="AA101" s="291">
        <v>0</v>
      </c>
      <c r="AB101" s="291">
        <v>0</v>
      </c>
      <c r="AC101" s="291">
        <v>0</v>
      </c>
      <c r="AD101" s="290">
        <v>20</v>
      </c>
      <c r="AE101" s="291">
        <v>0</v>
      </c>
      <c r="AF101" s="291">
        <v>0</v>
      </c>
      <c r="AG101" s="291">
        <v>0</v>
      </c>
      <c r="AH101" s="291">
        <v>0</v>
      </c>
      <c r="AI101" s="292"/>
    </row>
    <row r="102" spans="1:35" s="293" customFormat="1" ht="17.100000000000001" customHeight="1">
      <c r="A102" s="294"/>
      <c r="B102" s="471" t="s">
        <v>874</v>
      </c>
      <c r="C102" s="477"/>
      <c r="D102" s="295" t="s">
        <v>649</v>
      </c>
      <c r="E102" s="289">
        <v>48</v>
      </c>
      <c r="F102" s="290">
        <v>27</v>
      </c>
      <c r="G102" s="290">
        <v>21</v>
      </c>
      <c r="H102" s="291">
        <v>0</v>
      </c>
      <c r="I102" s="290">
        <v>3</v>
      </c>
      <c r="J102" s="291">
        <v>0</v>
      </c>
      <c r="K102" s="290">
        <v>4</v>
      </c>
      <c r="L102" s="291">
        <v>0</v>
      </c>
      <c r="M102" s="291">
        <v>0</v>
      </c>
      <c r="N102" s="290">
        <v>4</v>
      </c>
      <c r="O102" s="291">
        <v>0</v>
      </c>
      <c r="P102" s="291">
        <v>0</v>
      </c>
      <c r="Q102" s="291">
        <v>0</v>
      </c>
      <c r="R102" s="291">
        <v>0</v>
      </c>
      <c r="S102" s="291">
        <v>0</v>
      </c>
      <c r="T102" s="290">
        <v>9</v>
      </c>
      <c r="U102" s="290">
        <v>14</v>
      </c>
      <c r="V102" s="291">
        <v>0</v>
      </c>
      <c r="W102" s="290">
        <v>14</v>
      </c>
      <c r="X102" s="291">
        <v>0</v>
      </c>
      <c r="Y102" s="291">
        <v>0</v>
      </c>
      <c r="Z102" s="291">
        <v>0</v>
      </c>
      <c r="AA102" s="291">
        <v>0</v>
      </c>
      <c r="AB102" s="291">
        <v>0</v>
      </c>
      <c r="AC102" s="291">
        <v>0</v>
      </c>
      <c r="AD102" s="291">
        <v>0</v>
      </c>
      <c r="AE102" s="291">
        <v>0</v>
      </c>
      <c r="AF102" s="291">
        <v>0</v>
      </c>
      <c r="AG102" s="291">
        <v>0</v>
      </c>
      <c r="AH102" s="291">
        <v>0</v>
      </c>
      <c r="AI102" s="292"/>
    </row>
    <row r="103" spans="1:35" s="293" customFormat="1" ht="17.100000000000001" customHeight="1">
      <c r="A103" s="294"/>
      <c r="B103" s="471" t="s">
        <v>875</v>
      </c>
      <c r="C103" s="477"/>
      <c r="D103" s="295" t="s">
        <v>649</v>
      </c>
      <c r="E103" s="289">
        <v>35</v>
      </c>
      <c r="F103" s="290">
        <v>19</v>
      </c>
      <c r="G103" s="290">
        <v>16</v>
      </c>
      <c r="H103" s="291">
        <v>0</v>
      </c>
      <c r="I103" s="290">
        <v>19</v>
      </c>
      <c r="J103" s="291">
        <v>0</v>
      </c>
      <c r="K103" s="291">
        <v>0</v>
      </c>
      <c r="L103" s="291">
        <v>0</v>
      </c>
      <c r="M103" s="291">
        <v>0</v>
      </c>
      <c r="N103" s="290">
        <v>4</v>
      </c>
      <c r="O103" s="291">
        <v>0</v>
      </c>
      <c r="P103" s="291">
        <v>0</v>
      </c>
      <c r="Q103" s="291">
        <v>0</v>
      </c>
      <c r="R103" s="291">
        <v>0</v>
      </c>
      <c r="S103" s="291">
        <v>0</v>
      </c>
      <c r="T103" s="290">
        <v>3</v>
      </c>
      <c r="U103" s="290">
        <v>5</v>
      </c>
      <c r="V103" s="291">
        <v>0</v>
      </c>
      <c r="W103" s="290">
        <v>4</v>
      </c>
      <c r="X103" s="291">
        <v>0</v>
      </c>
      <c r="Y103" s="291">
        <v>0</v>
      </c>
      <c r="Z103" s="291">
        <v>0</v>
      </c>
      <c r="AA103" s="291">
        <v>0</v>
      </c>
      <c r="AB103" s="291">
        <v>0</v>
      </c>
      <c r="AC103" s="291">
        <v>0</v>
      </c>
      <c r="AD103" s="291">
        <v>0</v>
      </c>
      <c r="AE103" s="291">
        <v>0</v>
      </c>
      <c r="AF103" s="291">
        <v>0</v>
      </c>
      <c r="AG103" s="291">
        <v>0</v>
      </c>
      <c r="AH103" s="291">
        <v>0</v>
      </c>
      <c r="AI103" s="292"/>
    </row>
    <row r="104" spans="1:35" s="293" customFormat="1" ht="17.100000000000001" customHeight="1">
      <c r="A104" s="294"/>
      <c r="B104" s="471" t="s">
        <v>897</v>
      </c>
      <c r="C104" s="477"/>
      <c r="D104" s="295" t="s">
        <v>649</v>
      </c>
      <c r="E104" s="289">
        <v>29</v>
      </c>
      <c r="F104" s="290">
        <v>15</v>
      </c>
      <c r="G104" s="290">
        <v>14</v>
      </c>
      <c r="H104" s="291">
        <v>0</v>
      </c>
      <c r="I104" s="290">
        <v>1</v>
      </c>
      <c r="J104" s="291">
        <v>0</v>
      </c>
      <c r="K104" s="291">
        <v>0</v>
      </c>
      <c r="L104" s="291">
        <v>0</v>
      </c>
      <c r="M104" s="291">
        <v>0</v>
      </c>
      <c r="N104" s="290">
        <v>1</v>
      </c>
      <c r="O104" s="291">
        <v>0</v>
      </c>
      <c r="P104" s="291">
        <v>0</v>
      </c>
      <c r="Q104" s="291">
        <v>0</v>
      </c>
      <c r="R104" s="291">
        <v>0</v>
      </c>
      <c r="S104" s="291">
        <v>0</v>
      </c>
      <c r="T104" s="291">
        <v>0</v>
      </c>
      <c r="U104" s="290">
        <v>1</v>
      </c>
      <c r="V104" s="290">
        <v>1</v>
      </c>
      <c r="W104" s="291">
        <v>0</v>
      </c>
      <c r="X104" s="290">
        <v>11</v>
      </c>
      <c r="Y104" s="290">
        <v>1</v>
      </c>
      <c r="Z104" s="290">
        <v>3</v>
      </c>
      <c r="AA104" s="290">
        <v>7</v>
      </c>
      <c r="AB104" s="291">
        <v>0</v>
      </c>
      <c r="AC104" s="291">
        <v>0</v>
      </c>
      <c r="AD104" s="290">
        <v>3</v>
      </c>
      <c r="AE104" s="291">
        <v>0</v>
      </c>
      <c r="AF104" s="291">
        <v>0</v>
      </c>
      <c r="AG104" s="291">
        <v>0</v>
      </c>
      <c r="AH104" s="291">
        <v>0</v>
      </c>
      <c r="AI104" s="292"/>
    </row>
    <row r="105" spans="1:35" s="293" customFormat="1" ht="17.100000000000001" customHeight="1">
      <c r="A105" s="294"/>
      <c r="B105" s="471" t="s">
        <v>876</v>
      </c>
      <c r="C105" s="477"/>
      <c r="D105" s="295" t="s">
        <v>649</v>
      </c>
      <c r="E105" s="289">
        <v>37</v>
      </c>
      <c r="F105" s="290">
        <v>20</v>
      </c>
      <c r="G105" s="290">
        <v>17</v>
      </c>
      <c r="H105" s="291">
        <v>0</v>
      </c>
      <c r="I105" s="290">
        <v>14</v>
      </c>
      <c r="J105" s="291">
        <v>0</v>
      </c>
      <c r="K105" s="290">
        <v>3</v>
      </c>
      <c r="L105" s="291">
        <v>0</v>
      </c>
      <c r="M105" s="291">
        <v>0</v>
      </c>
      <c r="N105" s="290">
        <v>7</v>
      </c>
      <c r="O105" s="291">
        <v>0</v>
      </c>
      <c r="P105" s="291">
        <v>0</v>
      </c>
      <c r="Q105" s="291">
        <v>0</v>
      </c>
      <c r="R105" s="291">
        <v>0</v>
      </c>
      <c r="S105" s="291">
        <v>0</v>
      </c>
      <c r="T105" s="290">
        <v>1</v>
      </c>
      <c r="U105" s="290">
        <v>11</v>
      </c>
      <c r="V105" s="291">
        <v>0</v>
      </c>
      <c r="W105" s="290">
        <v>1</v>
      </c>
      <c r="X105" s="291">
        <v>0</v>
      </c>
      <c r="Y105" s="291">
        <v>0</v>
      </c>
      <c r="Z105" s="291">
        <v>0</v>
      </c>
      <c r="AA105" s="291">
        <v>0</v>
      </c>
      <c r="AB105" s="291">
        <v>0</v>
      </c>
      <c r="AC105" s="291">
        <v>0</v>
      </c>
      <c r="AD105" s="291">
        <v>0</v>
      </c>
      <c r="AE105" s="291">
        <v>0</v>
      </c>
      <c r="AF105" s="291">
        <v>0</v>
      </c>
      <c r="AG105" s="291">
        <v>0</v>
      </c>
      <c r="AH105" s="291">
        <v>0</v>
      </c>
      <c r="AI105" s="292"/>
    </row>
    <row r="106" spans="1:35" s="293" customFormat="1" ht="17.100000000000001" customHeight="1">
      <c r="A106" s="294"/>
      <c r="B106" s="471" t="s">
        <v>877</v>
      </c>
      <c r="C106" s="477"/>
      <c r="D106" s="295" t="s">
        <v>649</v>
      </c>
      <c r="E106" s="289">
        <v>3</v>
      </c>
      <c r="F106" s="290">
        <v>1</v>
      </c>
      <c r="G106" s="290">
        <v>2</v>
      </c>
      <c r="H106" s="291">
        <v>0</v>
      </c>
      <c r="I106" s="290">
        <v>3</v>
      </c>
      <c r="J106" s="291">
        <v>0</v>
      </c>
      <c r="K106" s="291">
        <v>0</v>
      </c>
      <c r="L106" s="291">
        <v>0</v>
      </c>
      <c r="M106" s="291">
        <v>0</v>
      </c>
      <c r="N106" s="291">
        <v>0</v>
      </c>
      <c r="O106" s="291">
        <v>0</v>
      </c>
      <c r="P106" s="291">
        <v>0</v>
      </c>
      <c r="Q106" s="291">
        <v>0</v>
      </c>
      <c r="R106" s="291">
        <v>0</v>
      </c>
      <c r="S106" s="291">
        <v>0</v>
      </c>
      <c r="T106" s="291">
        <v>0</v>
      </c>
      <c r="U106" s="291">
        <v>0</v>
      </c>
      <c r="V106" s="291">
        <v>0</v>
      </c>
      <c r="W106" s="291">
        <v>0</v>
      </c>
      <c r="X106" s="291">
        <v>0</v>
      </c>
      <c r="Y106" s="291">
        <v>0</v>
      </c>
      <c r="Z106" s="291">
        <v>0</v>
      </c>
      <c r="AA106" s="291">
        <v>0</v>
      </c>
      <c r="AB106" s="291">
        <v>0</v>
      </c>
      <c r="AC106" s="291">
        <v>0</v>
      </c>
      <c r="AD106" s="291">
        <v>0</v>
      </c>
      <c r="AE106" s="291">
        <v>0</v>
      </c>
      <c r="AF106" s="291">
        <v>0</v>
      </c>
      <c r="AG106" s="291">
        <v>0</v>
      </c>
      <c r="AH106" s="291">
        <v>0</v>
      </c>
      <c r="AI106" s="292"/>
    </row>
    <row r="107" spans="1:35" s="293" customFormat="1" ht="17.100000000000001" customHeight="1">
      <c r="A107" s="294"/>
      <c r="B107" s="471" t="s">
        <v>878</v>
      </c>
      <c r="C107" s="477"/>
      <c r="D107" s="295" t="s">
        <v>649</v>
      </c>
      <c r="E107" s="289">
        <v>7</v>
      </c>
      <c r="F107" s="290">
        <v>3</v>
      </c>
      <c r="G107" s="290">
        <v>4</v>
      </c>
      <c r="H107" s="291">
        <v>0</v>
      </c>
      <c r="I107" s="290">
        <v>6</v>
      </c>
      <c r="J107" s="291">
        <v>0</v>
      </c>
      <c r="K107" s="291">
        <v>0</v>
      </c>
      <c r="L107" s="291">
        <v>0</v>
      </c>
      <c r="M107" s="290">
        <v>1</v>
      </c>
      <c r="N107" s="291">
        <v>0</v>
      </c>
      <c r="O107" s="291">
        <v>0</v>
      </c>
      <c r="P107" s="291">
        <v>0</v>
      </c>
      <c r="Q107" s="291">
        <v>0</v>
      </c>
      <c r="R107" s="291">
        <v>0</v>
      </c>
      <c r="S107" s="291">
        <v>0</v>
      </c>
      <c r="T107" s="291">
        <v>0</v>
      </c>
      <c r="U107" s="291">
        <v>0</v>
      </c>
      <c r="V107" s="291">
        <v>0</v>
      </c>
      <c r="W107" s="291">
        <v>0</v>
      </c>
      <c r="X107" s="291">
        <v>0</v>
      </c>
      <c r="Y107" s="291">
        <v>0</v>
      </c>
      <c r="Z107" s="291">
        <v>0</v>
      </c>
      <c r="AA107" s="291">
        <v>0</v>
      </c>
      <c r="AB107" s="291">
        <v>0</v>
      </c>
      <c r="AC107" s="291">
        <v>0</v>
      </c>
      <c r="AD107" s="291">
        <v>0</v>
      </c>
      <c r="AE107" s="291">
        <v>0</v>
      </c>
      <c r="AF107" s="291">
        <v>0</v>
      </c>
      <c r="AG107" s="291">
        <v>0</v>
      </c>
      <c r="AH107" s="291">
        <v>0</v>
      </c>
      <c r="AI107" s="292"/>
    </row>
    <row r="108" spans="1:35" s="293" customFormat="1" ht="17.100000000000001" customHeight="1">
      <c r="A108" s="294"/>
      <c r="B108" s="471" t="s">
        <v>898</v>
      </c>
      <c r="C108" s="477"/>
      <c r="D108" s="295" t="s">
        <v>649</v>
      </c>
      <c r="E108" s="289">
        <v>1</v>
      </c>
      <c r="F108" s="290">
        <v>1</v>
      </c>
      <c r="G108" s="291">
        <v>0</v>
      </c>
      <c r="H108" s="291">
        <v>0</v>
      </c>
      <c r="I108" s="290">
        <v>1</v>
      </c>
      <c r="J108" s="291">
        <v>0</v>
      </c>
      <c r="K108" s="291">
        <v>0</v>
      </c>
      <c r="L108" s="291">
        <v>0</v>
      </c>
      <c r="M108" s="291">
        <v>0</v>
      </c>
      <c r="N108" s="291">
        <v>0</v>
      </c>
      <c r="O108" s="291">
        <v>0</v>
      </c>
      <c r="P108" s="291">
        <v>0</v>
      </c>
      <c r="Q108" s="291">
        <v>0</v>
      </c>
      <c r="R108" s="291">
        <v>0</v>
      </c>
      <c r="S108" s="291">
        <v>0</v>
      </c>
      <c r="T108" s="291">
        <v>0</v>
      </c>
      <c r="U108" s="291">
        <v>0</v>
      </c>
      <c r="V108" s="291">
        <v>0</v>
      </c>
      <c r="W108" s="291">
        <v>0</v>
      </c>
      <c r="X108" s="291">
        <v>0</v>
      </c>
      <c r="Y108" s="291">
        <v>0</v>
      </c>
      <c r="Z108" s="291">
        <v>0</v>
      </c>
      <c r="AA108" s="291">
        <v>0</v>
      </c>
      <c r="AB108" s="291">
        <v>0</v>
      </c>
      <c r="AC108" s="291">
        <v>0</v>
      </c>
      <c r="AD108" s="291">
        <v>0</v>
      </c>
      <c r="AE108" s="291">
        <v>0</v>
      </c>
      <c r="AF108" s="291">
        <v>0</v>
      </c>
      <c r="AG108" s="291">
        <v>0</v>
      </c>
      <c r="AH108" s="291">
        <v>0</v>
      </c>
      <c r="AI108" s="292"/>
    </row>
    <row r="109" spans="1:35" s="293" customFormat="1" ht="17.100000000000001" customHeight="1">
      <c r="A109" s="294"/>
      <c r="B109" s="471" t="s">
        <v>899</v>
      </c>
      <c r="C109" s="477"/>
      <c r="D109" s="295" t="s">
        <v>649</v>
      </c>
      <c r="E109" s="289">
        <v>9</v>
      </c>
      <c r="F109" s="290">
        <v>2</v>
      </c>
      <c r="G109" s="290">
        <v>7</v>
      </c>
      <c r="H109" s="291">
        <v>0</v>
      </c>
      <c r="I109" s="291">
        <v>0</v>
      </c>
      <c r="J109" s="291">
        <v>0</v>
      </c>
      <c r="K109" s="291">
        <v>0</v>
      </c>
      <c r="L109" s="291">
        <v>0</v>
      </c>
      <c r="M109" s="291">
        <v>0</v>
      </c>
      <c r="N109" s="291">
        <v>0</v>
      </c>
      <c r="O109" s="291">
        <v>0</v>
      </c>
      <c r="P109" s="291">
        <v>0</v>
      </c>
      <c r="Q109" s="291">
        <v>0</v>
      </c>
      <c r="R109" s="291">
        <v>0</v>
      </c>
      <c r="S109" s="291">
        <v>0</v>
      </c>
      <c r="T109" s="291">
        <v>0</v>
      </c>
      <c r="U109" s="290">
        <v>2</v>
      </c>
      <c r="V109" s="290">
        <v>3</v>
      </c>
      <c r="W109" s="291">
        <v>0</v>
      </c>
      <c r="X109" s="290">
        <v>2</v>
      </c>
      <c r="Y109" s="290">
        <v>1</v>
      </c>
      <c r="Z109" s="291">
        <v>0</v>
      </c>
      <c r="AA109" s="291">
        <v>0</v>
      </c>
      <c r="AB109" s="291">
        <v>0</v>
      </c>
      <c r="AC109" s="291">
        <v>0</v>
      </c>
      <c r="AD109" s="290">
        <v>1</v>
      </c>
      <c r="AE109" s="291">
        <v>0</v>
      </c>
      <c r="AF109" s="291">
        <v>0</v>
      </c>
      <c r="AG109" s="291">
        <v>0</v>
      </c>
      <c r="AH109" s="291">
        <v>0</v>
      </c>
      <c r="AI109" s="292"/>
    </row>
    <row r="110" spans="1:35" s="293" customFormat="1" ht="17.100000000000001" customHeight="1">
      <c r="A110" s="294"/>
      <c r="B110" s="471" t="s">
        <v>900</v>
      </c>
      <c r="C110" s="477"/>
      <c r="D110" s="295" t="s">
        <v>649</v>
      </c>
      <c r="E110" s="289">
        <v>5</v>
      </c>
      <c r="F110" s="290">
        <v>1</v>
      </c>
      <c r="G110" s="290">
        <v>4</v>
      </c>
      <c r="H110" s="291">
        <v>0</v>
      </c>
      <c r="I110" s="291">
        <v>0</v>
      </c>
      <c r="J110" s="291">
        <v>0</v>
      </c>
      <c r="K110" s="290">
        <v>2</v>
      </c>
      <c r="L110" s="291">
        <v>0</v>
      </c>
      <c r="M110" s="291">
        <v>0</v>
      </c>
      <c r="N110" s="290">
        <v>2</v>
      </c>
      <c r="O110" s="291">
        <v>0</v>
      </c>
      <c r="P110" s="291">
        <v>0</v>
      </c>
      <c r="Q110" s="291">
        <v>0</v>
      </c>
      <c r="R110" s="291">
        <v>0</v>
      </c>
      <c r="S110" s="291">
        <v>0</v>
      </c>
      <c r="T110" s="290">
        <v>1</v>
      </c>
      <c r="U110" s="291">
        <v>0</v>
      </c>
      <c r="V110" s="291">
        <v>0</v>
      </c>
      <c r="W110" s="291">
        <v>0</v>
      </c>
      <c r="X110" s="291">
        <v>0</v>
      </c>
      <c r="Y110" s="291">
        <v>0</v>
      </c>
      <c r="Z110" s="291">
        <v>0</v>
      </c>
      <c r="AA110" s="291">
        <v>0</v>
      </c>
      <c r="AB110" s="291">
        <v>0</v>
      </c>
      <c r="AC110" s="291">
        <v>0</v>
      </c>
      <c r="AD110" s="291">
        <v>0</v>
      </c>
      <c r="AE110" s="291">
        <v>0</v>
      </c>
      <c r="AF110" s="291">
        <v>0</v>
      </c>
      <c r="AG110" s="291">
        <v>0</v>
      </c>
      <c r="AH110" s="291">
        <v>0</v>
      </c>
      <c r="AI110" s="292"/>
    </row>
    <row r="111" spans="1:35" s="293" customFormat="1" ht="17.100000000000001" customHeight="1">
      <c r="A111" s="294"/>
      <c r="B111" s="471" t="s">
        <v>901</v>
      </c>
      <c r="C111" s="477"/>
      <c r="D111" s="295" t="s">
        <v>649</v>
      </c>
      <c r="E111" s="289">
        <v>5</v>
      </c>
      <c r="F111" s="290">
        <v>5</v>
      </c>
      <c r="G111" s="291">
        <v>0</v>
      </c>
      <c r="H111" s="291">
        <v>0</v>
      </c>
      <c r="I111" s="290">
        <v>3</v>
      </c>
      <c r="J111" s="291">
        <v>0</v>
      </c>
      <c r="K111" s="291">
        <v>0</v>
      </c>
      <c r="L111" s="291">
        <v>0</v>
      </c>
      <c r="M111" s="291">
        <v>0</v>
      </c>
      <c r="N111" s="291">
        <v>0</v>
      </c>
      <c r="O111" s="291">
        <v>0</v>
      </c>
      <c r="P111" s="291">
        <v>0</v>
      </c>
      <c r="Q111" s="291">
        <v>0</v>
      </c>
      <c r="R111" s="291">
        <v>0</v>
      </c>
      <c r="S111" s="291">
        <v>0</v>
      </c>
      <c r="T111" s="291">
        <v>0</v>
      </c>
      <c r="U111" s="290">
        <v>1</v>
      </c>
      <c r="V111" s="291">
        <v>0</v>
      </c>
      <c r="W111" s="290">
        <v>1</v>
      </c>
      <c r="X111" s="291">
        <v>0</v>
      </c>
      <c r="Y111" s="291">
        <v>0</v>
      </c>
      <c r="Z111" s="291">
        <v>0</v>
      </c>
      <c r="AA111" s="291">
        <v>0</v>
      </c>
      <c r="AB111" s="291">
        <v>0</v>
      </c>
      <c r="AC111" s="291">
        <v>0</v>
      </c>
      <c r="AD111" s="291">
        <v>0</v>
      </c>
      <c r="AE111" s="291">
        <v>0</v>
      </c>
      <c r="AF111" s="291">
        <v>0</v>
      </c>
      <c r="AG111" s="291">
        <v>0</v>
      </c>
      <c r="AH111" s="291">
        <v>0</v>
      </c>
      <c r="AI111" s="292"/>
    </row>
    <row r="112" spans="1:35" s="293" customFormat="1" ht="17.100000000000001" customHeight="1">
      <c r="A112" s="294"/>
      <c r="B112" s="471" t="s">
        <v>879</v>
      </c>
      <c r="C112" s="477"/>
      <c r="D112" s="295" t="s">
        <v>649</v>
      </c>
      <c r="E112" s="289">
        <v>4</v>
      </c>
      <c r="F112" s="290">
        <v>2</v>
      </c>
      <c r="G112" s="290">
        <v>2</v>
      </c>
      <c r="H112" s="291">
        <v>0</v>
      </c>
      <c r="I112" s="290">
        <v>4</v>
      </c>
      <c r="J112" s="291">
        <v>0</v>
      </c>
      <c r="K112" s="291">
        <v>0</v>
      </c>
      <c r="L112" s="291">
        <v>0</v>
      </c>
      <c r="M112" s="291">
        <v>0</v>
      </c>
      <c r="N112" s="291">
        <v>0</v>
      </c>
      <c r="O112" s="291">
        <v>0</v>
      </c>
      <c r="P112" s="291">
        <v>0</v>
      </c>
      <c r="Q112" s="291">
        <v>0</v>
      </c>
      <c r="R112" s="291">
        <v>0</v>
      </c>
      <c r="S112" s="291">
        <v>0</v>
      </c>
      <c r="T112" s="291">
        <v>0</v>
      </c>
      <c r="U112" s="291">
        <v>0</v>
      </c>
      <c r="V112" s="291">
        <v>0</v>
      </c>
      <c r="W112" s="291">
        <v>0</v>
      </c>
      <c r="X112" s="291">
        <v>0</v>
      </c>
      <c r="Y112" s="291">
        <v>0</v>
      </c>
      <c r="Z112" s="291">
        <v>0</v>
      </c>
      <c r="AA112" s="291">
        <v>0</v>
      </c>
      <c r="AB112" s="291">
        <v>0</v>
      </c>
      <c r="AC112" s="291">
        <v>0</v>
      </c>
      <c r="AD112" s="291">
        <v>0</v>
      </c>
      <c r="AE112" s="291">
        <v>0</v>
      </c>
      <c r="AF112" s="291">
        <v>0</v>
      </c>
      <c r="AG112" s="291">
        <v>0</v>
      </c>
      <c r="AH112" s="291">
        <v>0</v>
      </c>
      <c r="AI112" s="292"/>
    </row>
    <row r="113" spans="1:35" s="293" customFormat="1" ht="17.100000000000001" customHeight="1">
      <c r="A113" s="294"/>
      <c r="B113" s="471" t="s">
        <v>902</v>
      </c>
      <c r="C113" s="477"/>
      <c r="D113" s="295" t="s">
        <v>649</v>
      </c>
      <c r="E113" s="289">
        <v>13</v>
      </c>
      <c r="F113" s="290">
        <v>4</v>
      </c>
      <c r="G113" s="290">
        <v>9</v>
      </c>
      <c r="H113" s="290">
        <v>3</v>
      </c>
      <c r="I113" s="290">
        <v>1</v>
      </c>
      <c r="J113" s="291">
        <v>0</v>
      </c>
      <c r="K113" s="291">
        <v>0</v>
      </c>
      <c r="L113" s="290">
        <v>3</v>
      </c>
      <c r="M113" s="291">
        <v>0</v>
      </c>
      <c r="N113" s="290">
        <v>5</v>
      </c>
      <c r="O113" s="291">
        <v>0</v>
      </c>
      <c r="P113" s="291">
        <v>0</v>
      </c>
      <c r="Q113" s="291">
        <v>0</v>
      </c>
      <c r="R113" s="291">
        <v>0</v>
      </c>
      <c r="S113" s="291">
        <v>0</v>
      </c>
      <c r="T113" s="291">
        <v>0</v>
      </c>
      <c r="U113" s="290">
        <v>1</v>
      </c>
      <c r="V113" s="291">
        <v>0</v>
      </c>
      <c r="W113" s="291">
        <v>0</v>
      </c>
      <c r="X113" s="291">
        <v>0</v>
      </c>
      <c r="Y113" s="291">
        <v>0</v>
      </c>
      <c r="Z113" s="291">
        <v>0</v>
      </c>
      <c r="AA113" s="291">
        <v>0</v>
      </c>
      <c r="AB113" s="291">
        <v>0</v>
      </c>
      <c r="AC113" s="291">
        <v>0</v>
      </c>
      <c r="AD113" s="291">
        <v>0</v>
      </c>
      <c r="AE113" s="291">
        <v>0</v>
      </c>
      <c r="AF113" s="291">
        <v>0</v>
      </c>
      <c r="AG113" s="291">
        <v>0</v>
      </c>
      <c r="AH113" s="291">
        <v>0</v>
      </c>
      <c r="AI113" s="292"/>
    </row>
    <row r="114" spans="1:35" s="293" customFormat="1" ht="17.100000000000001" customHeight="1">
      <c r="A114" s="294"/>
      <c r="B114" s="471" t="s">
        <v>903</v>
      </c>
      <c r="C114" s="477"/>
      <c r="D114" s="295" t="s">
        <v>649</v>
      </c>
      <c r="E114" s="289">
        <v>13</v>
      </c>
      <c r="F114" s="290">
        <v>3</v>
      </c>
      <c r="G114" s="290">
        <v>10</v>
      </c>
      <c r="H114" s="290">
        <v>5</v>
      </c>
      <c r="I114" s="290">
        <v>3</v>
      </c>
      <c r="J114" s="291">
        <v>0</v>
      </c>
      <c r="K114" s="290">
        <v>2</v>
      </c>
      <c r="L114" s="290">
        <v>3</v>
      </c>
      <c r="M114" s="291">
        <v>0</v>
      </c>
      <c r="N114" s="291">
        <v>0</v>
      </c>
      <c r="O114" s="291">
        <v>0</v>
      </c>
      <c r="P114" s="291">
        <v>0</v>
      </c>
      <c r="Q114" s="291">
        <v>0</v>
      </c>
      <c r="R114" s="291">
        <v>0</v>
      </c>
      <c r="S114" s="291">
        <v>0</v>
      </c>
      <c r="T114" s="291">
        <v>0</v>
      </c>
      <c r="U114" s="291">
        <v>0</v>
      </c>
      <c r="V114" s="291">
        <v>0</v>
      </c>
      <c r="W114" s="291">
        <v>0</v>
      </c>
      <c r="X114" s="291">
        <v>0</v>
      </c>
      <c r="Y114" s="291">
        <v>0</v>
      </c>
      <c r="Z114" s="291">
        <v>0</v>
      </c>
      <c r="AA114" s="291">
        <v>0</v>
      </c>
      <c r="AB114" s="291">
        <v>0</v>
      </c>
      <c r="AC114" s="291">
        <v>0</v>
      </c>
      <c r="AD114" s="291">
        <v>0</v>
      </c>
      <c r="AE114" s="291">
        <v>0</v>
      </c>
      <c r="AF114" s="291">
        <v>0</v>
      </c>
      <c r="AG114" s="291">
        <v>0</v>
      </c>
      <c r="AH114" s="291">
        <v>0</v>
      </c>
      <c r="AI114" s="292"/>
    </row>
    <row r="115" spans="1:35" s="293" customFormat="1" ht="17.100000000000001" customHeight="1">
      <c r="A115" s="294"/>
      <c r="B115" s="471" t="s">
        <v>904</v>
      </c>
      <c r="C115" s="477"/>
      <c r="D115" s="295" t="s">
        <v>649</v>
      </c>
      <c r="E115" s="289">
        <v>16</v>
      </c>
      <c r="F115" s="290">
        <v>6</v>
      </c>
      <c r="G115" s="290">
        <v>10</v>
      </c>
      <c r="H115" s="290">
        <v>2</v>
      </c>
      <c r="I115" s="290">
        <v>2</v>
      </c>
      <c r="J115" s="291">
        <v>0</v>
      </c>
      <c r="K115" s="290">
        <v>1</v>
      </c>
      <c r="L115" s="290">
        <v>2</v>
      </c>
      <c r="M115" s="291">
        <v>0</v>
      </c>
      <c r="N115" s="290">
        <v>9</v>
      </c>
      <c r="O115" s="291">
        <v>0</v>
      </c>
      <c r="P115" s="291">
        <v>0</v>
      </c>
      <c r="Q115" s="291">
        <v>0</v>
      </c>
      <c r="R115" s="291">
        <v>0</v>
      </c>
      <c r="S115" s="291">
        <v>0</v>
      </c>
      <c r="T115" s="291">
        <v>0</v>
      </c>
      <c r="U115" s="291">
        <v>0</v>
      </c>
      <c r="V115" s="291">
        <v>0</v>
      </c>
      <c r="W115" s="291">
        <v>0</v>
      </c>
      <c r="X115" s="291">
        <v>0</v>
      </c>
      <c r="Y115" s="291">
        <v>0</v>
      </c>
      <c r="Z115" s="291">
        <v>0</v>
      </c>
      <c r="AA115" s="291">
        <v>0</v>
      </c>
      <c r="AB115" s="291">
        <v>0</v>
      </c>
      <c r="AC115" s="291">
        <v>0</v>
      </c>
      <c r="AD115" s="291">
        <v>0</v>
      </c>
      <c r="AE115" s="291">
        <v>0</v>
      </c>
      <c r="AF115" s="291">
        <v>0</v>
      </c>
      <c r="AG115" s="291">
        <v>0</v>
      </c>
      <c r="AH115" s="291">
        <v>0</v>
      </c>
      <c r="AI115" s="292"/>
    </row>
    <row r="116" spans="1:35" s="293" customFormat="1" ht="17.100000000000001" customHeight="1">
      <c r="A116" s="294"/>
      <c r="B116" s="471" t="s">
        <v>957</v>
      </c>
      <c r="C116" s="477"/>
      <c r="D116" s="295" t="s">
        <v>649</v>
      </c>
      <c r="E116" s="289">
        <v>2</v>
      </c>
      <c r="F116" s="291">
        <v>0</v>
      </c>
      <c r="G116" s="290">
        <v>2</v>
      </c>
      <c r="H116" s="291">
        <v>0</v>
      </c>
      <c r="I116" s="291">
        <v>0</v>
      </c>
      <c r="J116" s="291">
        <v>0</v>
      </c>
      <c r="K116" s="290">
        <v>1</v>
      </c>
      <c r="L116" s="291">
        <v>0</v>
      </c>
      <c r="M116" s="291">
        <v>0</v>
      </c>
      <c r="N116" s="290">
        <v>1</v>
      </c>
      <c r="O116" s="291">
        <v>0</v>
      </c>
      <c r="P116" s="291">
        <v>0</v>
      </c>
      <c r="Q116" s="291">
        <v>0</v>
      </c>
      <c r="R116" s="291">
        <v>0</v>
      </c>
      <c r="S116" s="291">
        <v>0</v>
      </c>
      <c r="T116" s="291">
        <v>0</v>
      </c>
      <c r="U116" s="291">
        <v>0</v>
      </c>
      <c r="V116" s="291">
        <v>0</v>
      </c>
      <c r="W116" s="291">
        <v>0</v>
      </c>
      <c r="X116" s="291">
        <v>0</v>
      </c>
      <c r="Y116" s="291">
        <v>0</v>
      </c>
      <c r="Z116" s="291">
        <v>0</v>
      </c>
      <c r="AA116" s="291">
        <v>0</v>
      </c>
      <c r="AB116" s="291">
        <v>0</v>
      </c>
      <c r="AC116" s="291">
        <v>0</v>
      </c>
      <c r="AD116" s="291">
        <v>0</v>
      </c>
      <c r="AE116" s="291">
        <v>0</v>
      </c>
      <c r="AF116" s="291">
        <v>0</v>
      </c>
      <c r="AG116" s="291">
        <v>0</v>
      </c>
      <c r="AH116" s="291">
        <v>0</v>
      </c>
      <c r="AI116" s="292"/>
    </row>
    <row r="117" spans="1:35" s="293" customFormat="1" ht="17.100000000000001" customHeight="1">
      <c r="A117" s="294"/>
      <c r="B117" s="471" t="s">
        <v>958</v>
      </c>
      <c r="C117" s="477"/>
      <c r="D117" s="295" t="s">
        <v>649</v>
      </c>
      <c r="E117" s="289">
        <v>5</v>
      </c>
      <c r="F117" s="290">
        <v>5</v>
      </c>
      <c r="G117" s="291">
        <v>0</v>
      </c>
      <c r="H117" s="291">
        <v>0</v>
      </c>
      <c r="I117" s="291">
        <v>0</v>
      </c>
      <c r="J117" s="291">
        <v>0</v>
      </c>
      <c r="K117" s="291">
        <v>0</v>
      </c>
      <c r="L117" s="291">
        <v>0</v>
      </c>
      <c r="M117" s="291">
        <v>0</v>
      </c>
      <c r="N117" s="291">
        <v>0</v>
      </c>
      <c r="O117" s="291">
        <v>0</v>
      </c>
      <c r="P117" s="291">
        <v>0</v>
      </c>
      <c r="Q117" s="291">
        <v>0</v>
      </c>
      <c r="R117" s="291">
        <v>0</v>
      </c>
      <c r="S117" s="291">
        <v>0</v>
      </c>
      <c r="T117" s="290">
        <v>2</v>
      </c>
      <c r="U117" s="290">
        <v>3</v>
      </c>
      <c r="V117" s="291">
        <v>0</v>
      </c>
      <c r="W117" s="291">
        <v>0</v>
      </c>
      <c r="X117" s="291">
        <v>0</v>
      </c>
      <c r="Y117" s="291">
        <v>0</v>
      </c>
      <c r="Z117" s="291">
        <v>0</v>
      </c>
      <c r="AA117" s="291">
        <v>0</v>
      </c>
      <c r="AB117" s="291">
        <v>0</v>
      </c>
      <c r="AC117" s="291">
        <v>0</v>
      </c>
      <c r="AD117" s="291">
        <v>0</v>
      </c>
      <c r="AE117" s="291">
        <v>0</v>
      </c>
      <c r="AF117" s="291">
        <v>0</v>
      </c>
      <c r="AG117" s="291">
        <v>0</v>
      </c>
      <c r="AH117" s="291">
        <v>0</v>
      </c>
      <c r="AI117" s="292"/>
    </row>
    <row r="118" spans="1:35" s="293" customFormat="1" ht="17.100000000000001" customHeight="1">
      <c r="A118" s="294"/>
      <c r="B118" s="471" t="s">
        <v>880</v>
      </c>
      <c r="C118" s="477"/>
      <c r="D118" s="295" t="s">
        <v>649</v>
      </c>
      <c r="E118" s="289">
        <v>4</v>
      </c>
      <c r="F118" s="290">
        <v>2</v>
      </c>
      <c r="G118" s="290">
        <v>2</v>
      </c>
      <c r="H118" s="290">
        <v>1</v>
      </c>
      <c r="I118" s="291">
        <v>0</v>
      </c>
      <c r="J118" s="291">
        <v>0</v>
      </c>
      <c r="K118" s="291">
        <v>0</v>
      </c>
      <c r="L118" s="291">
        <v>0</v>
      </c>
      <c r="M118" s="291">
        <v>0</v>
      </c>
      <c r="N118" s="291">
        <v>0</v>
      </c>
      <c r="O118" s="291">
        <v>0</v>
      </c>
      <c r="P118" s="291">
        <v>0</v>
      </c>
      <c r="Q118" s="291">
        <v>0</v>
      </c>
      <c r="R118" s="291">
        <v>0</v>
      </c>
      <c r="S118" s="291">
        <v>0</v>
      </c>
      <c r="T118" s="291">
        <v>0</v>
      </c>
      <c r="U118" s="291">
        <v>0</v>
      </c>
      <c r="V118" s="291">
        <v>0</v>
      </c>
      <c r="W118" s="291">
        <v>0</v>
      </c>
      <c r="X118" s="291">
        <v>0</v>
      </c>
      <c r="Y118" s="291">
        <v>0</v>
      </c>
      <c r="Z118" s="291">
        <v>0</v>
      </c>
      <c r="AA118" s="291">
        <v>0</v>
      </c>
      <c r="AB118" s="291">
        <v>0</v>
      </c>
      <c r="AC118" s="291">
        <v>0</v>
      </c>
      <c r="AD118" s="290">
        <v>3</v>
      </c>
      <c r="AE118" s="291">
        <v>0</v>
      </c>
      <c r="AF118" s="291">
        <v>0</v>
      </c>
      <c r="AG118" s="291">
        <v>0</v>
      </c>
      <c r="AH118" s="291">
        <v>0</v>
      </c>
      <c r="AI118" s="292"/>
    </row>
    <row r="119" spans="1:35" s="293" customFormat="1" ht="17.100000000000001" customHeight="1">
      <c r="A119" s="294"/>
      <c r="B119" s="471" t="s">
        <v>905</v>
      </c>
      <c r="C119" s="477"/>
      <c r="D119" s="295" t="s">
        <v>649</v>
      </c>
      <c r="E119" s="289">
        <v>4</v>
      </c>
      <c r="F119" s="290">
        <v>1</v>
      </c>
      <c r="G119" s="290">
        <v>3</v>
      </c>
      <c r="H119" s="291">
        <v>0</v>
      </c>
      <c r="I119" s="291">
        <v>0</v>
      </c>
      <c r="J119" s="291">
        <v>0</v>
      </c>
      <c r="K119" s="291">
        <v>0</v>
      </c>
      <c r="L119" s="290">
        <v>1</v>
      </c>
      <c r="M119" s="291">
        <v>0</v>
      </c>
      <c r="N119" s="291">
        <v>0</v>
      </c>
      <c r="O119" s="291">
        <v>0</v>
      </c>
      <c r="P119" s="291">
        <v>0</v>
      </c>
      <c r="Q119" s="291">
        <v>0</v>
      </c>
      <c r="R119" s="291">
        <v>0</v>
      </c>
      <c r="S119" s="291">
        <v>0</v>
      </c>
      <c r="T119" s="291">
        <v>0</v>
      </c>
      <c r="U119" s="291">
        <v>0</v>
      </c>
      <c r="V119" s="291">
        <v>0</v>
      </c>
      <c r="W119" s="291">
        <v>0</v>
      </c>
      <c r="X119" s="291">
        <v>0</v>
      </c>
      <c r="Y119" s="291">
        <v>0</v>
      </c>
      <c r="Z119" s="291">
        <v>0</v>
      </c>
      <c r="AA119" s="291">
        <v>0</v>
      </c>
      <c r="AB119" s="290">
        <v>3</v>
      </c>
      <c r="AC119" s="291">
        <v>0</v>
      </c>
      <c r="AD119" s="291">
        <v>0</v>
      </c>
      <c r="AE119" s="291">
        <v>0</v>
      </c>
      <c r="AF119" s="291">
        <v>0</v>
      </c>
      <c r="AG119" s="291">
        <v>0</v>
      </c>
      <c r="AH119" s="291">
        <v>0</v>
      </c>
      <c r="AI119" s="292"/>
    </row>
    <row r="120" spans="1:35" s="293" customFormat="1" ht="17.100000000000001" customHeight="1">
      <c r="A120" s="294"/>
      <c r="B120" s="471" t="s">
        <v>959</v>
      </c>
      <c r="C120" s="477"/>
      <c r="D120" s="295" t="s">
        <v>649</v>
      </c>
      <c r="E120" s="289">
        <v>43</v>
      </c>
      <c r="F120" s="290">
        <v>15</v>
      </c>
      <c r="G120" s="290">
        <v>28</v>
      </c>
      <c r="H120" s="291">
        <v>0</v>
      </c>
      <c r="I120" s="291">
        <v>0</v>
      </c>
      <c r="J120" s="291">
        <v>0</v>
      </c>
      <c r="K120" s="290">
        <v>1</v>
      </c>
      <c r="L120" s="291">
        <v>0</v>
      </c>
      <c r="M120" s="291">
        <v>0</v>
      </c>
      <c r="N120" s="290">
        <v>5</v>
      </c>
      <c r="O120" s="291">
        <v>0</v>
      </c>
      <c r="P120" s="291">
        <v>0</v>
      </c>
      <c r="Q120" s="291">
        <v>0</v>
      </c>
      <c r="R120" s="291">
        <v>0</v>
      </c>
      <c r="S120" s="291">
        <v>0</v>
      </c>
      <c r="T120" s="291">
        <v>0</v>
      </c>
      <c r="U120" s="291">
        <v>0</v>
      </c>
      <c r="V120" s="291">
        <v>0</v>
      </c>
      <c r="W120" s="291">
        <v>0</v>
      </c>
      <c r="X120" s="291">
        <v>0</v>
      </c>
      <c r="Y120" s="291">
        <v>0</v>
      </c>
      <c r="Z120" s="291">
        <v>0</v>
      </c>
      <c r="AA120" s="291">
        <v>0</v>
      </c>
      <c r="AB120" s="291">
        <v>0</v>
      </c>
      <c r="AC120" s="291">
        <v>0</v>
      </c>
      <c r="AD120" s="290">
        <v>37</v>
      </c>
      <c r="AE120" s="291">
        <v>0</v>
      </c>
      <c r="AF120" s="291">
        <v>0</v>
      </c>
      <c r="AG120" s="291">
        <v>0</v>
      </c>
      <c r="AH120" s="291">
        <v>0</v>
      </c>
      <c r="AI120" s="292"/>
    </row>
    <row r="121" spans="1:35" s="293" customFormat="1" ht="17.100000000000001" customHeight="1">
      <c r="A121" s="294"/>
      <c r="B121" s="471" t="s">
        <v>906</v>
      </c>
      <c r="C121" s="477"/>
      <c r="D121" s="295" t="s">
        <v>649</v>
      </c>
      <c r="E121" s="289">
        <v>25</v>
      </c>
      <c r="F121" s="290">
        <v>13</v>
      </c>
      <c r="G121" s="290">
        <v>12</v>
      </c>
      <c r="H121" s="291">
        <v>0</v>
      </c>
      <c r="I121" s="291">
        <v>0</v>
      </c>
      <c r="J121" s="291">
        <v>0</v>
      </c>
      <c r="K121" s="290">
        <v>1</v>
      </c>
      <c r="L121" s="291">
        <v>0</v>
      </c>
      <c r="M121" s="291">
        <v>0</v>
      </c>
      <c r="N121" s="290">
        <v>12</v>
      </c>
      <c r="O121" s="291">
        <v>0</v>
      </c>
      <c r="P121" s="291">
        <v>0</v>
      </c>
      <c r="Q121" s="291">
        <v>0</v>
      </c>
      <c r="R121" s="291">
        <v>0</v>
      </c>
      <c r="S121" s="291">
        <v>0</v>
      </c>
      <c r="T121" s="290">
        <v>5</v>
      </c>
      <c r="U121" s="291">
        <v>0</v>
      </c>
      <c r="V121" s="291">
        <v>0</v>
      </c>
      <c r="W121" s="290">
        <v>1</v>
      </c>
      <c r="X121" s="291">
        <v>0</v>
      </c>
      <c r="Y121" s="291">
        <v>0</v>
      </c>
      <c r="Z121" s="291">
        <v>0</v>
      </c>
      <c r="AA121" s="291">
        <v>0</v>
      </c>
      <c r="AB121" s="291">
        <v>0</v>
      </c>
      <c r="AC121" s="291">
        <v>0</v>
      </c>
      <c r="AD121" s="290">
        <v>6</v>
      </c>
      <c r="AE121" s="291">
        <v>0</v>
      </c>
      <c r="AF121" s="291">
        <v>0</v>
      </c>
      <c r="AG121" s="291">
        <v>0</v>
      </c>
      <c r="AH121" s="291">
        <v>0</v>
      </c>
      <c r="AI121" s="292"/>
    </row>
    <row r="122" spans="1:35" s="293" customFormat="1" ht="17.100000000000001" customHeight="1">
      <c r="A122" s="294"/>
      <c r="B122" s="471" t="s">
        <v>907</v>
      </c>
      <c r="C122" s="477"/>
      <c r="D122" s="295" t="s">
        <v>649</v>
      </c>
      <c r="E122" s="289">
        <v>6</v>
      </c>
      <c r="F122" s="290">
        <v>3</v>
      </c>
      <c r="G122" s="290">
        <v>3</v>
      </c>
      <c r="H122" s="290">
        <v>1</v>
      </c>
      <c r="I122" s="290">
        <v>4</v>
      </c>
      <c r="J122" s="291">
        <v>0</v>
      </c>
      <c r="K122" s="291">
        <v>0</v>
      </c>
      <c r="L122" s="291">
        <v>0</v>
      </c>
      <c r="M122" s="291">
        <v>0</v>
      </c>
      <c r="N122" s="291">
        <v>0</v>
      </c>
      <c r="O122" s="291">
        <v>0</v>
      </c>
      <c r="P122" s="291">
        <v>0</v>
      </c>
      <c r="Q122" s="291">
        <v>0</v>
      </c>
      <c r="R122" s="291">
        <v>0</v>
      </c>
      <c r="S122" s="291">
        <v>0</v>
      </c>
      <c r="T122" s="291">
        <v>0</v>
      </c>
      <c r="U122" s="291">
        <v>0</v>
      </c>
      <c r="V122" s="291">
        <v>0</v>
      </c>
      <c r="W122" s="291">
        <v>0</v>
      </c>
      <c r="X122" s="291">
        <v>0</v>
      </c>
      <c r="Y122" s="291">
        <v>0</v>
      </c>
      <c r="Z122" s="291">
        <v>0</v>
      </c>
      <c r="AA122" s="291">
        <v>0</v>
      </c>
      <c r="AB122" s="291">
        <v>0</v>
      </c>
      <c r="AC122" s="291">
        <v>0</v>
      </c>
      <c r="AD122" s="290">
        <v>1</v>
      </c>
      <c r="AE122" s="291">
        <v>0</v>
      </c>
      <c r="AF122" s="291">
        <v>0</v>
      </c>
      <c r="AG122" s="291">
        <v>0</v>
      </c>
      <c r="AH122" s="291">
        <v>0</v>
      </c>
      <c r="AI122" s="292"/>
    </row>
    <row r="123" spans="1:35" s="293" customFormat="1" ht="17.100000000000001" customHeight="1">
      <c r="A123" s="294"/>
      <c r="B123" s="471" t="s">
        <v>908</v>
      </c>
      <c r="C123" s="477"/>
      <c r="D123" s="295" t="s">
        <v>649</v>
      </c>
      <c r="E123" s="289">
        <v>32</v>
      </c>
      <c r="F123" s="290">
        <v>15</v>
      </c>
      <c r="G123" s="290">
        <v>17</v>
      </c>
      <c r="H123" s="291">
        <v>0</v>
      </c>
      <c r="I123" s="290">
        <v>13</v>
      </c>
      <c r="J123" s="291">
        <v>0</v>
      </c>
      <c r="K123" s="290">
        <v>3</v>
      </c>
      <c r="L123" s="291">
        <v>0</v>
      </c>
      <c r="M123" s="291">
        <v>0</v>
      </c>
      <c r="N123" s="290">
        <v>12</v>
      </c>
      <c r="O123" s="291">
        <v>0</v>
      </c>
      <c r="P123" s="291">
        <v>0</v>
      </c>
      <c r="Q123" s="291">
        <v>0</v>
      </c>
      <c r="R123" s="291">
        <v>0</v>
      </c>
      <c r="S123" s="291">
        <v>0</v>
      </c>
      <c r="T123" s="290">
        <v>2</v>
      </c>
      <c r="U123" s="291">
        <v>0</v>
      </c>
      <c r="V123" s="291">
        <v>0</v>
      </c>
      <c r="W123" s="291">
        <v>0</v>
      </c>
      <c r="X123" s="291">
        <v>0</v>
      </c>
      <c r="Y123" s="291">
        <v>0</v>
      </c>
      <c r="Z123" s="291">
        <v>0</v>
      </c>
      <c r="AA123" s="291">
        <v>0</v>
      </c>
      <c r="AB123" s="291">
        <v>0</v>
      </c>
      <c r="AC123" s="290">
        <v>1</v>
      </c>
      <c r="AD123" s="290">
        <v>1</v>
      </c>
      <c r="AE123" s="291">
        <v>0</v>
      </c>
      <c r="AF123" s="291">
        <v>0</v>
      </c>
      <c r="AG123" s="291">
        <v>0</v>
      </c>
      <c r="AH123" s="291">
        <v>0</v>
      </c>
      <c r="AI123" s="292"/>
    </row>
    <row r="124" spans="1:35" s="293" customFormat="1" ht="17.100000000000001" customHeight="1">
      <c r="A124" s="294"/>
      <c r="B124" s="471" t="s">
        <v>909</v>
      </c>
      <c r="C124" s="477"/>
      <c r="D124" s="295" t="s">
        <v>649</v>
      </c>
      <c r="E124" s="289">
        <v>19</v>
      </c>
      <c r="F124" s="290">
        <v>7</v>
      </c>
      <c r="G124" s="290">
        <v>12</v>
      </c>
      <c r="H124" s="291">
        <v>0</v>
      </c>
      <c r="I124" s="290">
        <v>3</v>
      </c>
      <c r="J124" s="291">
        <v>0</v>
      </c>
      <c r="K124" s="290">
        <v>2</v>
      </c>
      <c r="L124" s="291">
        <v>0</v>
      </c>
      <c r="M124" s="291">
        <v>0</v>
      </c>
      <c r="N124" s="290">
        <v>14</v>
      </c>
      <c r="O124" s="291">
        <v>0</v>
      </c>
      <c r="P124" s="291">
        <v>0</v>
      </c>
      <c r="Q124" s="291">
        <v>0</v>
      </c>
      <c r="R124" s="291">
        <v>0</v>
      </c>
      <c r="S124" s="291">
        <v>0</v>
      </c>
      <c r="T124" s="291">
        <v>0</v>
      </c>
      <c r="U124" s="291">
        <v>0</v>
      </c>
      <c r="V124" s="291">
        <v>0</v>
      </c>
      <c r="W124" s="291">
        <v>0</v>
      </c>
      <c r="X124" s="291">
        <v>0</v>
      </c>
      <c r="Y124" s="291">
        <v>0</v>
      </c>
      <c r="Z124" s="291">
        <v>0</v>
      </c>
      <c r="AA124" s="291">
        <v>0</v>
      </c>
      <c r="AB124" s="291">
        <v>0</v>
      </c>
      <c r="AC124" s="291">
        <v>0</v>
      </c>
      <c r="AD124" s="291">
        <v>0</v>
      </c>
      <c r="AE124" s="291">
        <v>0</v>
      </c>
      <c r="AF124" s="291">
        <v>0</v>
      </c>
      <c r="AG124" s="291">
        <v>0</v>
      </c>
      <c r="AH124" s="291">
        <v>0</v>
      </c>
      <c r="AI124" s="292"/>
    </row>
    <row r="125" spans="1:35" s="293" customFormat="1" ht="17.100000000000001" customHeight="1">
      <c r="A125" s="294"/>
      <c r="B125" s="471" t="s">
        <v>910</v>
      </c>
      <c r="C125" s="477"/>
      <c r="D125" s="295" t="s">
        <v>649</v>
      </c>
      <c r="E125" s="289">
        <v>7</v>
      </c>
      <c r="F125" s="290">
        <v>2</v>
      </c>
      <c r="G125" s="290">
        <v>5</v>
      </c>
      <c r="H125" s="290">
        <v>1</v>
      </c>
      <c r="I125" s="290">
        <v>3</v>
      </c>
      <c r="J125" s="291">
        <v>0</v>
      </c>
      <c r="K125" s="290">
        <v>1</v>
      </c>
      <c r="L125" s="291">
        <v>0</v>
      </c>
      <c r="M125" s="291">
        <v>0</v>
      </c>
      <c r="N125" s="290">
        <v>1</v>
      </c>
      <c r="O125" s="291">
        <v>0</v>
      </c>
      <c r="P125" s="291">
        <v>0</v>
      </c>
      <c r="Q125" s="291">
        <v>0</v>
      </c>
      <c r="R125" s="291">
        <v>0</v>
      </c>
      <c r="S125" s="291">
        <v>0</v>
      </c>
      <c r="T125" s="291">
        <v>0</v>
      </c>
      <c r="U125" s="291">
        <v>0</v>
      </c>
      <c r="V125" s="291">
        <v>0</v>
      </c>
      <c r="W125" s="291">
        <v>0</v>
      </c>
      <c r="X125" s="291">
        <v>0</v>
      </c>
      <c r="Y125" s="291">
        <v>0</v>
      </c>
      <c r="Z125" s="291">
        <v>0</v>
      </c>
      <c r="AA125" s="291">
        <v>0</v>
      </c>
      <c r="AB125" s="291">
        <v>0</v>
      </c>
      <c r="AC125" s="291">
        <v>0</v>
      </c>
      <c r="AD125" s="290">
        <v>1</v>
      </c>
      <c r="AE125" s="291">
        <v>0</v>
      </c>
      <c r="AF125" s="291">
        <v>0</v>
      </c>
      <c r="AG125" s="291">
        <v>0</v>
      </c>
      <c r="AH125" s="291">
        <v>0</v>
      </c>
      <c r="AI125" s="292"/>
    </row>
    <row r="126" spans="1:35" s="293" customFormat="1" ht="17.100000000000001" customHeight="1">
      <c r="A126" s="294"/>
      <c r="B126" s="471" t="s">
        <v>911</v>
      </c>
      <c r="C126" s="477"/>
      <c r="D126" s="295" t="s">
        <v>649</v>
      </c>
      <c r="E126" s="289">
        <v>21</v>
      </c>
      <c r="F126" s="290">
        <v>11</v>
      </c>
      <c r="G126" s="290">
        <v>10</v>
      </c>
      <c r="H126" s="291">
        <v>0</v>
      </c>
      <c r="I126" s="290">
        <v>1</v>
      </c>
      <c r="J126" s="291">
        <v>0</v>
      </c>
      <c r="K126" s="291">
        <v>0</v>
      </c>
      <c r="L126" s="291">
        <v>0</v>
      </c>
      <c r="M126" s="291">
        <v>0</v>
      </c>
      <c r="N126" s="290">
        <v>8</v>
      </c>
      <c r="O126" s="291">
        <v>0</v>
      </c>
      <c r="P126" s="291">
        <v>0</v>
      </c>
      <c r="Q126" s="291">
        <v>0</v>
      </c>
      <c r="R126" s="291">
        <v>0</v>
      </c>
      <c r="S126" s="291">
        <v>0</v>
      </c>
      <c r="T126" s="290">
        <v>7</v>
      </c>
      <c r="U126" s="290">
        <v>1</v>
      </c>
      <c r="V126" s="290">
        <v>1</v>
      </c>
      <c r="W126" s="291">
        <v>0</v>
      </c>
      <c r="X126" s="291">
        <v>0</v>
      </c>
      <c r="Y126" s="291">
        <v>0</v>
      </c>
      <c r="Z126" s="291">
        <v>0</v>
      </c>
      <c r="AA126" s="291">
        <v>0</v>
      </c>
      <c r="AB126" s="291">
        <v>0</v>
      </c>
      <c r="AC126" s="291">
        <v>0</v>
      </c>
      <c r="AD126" s="290">
        <v>3</v>
      </c>
      <c r="AE126" s="291">
        <v>0</v>
      </c>
      <c r="AF126" s="291">
        <v>0</v>
      </c>
      <c r="AG126" s="291">
        <v>0</v>
      </c>
      <c r="AH126" s="291">
        <v>0</v>
      </c>
      <c r="AI126" s="292"/>
    </row>
    <row r="127" spans="1:35" s="293" customFormat="1" ht="17.100000000000001" customHeight="1">
      <c r="A127" s="294"/>
      <c r="B127" s="471" t="s">
        <v>881</v>
      </c>
      <c r="C127" s="477"/>
      <c r="D127" s="295" t="s">
        <v>649</v>
      </c>
      <c r="E127" s="289">
        <v>20</v>
      </c>
      <c r="F127" s="290">
        <v>10</v>
      </c>
      <c r="G127" s="290">
        <v>10</v>
      </c>
      <c r="H127" s="291">
        <v>0</v>
      </c>
      <c r="I127" s="290">
        <v>5</v>
      </c>
      <c r="J127" s="290">
        <v>1</v>
      </c>
      <c r="K127" s="291">
        <v>0</v>
      </c>
      <c r="L127" s="291">
        <v>0</v>
      </c>
      <c r="M127" s="291">
        <v>0</v>
      </c>
      <c r="N127" s="290">
        <v>4</v>
      </c>
      <c r="O127" s="291">
        <v>0</v>
      </c>
      <c r="P127" s="290">
        <v>1</v>
      </c>
      <c r="Q127" s="291">
        <v>0</v>
      </c>
      <c r="R127" s="291">
        <v>0</v>
      </c>
      <c r="S127" s="291">
        <v>0</v>
      </c>
      <c r="T127" s="290">
        <v>4</v>
      </c>
      <c r="U127" s="290">
        <v>2</v>
      </c>
      <c r="V127" s="290">
        <v>2</v>
      </c>
      <c r="W127" s="291">
        <v>0</v>
      </c>
      <c r="X127" s="290">
        <v>1</v>
      </c>
      <c r="Y127" s="291">
        <v>0</v>
      </c>
      <c r="Z127" s="291">
        <v>0</v>
      </c>
      <c r="AA127" s="291">
        <v>0</v>
      </c>
      <c r="AB127" s="291">
        <v>0</v>
      </c>
      <c r="AC127" s="291">
        <v>0</v>
      </c>
      <c r="AD127" s="291">
        <v>0</v>
      </c>
      <c r="AE127" s="291">
        <v>0</v>
      </c>
      <c r="AF127" s="291">
        <v>0</v>
      </c>
      <c r="AG127" s="291">
        <v>0</v>
      </c>
      <c r="AH127" s="291">
        <v>0</v>
      </c>
      <c r="AI127" s="292"/>
    </row>
    <row r="128" spans="1:35" s="293" customFormat="1" ht="17.100000000000001" customHeight="1">
      <c r="A128" s="294"/>
      <c r="B128" s="471" t="s">
        <v>882</v>
      </c>
      <c r="C128" s="477"/>
      <c r="D128" s="295" t="s">
        <v>649</v>
      </c>
      <c r="E128" s="289">
        <v>29</v>
      </c>
      <c r="F128" s="290">
        <v>7</v>
      </c>
      <c r="G128" s="290">
        <v>22</v>
      </c>
      <c r="H128" s="291">
        <v>0</v>
      </c>
      <c r="I128" s="290">
        <v>2</v>
      </c>
      <c r="J128" s="291">
        <v>0</v>
      </c>
      <c r="K128" s="290">
        <v>4</v>
      </c>
      <c r="L128" s="290">
        <v>2</v>
      </c>
      <c r="M128" s="290">
        <v>1</v>
      </c>
      <c r="N128" s="290">
        <v>8</v>
      </c>
      <c r="O128" s="291">
        <v>0</v>
      </c>
      <c r="P128" s="291">
        <v>0</v>
      </c>
      <c r="Q128" s="291">
        <v>0</v>
      </c>
      <c r="R128" s="290">
        <v>1</v>
      </c>
      <c r="S128" s="291">
        <v>0</v>
      </c>
      <c r="T128" s="291">
        <v>0</v>
      </c>
      <c r="U128" s="291">
        <v>0</v>
      </c>
      <c r="V128" s="291">
        <v>0</v>
      </c>
      <c r="W128" s="290">
        <v>1</v>
      </c>
      <c r="X128" s="291">
        <v>0</v>
      </c>
      <c r="Y128" s="291">
        <v>0</v>
      </c>
      <c r="Z128" s="291">
        <v>0</v>
      </c>
      <c r="AA128" s="291">
        <v>0</v>
      </c>
      <c r="AB128" s="290">
        <v>4</v>
      </c>
      <c r="AC128" s="290">
        <v>1</v>
      </c>
      <c r="AD128" s="290">
        <v>5</v>
      </c>
      <c r="AE128" s="291">
        <v>0</v>
      </c>
      <c r="AF128" s="291">
        <v>0</v>
      </c>
      <c r="AG128" s="291">
        <v>0</v>
      </c>
      <c r="AH128" s="291">
        <v>0</v>
      </c>
      <c r="AI128" s="292"/>
    </row>
    <row r="129" spans="1:35" s="293" customFormat="1" ht="17.100000000000001" customHeight="1">
      <c r="A129" s="294"/>
      <c r="B129" s="471" t="s">
        <v>912</v>
      </c>
      <c r="C129" s="477"/>
      <c r="D129" s="295" t="s">
        <v>649</v>
      </c>
      <c r="E129" s="289">
        <v>4</v>
      </c>
      <c r="F129" s="290">
        <v>1</v>
      </c>
      <c r="G129" s="290">
        <v>3</v>
      </c>
      <c r="H129" s="291">
        <v>0</v>
      </c>
      <c r="I129" s="291">
        <v>0</v>
      </c>
      <c r="J129" s="291">
        <v>0</v>
      </c>
      <c r="K129" s="290">
        <v>1</v>
      </c>
      <c r="L129" s="290">
        <v>1</v>
      </c>
      <c r="M129" s="291">
        <v>0</v>
      </c>
      <c r="N129" s="290">
        <v>1</v>
      </c>
      <c r="O129" s="291">
        <v>0</v>
      </c>
      <c r="P129" s="290">
        <v>1</v>
      </c>
      <c r="Q129" s="291">
        <v>0</v>
      </c>
      <c r="R129" s="291">
        <v>0</v>
      </c>
      <c r="S129" s="291">
        <v>0</v>
      </c>
      <c r="T129" s="291">
        <v>0</v>
      </c>
      <c r="U129" s="291">
        <v>0</v>
      </c>
      <c r="V129" s="291">
        <v>0</v>
      </c>
      <c r="W129" s="291">
        <v>0</v>
      </c>
      <c r="X129" s="291">
        <v>0</v>
      </c>
      <c r="Y129" s="291">
        <v>0</v>
      </c>
      <c r="Z129" s="291">
        <v>0</v>
      </c>
      <c r="AA129" s="291">
        <v>0</v>
      </c>
      <c r="AB129" s="291">
        <v>0</v>
      </c>
      <c r="AC129" s="291">
        <v>0</v>
      </c>
      <c r="AD129" s="291">
        <v>0</v>
      </c>
      <c r="AE129" s="291">
        <v>0</v>
      </c>
      <c r="AF129" s="291">
        <v>0</v>
      </c>
      <c r="AG129" s="291">
        <v>0</v>
      </c>
      <c r="AH129" s="291">
        <v>0</v>
      </c>
      <c r="AI129" s="292"/>
    </row>
    <row r="130" spans="1:35" s="293" customFormat="1" ht="17.100000000000001" customHeight="1">
      <c r="A130" s="294"/>
      <c r="B130" s="471" t="s">
        <v>883</v>
      </c>
      <c r="C130" s="477"/>
      <c r="D130" s="295" t="s">
        <v>649</v>
      </c>
      <c r="E130" s="289">
        <v>37</v>
      </c>
      <c r="F130" s="290">
        <v>19</v>
      </c>
      <c r="G130" s="290">
        <v>18</v>
      </c>
      <c r="H130" s="291">
        <v>0</v>
      </c>
      <c r="I130" s="290">
        <v>10</v>
      </c>
      <c r="J130" s="291">
        <v>0</v>
      </c>
      <c r="K130" s="290">
        <v>1</v>
      </c>
      <c r="L130" s="290">
        <v>3</v>
      </c>
      <c r="M130" s="291">
        <v>0</v>
      </c>
      <c r="N130" s="290">
        <v>15</v>
      </c>
      <c r="O130" s="291">
        <v>0</v>
      </c>
      <c r="P130" s="290">
        <v>1</v>
      </c>
      <c r="Q130" s="291">
        <v>0</v>
      </c>
      <c r="R130" s="291">
        <v>0</v>
      </c>
      <c r="S130" s="291">
        <v>0</v>
      </c>
      <c r="T130" s="290">
        <v>3</v>
      </c>
      <c r="U130" s="290">
        <v>1</v>
      </c>
      <c r="V130" s="291">
        <v>0</v>
      </c>
      <c r="W130" s="290">
        <v>3</v>
      </c>
      <c r="X130" s="291">
        <v>0</v>
      </c>
      <c r="Y130" s="291">
        <v>0</v>
      </c>
      <c r="Z130" s="291">
        <v>0</v>
      </c>
      <c r="AA130" s="291">
        <v>0</v>
      </c>
      <c r="AB130" s="291">
        <v>0</v>
      </c>
      <c r="AC130" s="291">
        <v>0</v>
      </c>
      <c r="AD130" s="291">
        <v>0</v>
      </c>
      <c r="AE130" s="291">
        <v>0</v>
      </c>
      <c r="AF130" s="291">
        <v>0</v>
      </c>
      <c r="AG130" s="291">
        <v>0</v>
      </c>
      <c r="AH130" s="291">
        <v>0</v>
      </c>
      <c r="AI130" s="292"/>
    </row>
    <row r="131" spans="1:35" s="293" customFormat="1" ht="17.100000000000001" customHeight="1">
      <c r="A131" s="294"/>
      <c r="B131" s="471" t="s">
        <v>884</v>
      </c>
      <c r="C131" s="477"/>
      <c r="D131" s="295" t="s">
        <v>649</v>
      </c>
      <c r="E131" s="289">
        <v>62</v>
      </c>
      <c r="F131" s="290">
        <v>25</v>
      </c>
      <c r="G131" s="290">
        <v>37</v>
      </c>
      <c r="H131" s="290">
        <v>1</v>
      </c>
      <c r="I131" s="291">
        <v>0</v>
      </c>
      <c r="J131" s="291">
        <v>0</v>
      </c>
      <c r="K131" s="290">
        <v>6</v>
      </c>
      <c r="L131" s="290">
        <v>3</v>
      </c>
      <c r="M131" s="290">
        <v>6</v>
      </c>
      <c r="N131" s="290">
        <v>31</v>
      </c>
      <c r="O131" s="291">
        <v>0</v>
      </c>
      <c r="P131" s="291">
        <v>0</v>
      </c>
      <c r="Q131" s="291">
        <v>0</v>
      </c>
      <c r="R131" s="291">
        <v>0</v>
      </c>
      <c r="S131" s="291">
        <v>0</v>
      </c>
      <c r="T131" s="290">
        <v>10</v>
      </c>
      <c r="U131" s="290">
        <v>1</v>
      </c>
      <c r="V131" s="291">
        <v>0</v>
      </c>
      <c r="W131" s="290">
        <v>1</v>
      </c>
      <c r="X131" s="291">
        <v>0</v>
      </c>
      <c r="Y131" s="291">
        <v>0</v>
      </c>
      <c r="Z131" s="291">
        <v>0</v>
      </c>
      <c r="AA131" s="291">
        <v>0</v>
      </c>
      <c r="AB131" s="291">
        <v>0</v>
      </c>
      <c r="AC131" s="291">
        <v>0</v>
      </c>
      <c r="AD131" s="290">
        <v>2</v>
      </c>
      <c r="AE131" s="291">
        <v>0</v>
      </c>
      <c r="AF131" s="291">
        <v>0</v>
      </c>
      <c r="AG131" s="290">
        <v>1</v>
      </c>
      <c r="AH131" s="291">
        <v>0</v>
      </c>
      <c r="AI131" s="292"/>
    </row>
    <row r="132" spans="1:35" s="293" customFormat="1" ht="17.100000000000001" customHeight="1">
      <c r="A132" s="294"/>
      <c r="B132" s="471" t="s">
        <v>913</v>
      </c>
      <c r="C132" s="477"/>
      <c r="D132" s="295" t="s">
        <v>649</v>
      </c>
      <c r="E132" s="289">
        <v>26</v>
      </c>
      <c r="F132" s="290">
        <v>12</v>
      </c>
      <c r="G132" s="290">
        <v>14</v>
      </c>
      <c r="H132" s="291">
        <v>0</v>
      </c>
      <c r="I132" s="290">
        <v>6</v>
      </c>
      <c r="J132" s="290">
        <v>1</v>
      </c>
      <c r="K132" s="290">
        <v>2</v>
      </c>
      <c r="L132" s="290">
        <v>1</v>
      </c>
      <c r="M132" s="290">
        <v>6</v>
      </c>
      <c r="N132" s="290">
        <v>7</v>
      </c>
      <c r="O132" s="291">
        <v>0</v>
      </c>
      <c r="P132" s="290">
        <v>1</v>
      </c>
      <c r="Q132" s="291">
        <v>0</v>
      </c>
      <c r="R132" s="291">
        <v>0</v>
      </c>
      <c r="S132" s="291">
        <v>0</v>
      </c>
      <c r="T132" s="291">
        <v>0</v>
      </c>
      <c r="U132" s="291">
        <v>0</v>
      </c>
      <c r="V132" s="291">
        <v>0</v>
      </c>
      <c r="W132" s="291">
        <v>0</v>
      </c>
      <c r="X132" s="291">
        <v>0</v>
      </c>
      <c r="Y132" s="291">
        <v>0</v>
      </c>
      <c r="Z132" s="291">
        <v>0</v>
      </c>
      <c r="AA132" s="291">
        <v>0</v>
      </c>
      <c r="AB132" s="291">
        <v>0</v>
      </c>
      <c r="AC132" s="291">
        <v>0</v>
      </c>
      <c r="AD132" s="290">
        <v>2</v>
      </c>
      <c r="AE132" s="291">
        <v>0</v>
      </c>
      <c r="AF132" s="291">
        <v>0</v>
      </c>
      <c r="AG132" s="291">
        <v>0</v>
      </c>
      <c r="AH132" s="291">
        <v>0</v>
      </c>
      <c r="AI132" s="292"/>
    </row>
    <row r="133" spans="1:35" s="293" customFormat="1" ht="17.100000000000001" customHeight="1">
      <c r="A133" s="294"/>
      <c r="B133" s="471" t="s">
        <v>914</v>
      </c>
      <c r="C133" s="477"/>
      <c r="D133" s="295" t="s">
        <v>649</v>
      </c>
      <c r="E133" s="289">
        <v>33</v>
      </c>
      <c r="F133" s="290">
        <v>25</v>
      </c>
      <c r="G133" s="290">
        <v>8</v>
      </c>
      <c r="H133" s="291">
        <v>0</v>
      </c>
      <c r="I133" s="291">
        <v>0</v>
      </c>
      <c r="J133" s="291">
        <v>0</v>
      </c>
      <c r="K133" s="290">
        <v>2</v>
      </c>
      <c r="L133" s="291">
        <v>0</v>
      </c>
      <c r="M133" s="291">
        <v>0</v>
      </c>
      <c r="N133" s="290">
        <v>15</v>
      </c>
      <c r="O133" s="291">
        <v>0</v>
      </c>
      <c r="P133" s="291">
        <v>0</v>
      </c>
      <c r="Q133" s="291">
        <v>0</v>
      </c>
      <c r="R133" s="291">
        <v>0</v>
      </c>
      <c r="S133" s="291">
        <v>0</v>
      </c>
      <c r="T133" s="290">
        <v>8</v>
      </c>
      <c r="U133" s="290">
        <v>6</v>
      </c>
      <c r="V133" s="291">
        <v>0</v>
      </c>
      <c r="W133" s="290">
        <v>2</v>
      </c>
      <c r="X133" s="291">
        <v>0</v>
      </c>
      <c r="Y133" s="291">
        <v>0</v>
      </c>
      <c r="Z133" s="291">
        <v>0</v>
      </c>
      <c r="AA133" s="291">
        <v>0</v>
      </c>
      <c r="AB133" s="291">
        <v>0</v>
      </c>
      <c r="AC133" s="291">
        <v>0</v>
      </c>
      <c r="AD133" s="291">
        <v>0</v>
      </c>
      <c r="AE133" s="291">
        <v>0</v>
      </c>
      <c r="AF133" s="291">
        <v>0</v>
      </c>
      <c r="AG133" s="291">
        <v>0</v>
      </c>
      <c r="AH133" s="291">
        <v>0</v>
      </c>
      <c r="AI133" s="292"/>
    </row>
    <row r="134" spans="1:35" s="293" customFormat="1" ht="17.100000000000001" customHeight="1">
      <c r="A134" s="294"/>
      <c r="B134" s="471" t="s">
        <v>915</v>
      </c>
      <c r="C134" s="477"/>
      <c r="D134" s="295" t="s">
        <v>649</v>
      </c>
      <c r="E134" s="289">
        <v>11</v>
      </c>
      <c r="F134" s="290">
        <v>1</v>
      </c>
      <c r="G134" s="290">
        <v>10</v>
      </c>
      <c r="H134" s="291">
        <v>0</v>
      </c>
      <c r="I134" s="291">
        <v>0</v>
      </c>
      <c r="J134" s="291">
        <v>0</v>
      </c>
      <c r="K134" s="290">
        <v>3</v>
      </c>
      <c r="L134" s="291">
        <v>0</v>
      </c>
      <c r="M134" s="290">
        <v>1</v>
      </c>
      <c r="N134" s="290">
        <v>1</v>
      </c>
      <c r="O134" s="291">
        <v>0</v>
      </c>
      <c r="P134" s="290">
        <v>1</v>
      </c>
      <c r="Q134" s="291">
        <v>0</v>
      </c>
      <c r="R134" s="291">
        <v>0</v>
      </c>
      <c r="S134" s="291">
        <v>0</v>
      </c>
      <c r="T134" s="291">
        <v>0</v>
      </c>
      <c r="U134" s="291">
        <v>0</v>
      </c>
      <c r="V134" s="291">
        <v>0</v>
      </c>
      <c r="W134" s="291">
        <v>0</v>
      </c>
      <c r="X134" s="291">
        <v>0</v>
      </c>
      <c r="Y134" s="291">
        <v>0</v>
      </c>
      <c r="Z134" s="291">
        <v>0</v>
      </c>
      <c r="AA134" s="291">
        <v>0</v>
      </c>
      <c r="AB134" s="290">
        <v>1</v>
      </c>
      <c r="AC134" s="291">
        <v>0</v>
      </c>
      <c r="AD134" s="290">
        <v>4</v>
      </c>
      <c r="AE134" s="291">
        <v>0</v>
      </c>
      <c r="AF134" s="291">
        <v>0</v>
      </c>
      <c r="AG134" s="291">
        <v>0</v>
      </c>
      <c r="AH134" s="291">
        <v>0</v>
      </c>
      <c r="AI134" s="292"/>
    </row>
    <row r="135" spans="1:35" s="293" customFormat="1" ht="17.100000000000001" customHeight="1">
      <c r="A135" s="294"/>
      <c r="B135" s="471" t="s">
        <v>885</v>
      </c>
      <c r="C135" s="477"/>
      <c r="D135" s="295" t="s">
        <v>649</v>
      </c>
      <c r="E135" s="289">
        <v>8</v>
      </c>
      <c r="F135" s="290">
        <v>4</v>
      </c>
      <c r="G135" s="290">
        <v>4</v>
      </c>
      <c r="H135" s="291">
        <v>0</v>
      </c>
      <c r="I135" s="291">
        <v>0</v>
      </c>
      <c r="J135" s="291">
        <v>0</v>
      </c>
      <c r="K135" s="291">
        <v>0</v>
      </c>
      <c r="L135" s="291">
        <v>0</v>
      </c>
      <c r="M135" s="291">
        <v>0</v>
      </c>
      <c r="N135" s="291">
        <v>0</v>
      </c>
      <c r="O135" s="291">
        <v>0</v>
      </c>
      <c r="P135" s="290">
        <v>1</v>
      </c>
      <c r="Q135" s="291">
        <v>0</v>
      </c>
      <c r="R135" s="291">
        <v>0</v>
      </c>
      <c r="S135" s="291">
        <v>0</v>
      </c>
      <c r="T135" s="291">
        <v>0</v>
      </c>
      <c r="U135" s="291">
        <v>0</v>
      </c>
      <c r="V135" s="291">
        <v>0</v>
      </c>
      <c r="W135" s="291">
        <v>0</v>
      </c>
      <c r="X135" s="291">
        <v>0</v>
      </c>
      <c r="Y135" s="291">
        <v>0</v>
      </c>
      <c r="Z135" s="291">
        <v>0</v>
      </c>
      <c r="AA135" s="291">
        <v>0</v>
      </c>
      <c r="AB135" s="290">
        <v>7</v>
      </c>
      <c r="AC135" s="291">
        <v>0</v>
      </c>
      <c r="AD135" s="291">
        <v>0</v>
      </c>
      <c r="AE135" s="291">
        <v>0</v>
      </c>
      <c r="AF135" s="291">
        <v>0</v>
      </c>
      <c r="AG135" s="291">
        <v>0</v>
      </c>
      <c r="AH135" s="291">
        <v>0</v>
      </c>
      <c r="AI135" s="292"/>
    </row>
    <row r="136" spans="1:35" s="293" customFormat="1" ht="17.100000000000001" customHeight="1">
      <c r="A136" s="294"/>
      <c r="B136" s="471" t="s">
        <v>960</v>
      </c>
      <c r="C136" s="477"/>
      <c r="D136" s="295" t="s">
        <v>649</v>
      </c>
      <c r="E136" s="289">
        <v>1</v>
      </c>
      <c r="F136" s="290">
        <v>1</v>
      </c>
      <c r="G136" s="291">
        <v>0</v>
      </c>
      <c r="H136" s="291">
        <v>0</v>
      </c>
      <c r="I136" s="291">
        <v>0</v>
      </c>
      <c r="J136" s="291">
        <v>0</v>
      </c>
      <c r="K136" s="291">
        <v>0</v>
      </c>
      <c r="L136" s="291">
        <v>0</v>
      </c>
      <c r="M136" s="291">
        <v>0</v>
      </c>
      <c r="N136" s="291">
        <v>0</v>
      </c>
      <c r="O136" s="291">
        <v>0</v>
      </c>
      <c r="P136" s="291">
        <v>0</v>
      </c>
      <c r="Q136" s="291">
        <v>0</v>
      </c>
      <c r="R136" s="291">
        <v>0</v>
      </c>
      <c r="S136" s="291">
        <v>0</v>
      </c>
      <c r="T136" s="290">
        <v>1</v>
      </c>
      <c r="U136" s="291">
        <v>0</v>
      </c>
      <c r="V136" s="291">
        <v>0</v>
      </c>
      <c r="W136" s="291">
        <v>0</v>
      </c>
      <c r="X136" s="291">
        <v>0</v>
      </c>
      <c r="Y136" s="291">
        <v>0</v>
      </c>
      <c r="Z136" s="291">
        <v>0</v>
      </c>
      <c r="AA136" s="291">
        <v>0</v>
      </c>
      <c r="AB136" s="291">
        <v>0</v>
      </c>
      <c r="AC136" s="291">
        <v>0</v>
      </c>
      <c r="AD136" s="291">
        <v>0</v>
      </c>
      <c r="AE136" s="291">
        <v>0</v>
      </c>
      <c r="AF136" s="291">
        <v>0</v>
      </c>
      <c r="AG136" s="291">
        <v>0</v>
      </c>
      <c r="AH136" s="291">
        <v>0</v>
      </c>
      <c r="AI136" s="292"/>
    </row>
    <row r="137" spans="1:35" s="293" customFormat="1" ht="17.100000000000001" customHeight="1">
      <c r="A137" s="294"/>
      <c r="B137" s="471" t="s">
        <v>961</v>
      </c>
      <c r="C137" s="477"/>
      <c r="D137" s="295" t="s">
        <v>649</v>
      </c>
      <c r="E137" s="289">
        <v>6</v>
      </c>
      <c r="F137" s="290">
        <v>3</v>
      </c>
      <c r="G137" s="290">
        <v>3</v>
      </c>
      <c r="H137" s="291">
        <v>0</v>
      </c>
      <c r="I137" s="290">
        <v>1</v>
      </c>
      <c r="J137" s="291">
        <v>0</v>
      </c>
      <c r="K137" s="291">
        <v>0</v>
      </c>
      <c r="L137" s="291">
        <v>0</v>
      </c>
      <c r="M137" s="291">
        <v>0</v>
      </c>
      <c r="N137" s="291">
        <v>0</v>
      </c>
      <c r="O137" s="291">
        <v>0</v>
      </c>
      <c r="P137" s="291">
        <v>0</v>
      </c>
      <c r="Q137" s="291">
        <v>0</v>
      </c>
      <c r="R137" s="291">
        <v>0</v>
      </c>
      <c r="S137" s="291">
        <v>0</v>
      </c>
      <c r="T137" s="290">
        <v>1</v>
      </c>
      <c r="U137" s="291">
        <v>0</v>
      </c>
      <c r="V137" s="291">
        <v>0</v>
      </c>
      <c r="W137" s="291">
        <v>0</v>
      </c>
      <c r="X137" s="291">
        <v>0</v>
      </c>
      <c r="Y137" s="291">
        <v>0</v>
      </c>
      <c r="Z137" s="291">
        <v>0</v>
      </c>
      <c r="AA137" s="291">
        <v>0</v>
      </c>
      <c r="AB137" s="291">
        <v>0</v>
      </c>
      <c r="AC137" s="291">
        <v>0</v>
      </c>
      <c r="AD137" s="290">
        <v>4</v>
      </c>
      <c r="AE137" s="291">
        <v>0</v>
      </c>
      <c r="AF137" s="291">
        <v>0</v>
      </c>
      <c r="AG137" s="291">
        <v>0</v>
      </c>
      <c r="AH137" s="291">
        <v>0</v>
      </c>
      <c r="AI137" s="292"/>
    </row>
    <row r="138" spans="1:35" s="293" customFormat="1" ht="17.100000000000001" customHeight="1">
      <c r="A138" s="294"/>
      <c r="B138" s="471" t="s">
        <v>916</v>
      </c>
      <c r="C138" s="477"/>
      <c r="D138" s="295" t="s">
        <v>649</v>
      </c>
      <c r="E138" s="289">
        <v>4</v>
      </c>
      <c r="F138" s="291">
        <v>0</v>
      </c>
      <c r="G138" s="290">
        <v>4</v>
      </c>
      <c r="H138" s="291">
        <v>0</v>
      </c>
      <c r="I138" s="290">
        <v>1</v>
      </c>
      <c r="J138" s="291">
        <v>0</v>
      </c>
      <c r="K138" s="291">
        <v>0</v>
      </c>
      <c r="L138" s="291">
        <v>0</v>
      </c>
      <c r="M138" s="291">
        <v>0</v>
      </c>
      <c r="N138" s="291">
        <v>0</v>
      </c>
      <c r="O138" s="291">
        <v>0</v>
      </c>
      <c r="P138" s="291">
        <v>0</v>
      </c>
      <c r="Q138" s="291">
        <v>0</v>
      </c>
      <c r="R138" s="291">
        <v>0</v>
      </c>
      <c r="S138" s="291">
        <v>0</v>
      </c>
      <c r="T138" s="291">
        <v>0</v>
      </c>
      <c r="U138" s="291">
        <v>0</v>
      </c>
      <c r="V138" s="291">
        <v>0</v>
      </c>
      <c r="W138" s="291">
        <v>0</v>
      </c>
      <c r="X138" s="291">
        <v>0</v>
      </c>
      <c r="Y138" s="291">
        <v>0</v>
      </c>
      <c r="Z138" s="291">
        <v>0</v>
      </c>
      <c r="AA138" s="291">
        <v>0</v>
      </c>
      <c r="AB138" s="291">
        <v>0</v>
      </c>
      <c r="AC138" s="291">
        <v>0</v>
      </c>
      <c r="AD138" s="290">
        <v>3</v>
      </c>
      <c r="AE138" s="291">
        <v>0</v>
      </c>
      <c r="AF138" s="291">
        <v>0</v>
      </c>
      <c r="AG138" s="291">
        <v>0</v>
      </c>
      <c r="AH138" s="291">
        <v>0</v>
      </c>
      <c r="AI138" s="292"/>
    </row>
    <row r="139" spans="1:35" s="293" customFormat="1" ht="17.100000000000001" customHeight="1">
      <c r="A139" s="294"/>
      <c r="B139" s="471" t="s">
        <v>917</v>
      </c>
      <c r="C139" s="477"/>
      <c r="D139" s="295" t="s">
        <v>649</v>
      </c>
      <c r="E139" s="289">
        <v>1</v>
      </c>
      <c r="F139" s="290">
        <v>1</v>
      </c>
      <c r="G139" s="291">
        <v>0</v>
      </c>
      <c r="H139" s="291">
        <v>0</v>
      </c>
      <c r="I139" s="290">
        <v>1</v>
      </c>
      <c r="J139" s="291">
        <v>0</v>
      </c>
      <c r="K139" s="291">
        <v>0</v>
      </c>
      <c r="L139" s="291">
        <v>0</v>
      </c>
      <c r="M139" s="291">
        <v>0</v>
      </c>
      <c r="N139" s="291">
        <v>0</v>
      </c>
      <c r="O139" s="291">
        <v>0</v>
      </c>
      <c r="P139" s="291">
        <v>0</v>
      </c>
      <c r="Q139" s="291">
        <v>0</v>
      </c>
      <c r="R139" s="291">
        <v>0</v>
      </c>
      <c r="S139" s="291">
        <v>0</v>
      </c>
      <c r="T139" s="291">
        <v>0</v>
      </c>
      <c r="U139" s="291">
        <v>0</v>
      </c>
      <c r="V139" s="291">
        <v>0</v>
      </c>
      <c r="W139" s="291">
        <v>0</v>
      </c>
      <c r="X139" s="291">
        <v>0</v>
      </c>
      <c r="Y139" s="291">
        <v>0</v>
      </c>
      <c r="Z139" s="291">
        <v>0</v>
      </c>
      <c r="AA139" s="291">
        <v>0</v>
      </c>
      <c r="AB139" s="291">
        <v>0</v>
      </c>
      <c r="AC139" s="291">
        <v>0</v>
      </c>
      <c r="AD139" s="291">
        <v>0</v>
      </c>
      <c r="AE139" s="291">
        <v>0</v>
      </c>
      <c r="AF139" s="291">
        <v>0</v>
      </c>
      <c r="AG139" s="291">
        <v>0</v>
      </c>
      <c r="AH139" s="291">
        <v>0</v>
      </c>
      <c r="AI139" s="292"/>
    </row>
    <row r="140" spans="1:35" s="293" customFormat="1" ht="17.100000000000001" customHeight="1">
      <c r="A140" s="294"/>
      <c r="B140" s="471" t="s">
        <v>918</v>
      </c>
      <c r="C140" s="477"/>
      <c r="D140" s="295" t="s">
        <v>649</v>
      </c>
      <c r="E140" s="289">
        <v>10</v>
      </c>
      <c r="F140" s="290">
        <v>5</v>
      </c>
      <c r="G140" s="290">
        <v>5</v>
      </c>
      <c r="H140" s="291">
        <v>0</v>
      </c>
      <c r="I140" s="290">
        <v>2</v>
      </c>
      <c r="J140" s="291">
        <v>0</v>
      </c>
      <c r="K140" s="291">
        <v>0</v>
      </c>
      <c r="L140" s="291">
        <v>0</v>
      </c>
      <c r="M140" s="290">
        <v>1</v>
      </c>
      <c r="N140" s="290">
        <v>1</v>
      </c>
      <c r="O140" s="291">
        <v>0</v>
      </c>
      <c r="P140" s="291">
        <v>0</v>
      </c>
      <c r="Q140" s="291">
        <v>0</v>
      </c>
      <c r="R140" s="291">
        <v>0</v>
      </c>
      <c r="S140" s="291">
        <v>0</v>
      </c>
      <c r="T140" s="291">
        <v>0</v>
      </c>
      <c r="U140" s="291">
        <v>0</v>
      </c>
      <c r="V140" s="291">
        <v>0</v>
      </c>
      <c r="W140" s="291">
        <v>0</v>
      </c>
      <c r="X140" s="291">
        <v>0</v>
      </c>
      <c r="Y140" s="291">
        <v>0</v>
      </c>
      <c r="Z140" s="291">
        <v>0</v>
      </c>
      <c r="AA140" s="291">
        <v>0</v>
      </c>
      <c r="AB140" s="290">
        <v>1</v>
      </c>
      <c r="AC140" s="291">
        <v>0</v>
      </c>
      <c r="AD140" s="290">
        <v>5</v>
      </c>
      <c r="AE140" s="291">
        <v>0</v>
      </c>
      <c r="AF140" s="291">
        <v>0</v>
      </c>
      <c r="AG140" s="291">
        <v>0</v>
      </c>
      <c r="AH140" s="291">
        <v>0</v>
      </c>
      <c r="AI140" s="292"/>
    </row>
    <row r="141" spans="1:35" s="293" customFormat="1" ht="17.100000000000001" customHeight="1">
      <c r="A141" s="294"/>
      <c r="B141" s="471" t="s">
        <v>919</v>
      </c>
      <c r="C141" s="477"/>
      <c r="D141" s="295" t="s">
        <v>649</v>
      </c>
      <c r="E141" s="289">
        <v>32</v>
      </c>
      <c r="F141" s="290">
        <v>7</v>
      </c>
      <c r="G141" s="290">
        <v>25</v>
      </c>
      <c r="H141" s="291">
        <v>0</v>
      </c>
      <c r="I141" s="290">
        <v>16</v>
      </c>
      <c r="J141" s="291">
        <v>0</v>
      </c>
      <c r="K141" s="290">
        <v>1</v>
      </c>
      <c r="L141" s="291">
        <v>0</v>
      </c>
      <c r="M141" s="290">
        <v>5</v>
      </c>
      <c r="N141" s="290">
        <v>9</v>
      </c>
      <c r="O141" s="291">
        <v>0</v>
      </c>
      <c r="P141" s="291">
        <v>0</v>
      </c>
      <c r="Q141" s="291">
        <v>0</v>
      </c>
      <c r="R141" s="291">
        <v>0</v>
      </c>
      <c r="S141" s="291">
        <v>0</v>
      </c>
      <c r="T141" s="291">
        <v>0</v>
      </c>
      <c r="U141" s="291">
        <v>0</v>
      </c>
      <c r="V141" s="291">
        <v>0</v>
      </c>
      <c r="W141" s="291">
        <v>0</v>
      </c>
      <c r="X141" s="291">
        <v>0</v>
      </c>
      <c r="Y141" s="291">
        <v>0</v>
      </c>
      <c r="Z141" s="291">
        <v>0</v>
      </c>
      <c r="AA141" s="291">
        <v>0</v>
      </c>
      <c r="AB141" s="291">
        <v>0</v>
      </c>
      <c r="AC141" s="291">
        <v>0</v>
      </c>
      <c r="AD141" s="290">
        <v>1</v>
      </c>
      <c r="AE141" s="291">
        <v>0</v>
      </c>
      <c r="AF141" s="291">
        <v>0</v>
      </c>
      <c r="AG141" s="291">
        <v>0</v>
      </c>
      <c r="AH141" s="291">
        <v>0</v>
      </c>
      <c r="AI141" s="292"/>
    </row>
    <row r="142" spans="1:35" s="293" customFormat="1" ht="17.100000000000001" customHeight="1">
      <c r="A142" s="294"/>
      <c r="B142" s="471" t="s">
        <v>920</v>
      </c>
      <c r="C142" s="477"/>
      <c r="D142" s="295" t="s">
        <v>649</v>
      </c>
      <c r="E142" s="289">
        <v>56</v>
      </c>
      <c r="F142" s="290">
        <v>18</v>
      </c>
      <c r="G142" s="290">
        <v>38</v>
      </c>
      <c r="H142" s="291">
        <v>0</v>
      </c>
      <c r="I142" s="290">
        <v>7</v>
      </c>
      <c r="J142" s="291">
        <v>0</v>
      </c>
      <c r="K142" s="290">
        <v>1</v>
      </c>
      <c r="L142" s="291">
        <v>0</v>
      </c>
      <c r="M142" s="290">
        <v>21</v>
      </c>
      <c r="N142" s="290">
        <v>10</v>
      </c>
      <c r="O142" s="291">
        <v>0</v>
      </c>
      <c r="P142" s="291">
        <v>0</v>
      </c>
      <c r="Q142" s="291">
        <v>0</v>
      </c>
      <c r="R142" s="291">
        <v>0</v>
      </c>
      <c r="S142" s="291">
        <v>0</v>
      </c>
      <c r="T142" s="291">
        <v>0</v>
      </c>
      <c r="U142" s="291">
        <v>0</v>
      </c>
      <c r="V142" s="291">
        <v>0</v>
      </c>
      <c r="W142" s="290">
        <v>2</v>
      </c>
      <c r="X142" s="291">
        <v>0</v>
      </c>
      <c r="Y142" s="291">
        <v>0</v>
      </c>
      <c r="Z142" s="291">
        <v>0</v>
      </c>
      <c r="AA142" s="291">
        <v>0</v>
      </c>
      <c r="AB142" s="291">
        <v>0</v>
      </c>
      <c r="AC142" s="291">
        <v>0</v>
      </c>
      <c r="AD142" s="290">
        <v>15</v>
      </c>
      <c r="AE142" s="291">
        <v>0</v>
      </c>
      <c r="AF142" s="291">
        <v>0</v>
      </c>
      <c r="AG142" s="291">
        <v>0</v>
      </c>
      <c r="AH142" s="291">
        <v>0</v>
      </c>
      <c r="AI142" s="292"/>
    </row>
    <row r="143" spans="1:35" s="293" customFormat="1" ht="17.100000000000001" customHeight="1">
      <c r="A143" s="294"/>
      <c r="B143" s="471" t="s">
        <v>921</v>
      </c>
      <c r="C143" s="477"/>
      <c r="D143" s="295" t="s">
        <v>649</v>
      </c>
      <c r="E143" s="289">
        <v>20</v>
      </c>
      <c r="F143" s="290">
        <v>6</v>
      </c>
      <c r="G143" s="290">
        <v>14</v>
      </c>
      <c r="H143" s="291">
        <v>0</v>
      </c>
      <c r="I143" s="290">
        <v>11</v>
      </c>
      <c r="J143" s="291">
        <v>0</v>
      </c>
      <c r="K143" s="291">
        <v>0</v>
      </c>
      <c r="L143" s="291">
        <v>0</v>
      </c>
      <c r="M143" s="291">
        <v>0</v>
      </c>
      <c r="N143" s="290">
        <v>1</v>
      </c>
      <c r="O143" s="291">
        <v>0</v>
      </c>
      <c r="P143" s="291">
        <v>0</v>
      </c>
      <c r="Q143" s="291">
        <v>0</v>
      </c>
      <c r="R143" s="291">
        <v>0</v>
      </c>
      <c r="S143" s="291">
        <v>0</v>
      </c>
      <c r="T143" s="290">
        <v>1</v>
      </c>
      <c r="U143" s="291">
        <v>0</v>
      </c>
      <c r="V143" s="291">
        <v>0</v>
      </c>
      <c r="W143" s="291">
        <v>0</v>
      </c>
      <c r="X143" s="291">
        <v>0</v>
      </c>
      <c r="Y143" s="291">
        <v>0</v>
      </c>
      <c r="Z143" s="291">
        <v>0</v>
      </c>
      <c r="AA143" s="291">
        <v>0</v>
      </c>
      <c r="AB143" s="291">
        <v>0</v>
      </c>
      <c r="AC143" s="291">
        <v>0</v>
      </c>
      <c r="AD143" s="290">
        <v>7</v>
      </c>
      <c r="AE143" s="291">
        <v>0</v>
      </c>
      <c r="AF143" s="291">
        <v>0</v>
      </c>
      <c r="AG143" s="291">
        <v>0</v>
      </c>
      <c r="AH143" s="291">
        <v>0</v>
      </c>
      <c r="AI143" s="292"/>
    </row>
    <row r="144" spans="1:35" s="293" customFormat="1" ht="17.100000000000001" customHeight="1">
      <c r="A144" s="294"/>
      <c r="B144" s="471" t="s">
        <v>922</v>
      </c>
      <c r="C144" s="477"/>
      <c r="D144" s="295" t="s">
        <v>649</v>
      </c>
      <c r="E144" s="289">
        <v>6</v>
      </c>
      <c r="F144" s="290">
        <v>2</v>
      </c>
      <c r="G144" s="290">
        <v>4</v>
      </c>
      <c r="H144" s="291">
        <v>0</v>
      </c>
      <c r="I144" s="290">
        <v>2</v>
      </c>
      <c r="J144" s="291">
        <v>0</v>
      </c>
      <c r="K144" s="291">
        <v>0</v>
      </c>
      <c r="L144" s="291">
        <v>0</v>
      </c>
      <c r="M144" s="290">
        <v>1</v>
      </c>
      <c r="N144" s="290">
        <v>1</v>
      </c>
      <c r="O144" s="291">
        <v>0</v>
      </c>
      <c r="P144" s="291">
        <v>0</v>
      </c>
      <c r="Q144" s="291">
        <v>0</v>
      </c>
      <c r="R144" s="291">
        <v>0</v>
      </c>
      <c r="S144" s="291">
        <v>0</v>
      </c>
      <c r="T144" s="291">
        <v>0</v>
      </c>
      <c r="U144" s="291">
        <v>0</v>
      </c>
      <c r="V144" s="291">
        <v>0</v>
      </c>
      <c r="W144" s="290">
        <v>2</v>
      </c>
      <c r="X144" s="291">
        <v>0</v>
      </c>
      <c r="Y144" s="291">
        <v>0</v>
      </c>
      <c r="Z144" s="291">
        <v>0</v>
      </c>
      <c r="AA144" s="291">
        <v>0</v>
      </c>
      <c r="AB144" s="291">
        <v>0</v>
      </c>
      <c r="AC144" s="291">
        <v>0</v>
      </c>
      <c r="AD144" s="291">
        <v>0</v>
      </c>
      <c r="AE144" s="291">
        <v>0</v>
      </c>
      <c r="AF144" s="291">
        <v>0</v>
      </c>
      <c r="AG144" s="291">
        <v>0</v>
      </c>
      <c r="AH144" s="291">
        <v>0</v>
      </c>
      <c r="AI144" s="292"/>
    </row>
    <row r="145" spans="1:35" s="293" customFormat="1" ht="17.100000000000001" customHeight="1">
      <c r="A145" s="294"/>
      <c r="B145" s="471" t="s">
        <v>886</v>
      </c>
      <c r="C145" s="477"/>
      <c r="D145" s="295" t="s">
        <v>649</v>
      </c>
      <c r="E145" s="289">
        <v>22</v>
      </c>
      <c r="F145" s="290">
        <v>4</v>
      </c>
      <c r="G145" s="290">
        <v>18</v>
      </c>
      <c r="H145" s="291">
        <v>0</v>
      </c>
      <c r="I145" s="291">
        <v>0</v>
      </c>
      <c r="J145" s="291">
        <v>0</v>
      </c>
      <c r="K145" s="291">
        <v>0</v>
      </c>
      <c r="L145" s="290">
        <v>2</v>
      </c>
      <c r="M145" s="291">
        <v>0</v>
      </c>
      <c r="N145" s="291">
        <v>0</v>
      </c>
      <c r="O145" s="291">
        <v>0</v>
      </c>
      <c r="P145" s="291">
        <v>0</v>
      </c>
      <c r="Q145" s="291">
        <v>0</v>
      </c>
      <c r="R145" s="291">
        <v>0</v>
      </c>
      <c r="S145" s="291">
        <v>0</v>
      </c>
      <c r="T145" s="291">
        <v>0</v>
      </c>
      <c r="U145" s="291">
        <v>0</v>
      </c>
      <c r="V145" s="291">
        <v>0</v>
      </c>
      <c r="W145" s="291">
        <v>0</v>
      </c>
      <c r="X145" s="291">
        <v>0</v>
      </c>
      <c r="Y145" s="291">
        <v>0</v>
      </c>
      <c r="Z145" s="291">
        <v>0</v>
      </c>
      <c r="AA145" s="291">
        <v>0</v>
      </c>
      <c r="AB145" s="290">
        <v>20</v>
      </c>
      <c r="AC145" s="291">
        <v>0</v>
      </c>
      <c r="AD145" s="291">
        <v>0</v>
      </c>
      <c r="AE145" s="291">
        <v>0</v>
      </c>
      <c r="AF145" s="291">
        <v>0</v>
      </c>
      <c r="AG145" s="291">
        <v>0</v>
      </c>
      <c r="AH145" s="291">
        <v>0</v>
      </c>
      <c r="AI145" s="292"/>
    </row>
    <row r="146" spans="1:35" s="293" customFormat="1" ht="17.100000000000001" customHeight="1">
      <c r="A146" s="294"/>
      <c r="B146" s="471" t="s">
        <v>923</v>
      </c>
      <c r="C146" s="477"/>
      <c r="D146" s="295" t="s">
        <v>649</v>
      </c>
      <c r="E146" s="289">
        <v>3</v>
      </c>
      <c r="F146" s="290">
        <v>3</v>
      </c>
      <c r="G146" s="291">
        <v>0</v>
      </c>
      <c r="H146" s="291">
        <v>0</v>
      </c>
      <c r="I146" s="290">
        <v>1</v>
      </c>
      <c r="J146" s="290">
        <v>1</v>
      </c>
      <c r="K146" s="291">
        <v>0</v>
      </c>
      <c r="L146" s="291">
        <v>0</v>
      </c>
      <c r="M146" s="291">
        <v>0</v>
      </c>
      <c r="N146" s="290">
        <v>1</v>
      </c>
      <c r="O146" s="291">
        <v>0</v>
      </c>
      <c r="P146" s="291">
        <v>0</v>
      </c>
      <c r="Q146" s="291">
        <v>0</v>
      </c>
      <c r="R146" s="291">
        <v>0</v>
      </c>
      <c r="S146" s="291">
        <v>0</v>
      </c>
      <c r="T146" s="291">
        <v>0</v>
      </c>
      <c r="U146" s="291">
        <v>0</v>
      </c>
      <c r="V146" s="291">
        <v>0</v>
      </c>
      <c r="W146" s="291">
        <v>0</v>
      </c>
      <c r="X146" s="291">
        <v>0</v>
      </c>
      <c r="Y146" s="291">
        <v>0</v>
      </c>
      <c r="Z146" s="291">
        <v>0</v>
      </c>
      <c r="AA146" s="291">
        <v>0</v>
      </c>
      <c r="AB146" s="291">
        <v>0</v>
      </c>
      <c r="AC146" s="291">
        <v>0</v>
      </c>
      <c r="AD146" s="291">
        <v>0</v>
      </c>
      <c r="AE146" s="291">
        <v>0</v>
      </c>
      <c r="AF146" s="291">
        <v>0</v>
      </c>
      <c r="AG146" s="291">
        <v>0</v>
      </c>
      <c r="AH146" s="291">
        <v>0</v>
      </c>
      <c r="AI146" s="292"/>
    </row>
    <row r="147" spans="1:35" s="293" customFormat="1" ht="17.100000000000001" customHeight="1">
      <c r="A147" s="294"/>
      <c r="B147" s="471" t="s">
        <v>924</v>
      </c>
      <c r="C147" s="477"/>
      <c r="D147" s="295" t="s">
        <v>649</v>
      </c>
      <c r="E147" s="289">
        <v>23</v>
      </c>
      <c r="F147" s="290">
        <v>12</v>
      </c>
      <c r="G147" s="290">
        <v>11</v>
      </c>
      <c r="H147" s="291">
        <v>0</v>
      </c>
      <c r="I147" s="290">
        <v>6</v>
      </c>
      <c r="J147" s="290">
        <v>1</v>
      </c>
      <c r="K147" s="291">
        <v>0</v>
      </c>
      <c r="L147" s="291">
        <v>0</v>
      </c>
      <c r="M147" s="290">
        <v>1</v>
      </c>
      <c r="N147" s="290">
        <v>11</v>
      </c>
      <c r="O147" s="291">
        <v>0</v>
      </c>
      <c r="P147" s="291">
        <v>0</v>
      </c>
      <c r="Q147" s="291">
        <v>0</v>
      </c>
      <c r="R147" s="291">
        <v>0</v>
      </c>
      <c r="S147" s="290">
        <v>1</v>
      </c>
      <c r="T147" s="291">
        <v>0</v>
      </c>
      <c r="U147" s="291">
        <v>0</v>
      </c>
      <c r="V147" s="291">
        <v>0</v>
      </c>
      <c r="W147" s="291">
        <v>0</v>
      </c>
      <c r="X147" s="291">
        <v>0</v>
      </c>
      <c r="Y147" s="291">
        <v>0</v>
      </c>
      <c r="Z147" s="291">
        <v>0</v>
      </c>
      <c r="AA147" s="291">
        <v>0</v>
      </c>
      <c r="AB147" s="291">
        <v>0</v>
      </c>
      <c r="AC147" s="291">
        <v>0</v>
      </c>
      <c r="AD147" s="290">
        <v>3</v>
      </c>
      <c r="AE147" s="291">
        <v>0</v>
      </c>
      <c r="AF147" s="291">
        <v>0</v>
      </c>
      <c r="AG147" s="291">
        <v>0</v>
      </c>
      <c r="AH147" s="291">
        <v>0</v>
      </c>
      <c r="AI147" s="292"/>
    </row>
    <row r="148" spans="1:35" s="293" customFormat="1" ht="17.100000000000001" customHeight="1">
      <c r="A148" s="294"/>
      <c r="B148" s="471" t="s">
        <v>925</v>
      </c>
      <c r="C148" s="477"/>
      <c r="D148" s="295" t="s">
        <v>649</v>
      </c>
      <c r="E148" s="289">
        <v>9</v>
      </c>
      <c r="F148" s="290">
        <v>3</v>
      </c>
      <c r="G148" s="290">
        <v>6</v>
      </c>
      <c r="H148" s="291">
        <v>0</v>
      </c>
      <c r="I148" s="290">
        <v>5</v>
      </c>
      <c r="J148" s="291">
        <v>0</v>
      </c>
      <c r="K148" s="290">
        <v>2</v>
      </c>
      <c r="L148" s="291">
        <v>0</v>
      </c>
      <c r="M148" s="291">
        <v>0</v>
      </c>
      <c r="N148" s="290">
        <v>2</v>
      </c>
      <c r="O148" s="291">
        <v>0</v>
      </c>
      <c r="P148" s="291">
        <v>0</v>
      </c>
      <c r="Q148" s="291">
        <v>0</v>
      </c>
      <c r="R148" s="291">
        <v>0</v>
      </c>
      <c r="S148" s="291">
        <v>0</v>
      </c>
      <c r="T148" s="291">
        <v>0</v>
      </c>
      <c r="U148" s="291">
        <v>0</v>
      </c>
      <c r="V148" s="291">
        <v>0</v>
      </c>
      <c r="W148" s="291">
        <v>0</v>
      </c>
      <c r="X148" s="291">
        <v>0</v>
      </c>
      <c r="Y148" s="291">
        <v>0</v>
      </c>
      <c r="Z148" s="291">
        <v>0</v>
      </c>
      <c r="AA148" s="291">
        <v>0</v>
      </c>
      <c r="AB148" s="291">
        <v>0</v>
      </c>
      <c r="AC148" s="291">
        <v>0</v>
      </c>
      <c r="AD148" s="291">
        <v>0</v>
      </c>
      <c r="AE148" s="291">
        <v>0</v>
      </c>
      <c r="AF148" s="291">
        <v>0</v>
      </c>
      <c r="AG148" s="291">
        <v>0</v>
      </c>
      <c r="AH148" s="291">
        <v>0</v>
      </c>
      <c r="AI148" s="292"/>
    </row>
    <row r="149" spans="1:35" s="293" customFormat="1" ht="17.100000000000001" customHeight="1">
      <c r="A149" s="294"/>
      <c r="B149" s="471" t="s">
        <v>926</v>
      </c>
      <c r="C149" s="477"/>
      <c r="D149" s="295" t="s">
        <v>649</v>
      </c>
      <c r="E149" s="289">
        <v>9</v>
      </c>
      <c r="F149" s="290">
        <v>4</v>
      </c>
      <c r="G149" s="290">
        <v>5</v>
      </c>
      <c r="H149" s="291">
        <v>0</v>
      </c>
      <c r="I149" s="291">
        <v>0</v>
      </c>
      <c r="J149" s="291">
        <v>0</v>
      </c>
      <c r="K149" s="291">
        <v>0</v>
      </c>
      <c r="L149" s="291">
        <v>0</v>
      </c>
      <c r="M149" s="291">
        <v>0</v>
      </c>
      <c r="N149" s="291">
        <v>0</v>
      </c>
      <c r="O149" s="291">
        <v>0</v>
      </c>
      <c r="P149" s="291">
        <v>0</v>
      </c>
      <c r="Q149" s="291">
        <v>0</v>
      </c>
      <c r="R149" s="291">
        <v>0</v>
      </c>
      <c r="S149" s="291">
        <v>0</v>
      </c>
      <c r="T149" s="290">
        <v>2</v>
      </c>
      <c r="U149" s="290">
        <v>1</v>
      </c>
      <c r="V149" s="291">
        <v>0</v>
      </c>
      <c r="W149" s="291">
        <v>0</v>
      </c>
      <c r="X149" s="291">
        <v>0</v>
      </c>
      <c r="Y149" s="291">
        <v>0</v>
      </c>
      <c r="Z149" s="291">
        <v>0</v>
      </c>
      <c r="AA149" s="291">
        <v>0</v>
      </c>
      <c r="AB149" s="291">
        <v>0</v>
      </c>
      <c r="AC149" s="291">
        <v>0</v>
      </c>
      <c r="AD149" s="290">
        <v>6</v>
      </c>
      <c r="AE149" s="291">
        <v>0</v>
      </c>
      <c r="AF149" s="291">
        <v>0</v>
      </c>
      <c r="AG149" s="291">
        <v>0</v>
      </c>
      <c r="AH149" s="291">
        <v>0</v>
      </c>
      <c r="AI149" s="292"/>
    </row>
    <row r="150" spans="1:35" s="293" customFormat="1" ht="17.100000000000001" customHeight="1">
      <c r="A150" s="294"/>
      <c r="B150" s="471" t="s">
        <v>963</v>
      </c>
      <c r="C150" s="477"/>
      <c r="D150" s="295" t="s">
        <v>649</v>
      </c>
      <c r="E150" s="289">
        <v>3</v>
      </c>
      <c r="F150" s="290">
        <v>3</v>
      </c>
      <c r="G150" s="291">
        <v>0</v>
      </c>
      <c r="H150" s="291">
        <v>0</v>
      </c>
      <c r="I150" s="291">
        <v>0</v>
      </c>
      <c r="J150" s="291">
        <v>0</v>
      </c>
      <c r="K150" s="291">
        <v>0</v>
      </c>
      <c r="L150" s="291">
        <v>0</v>
      </c>
      <c r="M150" s="291">
        <v>0</v>
      </c>
      <c r="N150" s="291">
        <v>0</v>
      </c>
      <c r="O150" s="291">
        <v>0</v>
      </c>
      <c r="P150" s="291">
        <v>0</v>
      </c>
      <c r="Q150" s="291">
        <v>0</v>
      </c>
      <c r="R150" s="291">
        <v>0</v>
      </c>
      <c r="S150" s="291">
        <v>0</v>
      </c>
      <c r="T150" s="291">
        <v>0</v>
      </c>
      <c r="U150" s="291">
        <v>0</v>
      </c>
      <c r="V150" s="291">
        <v>0</v>
      </c>
      <c r="W150" s="291">
        <v>0</v>
      </c>
      <c r="X150" s="291">
        <v>0</v>
      </c>
      <c r="Y150" s="291">
        <v>0</v>
      </c>
      <c r="Z150" s="291">
        <v>0</v>
      </c>
      <c r="AA150" s="291">
        <v>0</v>
      </c>
      <c r="AB150" s="290">
        <v>1</v>
      </c>
      <c r="AC150" s="291">
        <v>0</v>
      </c>
      <c r="AD150" s="290">
        <v>2</v>
      </c>
      <c r="AE150" s="291">
        <v>0</v>
      </c>
      <c r="AF150" s="291">
        <v>0</v>
      </c>
      <c r="AG150" s="291">
        <v>0</v>
      </c>
      <c r="AH150" s="291">
        <v>0</v>
      </c>
      <c r="AI150" s="292"/>
    </row>
    <row r="151" spans="1:35" s="293" customFormat="1" ht="17.100000000000001" customHeight="1">
      <c r="A151" s="294"/>
      <c r="B151" s="471" t="s">
        <v>927</v>
      </c>
      <c r="C151" s="477"/>
      <c r="D151" s="295" t="s">
        <v>649</v>
      </c>
      <c r="E151" s="289">
        <v>33</v>
      </c>
      <c r="F151" s="290">
        <v>13</v>
      </c>
      <c r="G151" s="290">
        <v>20</v>
      </c>
      <c r="H151" s="291">
        <v>0</v>
      </c>
      <c r="I151" s="290">
        <v>24</v>
      </c>
      <c r="J151" s="291">
        <v>0</v>
      </c>
      <c r="K151" s="290">
        <v>1</v>
      </c>
      <c r="L151" s="291">
        <v>0</v>
      </c>
      <c r="M151" s="291">
        <v>0</v>
      </c>
      <c r="N151" s="290">
        <v>4</v>
      </c>
      <c r="O151" s="291">
        <v>0</v>
      </c>
      <c r="P151" s="291">
        <v>0</v>
      </c>
      <c r="Q151" s="291">
        <v>0</v>
      </c>
      <c r="R151" s="291">
        <v>0</v>
      </c>
      <c r="S151" s="291">
        <v>0</v>
      </c>
      <c r="T151" s="290">
        <v>2</v>
      </c>
      <c r="U151" s="291">
        <v>0</v>
      </c>
      <c r="V151" s="291">
        <v>0</v>
      </c>
      <c r="W151" s="291">
        <v>0</v>
      </c>
      <c r="X151" s="291">
        <v>0</v>
      </c>
      <c r="Y151" s="291">
        <v>0</v>
      </c>
      <c r="Z151" s="291">
        <v>0</v>
      </c>
      <c r="AA151" s="291">
        <v>0</v>
      </c>
      <c r="AB151" s="291">
        <v>0</v>
      </c>
      <c r="AC151" s="291">
        <v>0</v>
      </c>
      <c r="AD151" s="290">
        <v>2</v>
      </c>
      <c r="AE151" s="291">
        <v>0</v>
      </c>
      <c r="AF151" s="291">
        <v>0</v>
      </c>
      <c r="AG151" s="291">
        <v>0</v>
      </c>
      <c r="AH151" s="291">
        <v>0</v>
      </c>
      <c r="AI151" s="292"/>
    </row>
    <row r="152" spans="1:35" s="293" customFormat="1" ht="17.100000000000001" customHeight="1">
      <c r="A152" s="294"/>
      <c r="B152" s="471" t="s">
        <v>887</v>
      </c>
      <c r="C152" s="477"/>
      <c r="D152" s="295" t="s">
        <v>649</v>
      </c>
      <c r="E152" s="289">
        <v>14</v>
      </c>
      <c r="F152" s="291">
        <v>0</v>
      </c>
      <c r="G152" s="290">
        <v>14</v>
      </c>
      <c r="H152" s="291">
        <v>0</v>
      </c>
      <c r="I152" s="291">
        <v>0</v>
      </c>
      <c r="J152" s="291">
        <v>0</v>
      </c>
      <c r="K152" s="291">
        <v>0</v>
      </c>
      <c r="L152" s="291">
        <v>0</v>
      </c>
      <c r="M152" s="290">
        <v>1</v>
      </c>
      <c r="N152" s="290">
        <v>2</v>
      </c>
      <c r="O152" s="291">
        <v>0</v>
      </c>
      <c r="P152" s="291">
        <v>0</v>
      </c>
      <c r="Q152" s="291">
        <v>0</v>
      </c>
      <c r="R152" s="291">
        <v>0</v>
      </c>
      <c r="S152" s="291">
        <v>0</v>
      </c>
      <c r="T152" s="290">
        <v>2</v>
      </c>
      <c r="U152" s="291">
        <v>0</v>
      </c>
      <c r="V152" s="291">
        <v>0</v>
      </c>
      <c r="W152" s="291">
        <v>0</v>
      </c>
      <c r="X152" s="291">
        <v>0</v>
      </c>
      <c r="Y152" s="291">
        <v>0</v>
      </c>
      <c r="Z152" s="291">
        <v>0</v>
      </c>
      <c r="AA152" s="291">
        <v>0</v>
      </c>
      <c r="AB152" s="290">
        <v>7</v>
      </c>
      <c r="AC152" s="290">
        <v>2</v>
      </c>
      <c r="AD152" s="291">
        <v>0</v>
      </c>
      <c r="AE152" s="291">
        <v>0</v>
      </c>
      <c r="AF152" s="291">
        <v>0</v>
      </c>
      <c r="AG152" s="291">
        <v>0</v>
      </c>
      <c r="AH152" s="291">
        <v>0</v>
      </c>
      <c r="AI152" s="292"/>
    </row>
    <row r="153" spans="1:35" s="293" customFormat="1" ht="17.100000000000001" customHeight="1">
      <c r="A153" s="294"/>
      <c r="B153" s="471" t="s">
        <v>888</v>
      </c>
      <c r="C153" s="477"/>
      <c r="D153" s="295" t="s">
        <v>649</v>
      </c>
      <c r="E153" s="289">
        <v>29</v>
      </c>
      <c r="F153" s="290">
        <v>8</v>
      </c>
      <c r="G153" s="290">
        <v>21</v>
      </c>
      <c r="H153" s="291">
        <v>0</v>
      </c>
      <c r="I153" s="291">
        <v>0</v>
      </c>
      <c r="J153" s="291">
        <v>0</v>
      </c>
      <c r="K153" s="291">
        <v>0</v>
      </c>
      <c r="L153" s="291">
        <v>0</v>
      </c>
      <c r="M153" s="291">
        <v>0</v>
      </c>
      <c r="N153" s="291">
        <v>0</v>
      </c>
      <c r="O153" s="291">
        <v>0</v>
      </c>
      <c r="P153" s="290">
        <v>8</v>
      </c>
      <c r="Q153" s="291">
        <v>0</v>
      </c>
      <c r="R153" s="291">
        <v>0</v>
      </c>
      <c r="S153" s="291">
        <v>0</v>
      </c>
      <c r="T153" s="291">
        <v>0</v>
      </c>
      <c r="U153" s="291">
        <v>0</v>
      </c>
      <c r="V153" s="291">
        <v>0</v>
      </c>
      <c r="W153" s="291">
        <v>0</v>
      </c>
      <c r="X153" s="291">
        <v>0</v>
      </c>
      <c r="Y153" s="291">
        <v>0</v>
      </c>
      <c r="Z153" s="291">
        <v>0</v>
      </c>
      <c r="AA153" s="291">
        <v>0</v>
      </c>
      <c r="AB153" s="290">
        <v>21</v>
      </c>
      <c r="AC153" s="291">
        <v>0</v>
      </c>
      <c r="AD153" s="291">
        <v>0</v>
      </c>
      <c r="AE153" s="291">
        <v>0</v>
      </c>
      <c r="AF153" s="291">
        <v>0</v>
      </c>
      <c r="AG153" s="291">
        <v>0</v>
      </c>
      <c r="AH153" s="291">
        <v>0</v>
      </c>
      <c r="AI153" s="292"/>
    </row>
    <row r="154" spans="1:35" s="293" customFormat="1" ht="17.100000000000001" customHeight="1">
      <c r="A154" s="294"/>
      <c r="B154" s="471" t="s">
        <v>889</v>
      </c>
      <c r="C154" s="477"/>
      <c r="D154" s="295" t="s">
        <v>649</v>
      </c>
      <c r="E154" s="289">
        <v>14</v>
      </c>
      <c r="F154" s="290">
        <v>3</v>
      </c>
      <c r="G154" s="290">
        <v>11</v>
      </c>
      <c r="H154" s="291">
        <v>0</v>
      </c>
      <c r="I154" s="291">
        <v>0</v>
      </c>
      <c r="J154" s="291">
        <v>0</v>
      </c>
      <c r="K154" s="291">
        <v>0</v>
      </c>
      <c r="L154" s="290">
        <v>1</v>
      </c>
      <c r="M154" s="291">
        <v>0</v>
      </c>
      <c r="N154" s="291">
        <v>0</v>
      </c>
      <c r="O154" s="291">
        <v>0</v>
      </c>
      <c r="P154" s="290">
        <v>1</v>
      </c>
      <c r="Q154" s="291">
        <v>0</v>
      </c>
      <c r="R154" s="291">
        <v>0</v>
      </c>
      <c r="S154" s="291">
        <v>0</v>
      </c>
      <c r="T154" s="291">
        <v>0</v>
      </c>
      <c r="U154" s="291">
        <v>0</v>
      </c>
      <c r="V154" s="291">
        <v>0</v>
      </c>
      <c r="W154" s="291">
        <v>0</v>
      </c>
      <c r="X154" s="291">
        <v>0</v>
      </c>
      <c r="Y154" s="291">
        <v>0</v>
      </c>
      <c r="Z154" s="291">
        <v>0</v>
      </c>
      <c r="AA154" s="291">
        <v>0</v>
      </c>
      <c r="AB154" s="290">
        <v>12</v>
      </c>
      <c r="AC154" s="291">
        <v>0</v>
      </c>
      <c r="AD154" s="291">
        <v>0</v>
      </c>
      <c r="AE154" s="291">
        <v>0</v>
      </c>
      <c r="AF154" s="291">
        <v>0</v>
      </c>
      <c r="AG154" s="291">
        <v>0</v>
      </c>
      <c r="AH154" s="291">
        <v>0</v>
      </c>
      <c r="AI154" s="292"/>
    </row>
    <row r="155" spans="1:35" s="293" customFormat="1" ht="17.100000000000001" customHeight="1">
      <c r="A155" s="294"/>
      <c r="B155" s="471" t="s">
        <v>964</v>
      </c>
      <c r="C155" s="477"/>
      <c r="D155" s="295" t="s">
        <v>649</v>
      </c>
      <c r="E155" s="289">
        <v>91</v>
      </c>
      <c r="F155" s="290">
        <v>55</v>
      </c>
      <c r="G155" s="290">
        <v>36</v>
      </c>
      <c r="H155" s="291">
        <v>0</v>
      </c>
      <c r="I155" s="291">
        <v>0</v>
      </c>
      <c r="J155" s="291">
        <v>0</v>
      </c>
      <c r="K155" s="291">
        <v>0</v>
      </c>
      <c r="L155" s="291">
        <v>0</v>
      </c>
      <c r="M155" s="291">
        <v>0</v>
      </c>
      <c r="N155" s="291">
        <v>0</v>
      </c>
      <c r="O155" s="291">
        <v>0</v>
      </c>
      <c r="P155" s="291">
        <v>0</v>
      </c>
      <c r="Q155" s="291">
        <v>0</v>
      </c>
      <c r="R155" s="291">
        <v>0</v>
      </c>
      <c r="S155" s="291">
        <v>0</v>
      </c>
      <c r="T155" s="291">
        <v>0</v>
      </c>
      <c r="U155" s="290">
        <v>81</v>
      </c>
      <c r="V155" s="291">
        <v>0</v>
      </c>
      <c r="W155" s="291">
        <v>0</v>
      </c>
      <c r="X155" s="291">
        <v>0</v>
      </c>
      <c r="Y155" s="291">
        <v>0</v>
      </c>
      <c r="Z155" s="291">
        <v>0</v>
      </c>
      <c r="AA155" s="291">
        <v>0</v>
      </c>
      <c r="AB155" s="291">
        <v>0</v>
      </c>
      <c r="AC155" s="291">
        <v>0</v>
      </c>
      <c r="AD155" s="290">
        <v>10</v>
      </c>
      <c r="AE155" s="291">
        <v>0</v>
      </c>
      <c r="AF155" s="291">
        <v>0</v>
      </c>
      <c r="AG155" s="291">
        <v>0</v>
      </c>
      <c r="AH155" s="291">
        <v>0</v>
      </c>
      <c r="AI155" s="292"/>
    </row>
    <row r="156" spans="1:35" s="293" customFormat="1" ht="17.100000000000001" customHeight="1">
      <c r="A156" s="294"/>
      <c r="B156" s="471" t="s">
        <v>928</v>
      </c>
      <c r="C156" s="477"/>
      <c r="D156" s="295" t="s">
        <v>649</v>
      </c>
      <c r="E156" s="289">
        <v>13</v>
      </c>
      <c r="F156" s="290">
        <v>3</v>
      </c>
      <c r="G156" s="290">
        <v>10</v>
      </c>
      <c r="H156" s="290">
        <v>2</v>
      </c>
      <c r="I156" s="291">
        <v>0</v>
      </c>
      <c r="J156" s="291">
        <v>0</v>
      </c>
      <c r="K156" s="291">
        <v>0</v>
      </c>
      <c r="L156" s="291">
        <v>0</v>
      </c>
      <c r="M156" s="291">
        <v>0</v>
      </c>
      <c r="N156" s="291">
        <v>0</v>
      </c>
      <c r="O156" s="291">
        <v>0</v>
      </c>
      <c r="P156" s="290">
        <v>1</v>
      </c>
      <c r="Q156" s="291">
        <v>0</v>
      </c>
      <c r="R156" s="291">
        <v>0</v>
      </c>
      <c r="S156" s="291">
        <v>0</v>
      </c>
      <c r="T156" s="291">
        <v>0</v>
      </c>
      <c r="U156" s="291">
        <v>0</v>
      </c>
      <c r="V156" s="291">
        <v>0</v>
      </c>
      <c r="W156" s="291">
        <v>0</v>
      </c>
      <c r="X156" s="291">
        <v>0</v>
      </c>
      <c r="Y156" s="291">
        <v>0</v>
      </c>
      <c r="Z156" s="291">
        <v>0</v>
      </c>
      <c r="AA156" s="291">
        <v>0</v>
      </c>
      <c r="AB156" s="290">
        <v>1</v>
      </c>
      <c r="AC156" s="291">
        <v>0</v>
      </c>
      <c r="AD156" s="290">
        <v>9</v>
      </c>
      <c r="AE156" s="291">
        <v>0</v>
      </c>
      <c r="AF156" s="291">
        <v>0</v>
      </c>
      <c r="AG156" s="291">
        <v>0</v>
      </c>
      <c r="AH156" s="291">
        <v>0</v>
      </c>
      <c r="AI156" s="292"/>
    </row>
    <row r="157" spans="1:35" s="293" customFormat="1" ht="17.100000000000001" customHeight="1">
      <c r="A157" s="294"/>
      <c r="B157" s="471" t="s">
        <v>929</v>
      </c>
      <c r="C157" s="477"/>
      <c r="D157" s="295" t="s">
        <v>649</v>
      </c>
      <c r="E157" s="289">
        <v>3</v>
      </c>
      <c r="F157" s="291">
        <v>0</v>
      </c>
      <c r="G157" s="290">
        <v>3</v>
      </c>
      <c r="H157" s="291">
        <v>0</v>
      </c>
      <c r="I157" s="291">
        <v>0</v>
      </c>
      <c r="J157" s="291">
        <v>0</v>
      </c>
      <c r="K157" s="291">
        <v>0</v>
      </c>
      <c r="L157" s="291">
        <v>0</v>
      </c>
      <c r="M157" s="291">
        <v>0</v>
      </c>
      <c r="N157" s="290">
        <v>1</v>
      </c>
      <c r="O157" s="291">
        <v>0</v>
      </c>
      <c r="P157" s="291">
        <v>0</v>
      </c>
      <c r="Q157" s="291">
        <v>0</v>
      </c>
      <c r="R157" s="291">
        <v>0</v>
      </c>
      <c r="S157" s="291">
        <v>0</v>
      </c>
      <c r="T157" s="291">
        <v>0</v>
      </c>
      <c r="U157" s="291">
        <v>0</v>
      </c>
      <c r="V157" s="291">
        <v>0</v>
      </c>
      <c r="W157" s="290">
        <v>1</v>
      </c>
      <c r="X157" s="291">
        <v>0</v>
      </c>
      <c r="Y157" s="291">
        <v>0</v>
      </c>
      <c r="Z157" s="291">
        <v>0</v>
      </c>
      <c r="AA157" s="291">
        <v>0</v>
      </c>
      <c r="AB157" s="291">
        <v>0</v>
      </c>
      <c r="AC157" s="290">
        <v>1</v>
      </c>
      <c r="AD157" s="291">
        <v>0</v>
      </c>
      <c r="AE157" s="291">
        <v>0</v>
      </c>
      <c r="AF157" s="291">
        <v>0</v>
      </c>
      <c r="AG157" s="291">
        <v>0</v>
      </c>
      <c r="AH157" s="291">
        <v>0</v>
      </c>
      <c r="AI157" s="292"/>
    </row>
    <row r="158" spans="1:35" s="293" customFormat="1" ht="17.100000000000001" customHeight="1">
      <c r="A158" s="294"/>
      <c r="B158" s="471" t="s">
        <v>930</v>
      </c>
      <c r="C158" s="477"/>
      <c r="D158" s="295" t="s">
        <v>649</v>
      </c>
      <c r="E158" s="289">
        <v>28</v>
      </c>
      <c r="F158" s="290">
        <v>18</v>
      </c>
      <c r="G158" s="290">
        <v>10</v>
      </c>
      <c r="H158" s="291">
        <v>0</v>
      </c>
      <c r="I158" s="290">
        <v>4</v>
      </c>
      <c r="J158" s="290">
        <v>1</v>
      </c>
      <c r="K158" s="290">
        <v>3</v>
      </c>
      <c r="L158" s="290">
        <v>1</v>
      </c>
      <c r="M158" s="290">
        <v>5</v>
      </c>
      <c r="N158" s="290">
        <v>4</v>
      </c>
      <c r="O158" s="291">
        <v>0</v>
      </c>
      <c r="P158" s="290">
        <v>1</v>
      </c>
      <c r="Q158" s="291">
        <v>0</v>
      </c>
      <c r="R158" s="291">
        <v>0</v>
      </c>
      <c r="S158" s="291">
        <v>0</v>
      </c>
      <c r="T158" s="290">
        <v>1</v>
      </c>
      <c r="U158" s="291">
        <v>0</v>
      </c>
      <c r="V158" s="291">
        <v>0</v>
      </c>
      <c r="W158" s="291">
        <v>0</v>
      </c>
      <c r="X158" s="291">
        <v>0</v>
      </c>
      <c r="Y158" s="291">
        <v>0</v>
      </c>
      <c r="Z158" s="291">
        <v>0</v>
      </c>
      <c r="AA158" s="291">
        <v>0</v>
      </c>
      <c r="AB158" s="291">
        <v>0</v>
      </c>
      <c r="AC158" s="290">
        <v>1</v>
      </c>
      <c r="AD158" s="290">
        <v>5</v>
      </c>
      <c r="AE158" s="291">
        <v>0</v>
      </c>
      <c r="AF158" s="291">
        <v>0</v>
      </c>
      <c r="AG158" s="290">
        <v>2</v>
      </c>
      <c r="AH158" s="291">
        <v>0</v>
      </c>
      <c r="AI158" s="292"/>
    </row>
    <row r="159" spans="1:35" s="293" customFormat="1" ht="17.100000000000001" customHeight="1">
      <c r="A159" s="294"/>
      <c r="B159" s="471" t="s">
        <v>931</v>
      </c>
      <c r="C159" s="477"/>
      <c r="D159" s="295" t="s">
        <v>649</v>
      </c>
      <c r="E159" s="289">
        <v>53</v>
      </c>
      <c r="F159" s="290">
        <v>32</v>
      </c>
      <c r="G159" s="290">
        <v>21</v>
      </c>
      <c r="H159" s="291">
        <v>0</v>
      </c>
      <c r="I159" s="291">
        <v>0</v>
      </c>
      <c r="J159" s="291">
        <v>0</v>
      </c>
      <c r="K159" s="290">
        <v>2</v>
      </c>
      <c r="L159" s="291">
        <v>0</v>
      </c>
      <c r="M159" s="291">
        <v>0</v>
      </c>
      <c r="N159" s="291">
        <v>0</v>
      </c>
      <c r="O159" s="291">
        <v>0</v>
      </c>
      <c r="P159" s="290">
        <v>1</v>
      </c>
      <c r="Q159" s="291">
        <v>0</v>
      </c>
      <c r="R159" s="291">
        <v>0</v>
      </c>
      <c r="S159" s="291">
        <v>0</v>
      </c>
      <c r="T159" s="290">
        <v>6</v>
      </c>
      <c r="U159" s="291">
        <v>0</v>
      </c>
      <c r="V159" s="290">
        <v>23</v>
      </c>
      <c r="W159" s="291">
        <v>0</v>
      </c>
      <c r="X159" s="291">
        <v>0</v>
      </c>
      <c r="Y159" s="291">
        <v>0</v>
      </c>
      <c r="Z159" s="291">
        <v>0</v>
      </c>
      <c r="AA159" s="291">
        <v>0</v>
      </c>
      <c r="AB159" s="291">
        <v>0</v>
      </c>
      <c r="AC159" s="290">
        <v>1</v>
      </c>
      <c r="AD159" s="290">
        <v>20</v>
      </c>
      <c r="AE159" s="291">
        <v>0</v>
      </c>
      <c r="AF159" s="291">
        <v>0</v>
      </c>
      <c r="AG159" s="291">
        <v>0</v>
      </c>
      <c r="AH159" s="291">
        <v>0</v>
      </c>
      <c r="AI159" s="292"/>
    </row>
    <row r="160" spans="1:35" s="293" customFormat="1" ht="17.100000000000001" customHeight="1">
      <c r="A160" s="294"/>
      <c r="B160" s="471" t="s">
        <v>890</v>
      </c>
      <c r="C160" s="477"/>
      <c r="D160" s="295" t="s">
        <v>649</v>
      </c>
      <c r="E160" s="289">
        <v>37</v>
      </c>
      <c r="F160" s="290">
        <v>14</v>
      </c>
      <c r="G160" s="290">
        <v>23</v>
      </c>
      <c r="H160" s="291">
        <v>0</v>
      </c>
      <c r="I160" s="291">
        <v>0</v>
      </c>
      <c r="J160" s="291">
        <v>0</v>
      </c>
      <c r="K160" s="291">
        <v>0</v>
      </c>
      <c r="L160" s="291">
        <v>0</v>
      </c>
      <c r="M160" s="291">
        <v>0</v>
      </c>
      <c r="N160" s="291">
        <v>0</v>
      </c>
      <c r="O160" s="291">
        <v>0</v>
      </c>
      <c r="P160" s="290">
        <v>3</v>
      </c>
      <c r="Q160" s="291">
        <v>0</v>
      </c>
      <c r="R160" s="291">
        <v>0</v>
      </c>
      <c r="S160" s="291">
        <v>0</v>
      </c>
      <c r="T160" s="291">
        <v>0</v>
      </c>
      <c r="U160" s="291">
        <v>0</v>
      </c>
      <c r="V160" s="291">
        <v>0</v>
      </c>
      <c r="W160" s="291">
        <v>0</v>
      </c>
      <c r="X160" s="291">
        <v>0</v>
      </c>
      <c r="Y160" s="291">
        <v>0</v>
      </c>
      <c r="Z160" s="291">
        <v>0</v>
      </c>
      <c r="AA160" s="291">
        <v>0</v>
      </c>
      <c r="AB160" s="290">
        <v>34</v>
      </c>
      <c r="AC160" s="291">
        <v>0</v>
      </c>
      <c r="AD160" s="291">
        <v>0</v>
      </c>
      <c r="AE160" s="291">
        <v>0</v>
      </c>
      <c r="AF160" s="291">
        <v>0</v>
      </c>
      <c r="AG160" s="291">
        <v>0</v>
      </c>
      <c r="AH160" s="291">
        <v>0</v>
      </c>
      <c r="AI160" s="292"/>
    </row>
    <row r="161" spans="1:35" s="293" customFormat="1" ht="17.100000000000001" customHeight="1">
      <c r="A161" s="294"/>
      <c r="B161" s="471" t="s">
        <v>932</v>
      </c>
      <c r="C161" s="477"/>
      <c r="D161" s="295" t="s">
        <v>649</v>
      </c>
      <c r="E161" s="289">
        <v>13</v>
      </c>
      <c r="F161" s="290">
        <v>9</v>
      </c>
      <c r="G161" s="290">
        <v>4</v>
      </c>
      <c r="H161" s="291">
        <v>0</v>
      </c>
      <c r="I161" s="291">
        <v>0</v>
      </c>
      <c r="J161" s="291">
        <v>0</v>
      </c>
      <c r="K161" s="291">
        <v>0</v>
      </c>
      <c r="L161" s="291">
        <v>0</v>
      </c>
      <c r="M161" s="291">
        <v>0</v>
      </c>
      <c r="N161" s="290">
        <v>12</v>
      </c>
      <c r="O161" s="291">
        <v>0</v>
      </c>
      <c r="P161" s="291">
        <v>0</v>
      </c>
      <c r="Q161" s="291">
        <v>0</v>
      </c>
      <c r="R161" s="291">
        <v>0</v>
      </c>
      <c r="S161" s="291">
        <v>0</v>
      </c>
      <c r="T161" s="290">
        <v>1</v>
      </c>
      <c r="U161" s="291">
        <v>0</v>
      </c>
      <c r="V161" s="291">
        <v>0</v>
      </c>
      <c r="W161" s="291">
        <v>0</v>
      </c>
      <c r="X161" s="291">
        <v>0</v>
      </c>
      <c r="Y161" s="291">
        <v>0</v>
      </c>
      <c r="Z161" s="291">
        <v>0</v>
      </c>
      <c r="AA161" s="291">
        <v>0</v>
      </c>
      <c r="AB161" s="291">
        <v>0</v>
      </c>
      <c r="AC161" s="291">
        <v>0</v>
      </c>
      <c r="AD161" s="291">
        <v>0</v>
      </c>
      <c r="AE161" s="291">
        <v>0</v>
      </c>
      <c r="AF161" s="291">
        <v>0</v>
      </c>
      <c r="AG161" s="291">
        <v>0</v>
      </c>
      <c r="AH161" s="291">
        <v>0</v>
      </c>
      <c r="AI161" s="292"/>
    </row>
    <row r="162" spans="1:35" s="293" customFormat="1" ht="17.100000000000001" customHeight="1">
      <c r="A162" s="294"/>
      <c r="B162" s="471" t="s">
        <v>933</v>
      </c>
      <c r="C162" s="477"/>
      <c r="D162" s="295" t="s">
        <v>649</v>
      </c>
      <c r="E162" s="289">
        <v>117</v>
      </c>
      <c r="F162" s="290">
        <v>60</v>
      </c>
      <c r="G162" s="290">
        <v>57</v>
      </c>
      <c r="H162" s="291">
        <v>0</v>
      </c>
      <c r="I162" s="290">
        <v>1</v>
      </c>
      <c r="J162" s="291">
        <v>0</v>
      </c>
      <c r="K162" s="291">
        <v>0</v>
      </c>
      <c r="L162" s="291">
        <v>0</v>
      </c>
      <c r="M162" s="291">
        <v>0</v>
      </c>
      <c r="N162" s="291">
        <v>0</v>
      </c>
      <c r="O162" s="291">
        <v>0</v>
      </c>
      <c r="P162" s="291">
        <v>0</v>
      </c>
      <c r="Q162" s="291">
        <v>0</v>
      </c>
      <c r="R162" s="291">
        <v>0</v>
      </c>
      <c r="S162" s="291">
        <v>0</v>
      </c>
      <c r="T162" s="291">
        <v>0</v>
      </c>
      <c r="U162" s="290">
        <v>116</v>
      </c>
      <c r="V162" s="291">
        <v>0</v>
      </c>
      <c r="W162" s="291">
        <v>0</v>
      </c>
      <c r="X162" s="291">
        <v>0</v>
      </c>
      <c r="Y162" s="291">
        <v>0</v>
      </c>
      <c r="Z162" s="291">
        <v>0</v>
      </c>
      <c r="AA162" s="291">
        <v>0</v>
      </c>
      <c r="AB162" s="291">
        <v>0</v>
      </c>
      <c r="AC162" s="291">
        <v>0</v>
      </c>
      <c r="AD162" s="291">
        <v>0</v>
      </c>
      <c r="AE162" s="291">
        <v>0</v>
      </c>
      <c r="AF162" s="291">
        <v>0</v>
      </c>
      <c r="AG162" s="291">
        <v>0</v>
      </c>
      <c r="AH162" s="291">
        <v>0</v>
      </c>
      <c r="AI162" s="292"/>
    </row>
    <row r="163" spans="1:35" s="293" customFormat="1" ht="17.100000000000001" customHeight="1">
      <c r="A163" s="294"/>
      <c r="B163" s="471" t="s">
        <v>934</v>
      </c>
      <c r="C163" s="477"/>
      <c r="D163" s="295" t="s">
        <v>649</v>
      </c>
      <c r="E163" s="289">
        <v>37</v>
      </c>
      <c r="F163" s="290">
        <v>16</v>
      </c>
      <c r="G163" s="290">
        <v>21</v>
      </c>
      <c r="H163" s="291">
        <v>0</v>
      </c>
      <c r="I163" s="291">
        <v>0</v>
      </c>
      <c r="J163" s="291">
        <v>0</v>
      </c>
      <c r="K163" s="291">
        <v>0</v>
      </c>
      <c r="L163" s="291">
        <v>0</v>
      </c>
      <c r="M163" s="291">
        <v>0</v>
      </c>
      <c r="N163" s="290">
        <v>1</v>
      </c>
      <c r="O163" s="291">
        <v>0</v>
      </c>
      <c r="P163" s="291">
        <v>0</v>
      </c>
      <c r="Q163" s="291">
        <v>0</v>
      </c>
      <c r="R163" s="291">
        <v>0</v>
      </c>
      <c r="S163" s="291">
        <v>0</v>
      </c>
      <c r="T163" s="291">
        <v>0</v>
      </c>
      <c r="U163" s="291">
        <v>0</v>
      </c>
      <c r="V163" s="291">
        <v>0</v>
      </c>
      <c r="W163" s="291">
        <v>0</v>
      </c>
      <c r="X163" s="291">
        <v>0</v>
      </c>
      <c r="Y163" s="291">
        <v>0</v>
      </c>
      <c r="Z163" s="291">
        <v>0</v>
      </c>
      <c r="AA163" s="291">
        <v>0</v>
      </c>
      <c r="AB163" s="291">
        <v>0</v>
      </c>
      <c r="AC163" s="291">
        <v>0</v>
      </c>
      <c r="AD163" s="290">
        <v>36</v>
      </c>
      <c r="AE163" s="291">
        <v>0</v>
      </c>
      <c r="AF163" s="291">
        <v>0</v>
      </c>
      <c r="AG163" s="291">
        <v>0</v>
      </c>
      <c r="AH163" s="291">
        <v>0</v>
      </c>
      <c r="AI163" s="292"/>
    </row>
    <row r="164" spans="1:35" s="293" customFormat="1" ht="17.100000000000001" customHeight="1">
      <c r="A164" s="294"/>
      <c r="B164" s="471" t="s">
        <v>935</v>
      </c>
      <c r="C164" s="477"/>
      <c r="D164" s="295" t="s">
        <v>649</v>
      </c>
      <c r="E164" s="289">
        <v>12</v>
      </c>
      <c r="F164" s="290">
        <v>5</v>
      </c>
      <c r="G164" s="290">
        <v>7</v>
      </c>
      <c r="H164" s="291">
        <v>0</v>
      </c>
      <c r="I164" s="290">
        <v>2</v>
      </c>
      <c r="J164" s="291">
        <v>0</v>
      </c>
      <c r="K164" s="291">
        <v>0</v>
      </c>
      <c r="L164" s="290">
        <v>4</v>
      </c>
      <c r="M164" s="290">
        <v>1</v>
      </c>
      <c r="N164" s="291">
        <v>0</v>
      </c>
      <c r="O164" s="291">
        <v>0</v>
      </c>
      <c r="P164" s="291">
        <v>0</v>
      </c>
      <c r="Q164" s="291">
        <v>0</v>
      </c>
      <c r="R164" s="291">
        <v>0</v>
      </c>
      <c r="S164" s="291">
        <v>0</v>
      </c>
      <c r="T164" s="291">
        <v>0</v>
      </c>
      <c r="U164" s="291">
        <v>0</v>
      </c>
      <c r="V164" s="291">
        <v>0</v>
      </c>
      <c r="W164" s="291">
        <v>0</v>
      </c>
      <c r="X164" s="291">
        <v>0</v>
      </c>
      <c r="Y164" s="291">
        <v>0</v>
      </c>
      <c r="Z164" s="291">
        <v>0</v>
      </c>
      <c r="AA164" s="291">
        <v>0</v>
      </c>
      <c r="AB164" s="291">
        <v>0</v>
      </c>
      <c r="AC164" s="290">
        <v>1</v>
      </c>
      <c r="AD164" s="290">
        <v>4</v>
      </c>
      <c r="AE164" s="291">
        <v>0</v>
      </c>
      <c r="AF164" s="291">
        <v>0</v>
      </c>
      <c r="AG164" s="291">
        <v>0</v>
      </c>
      <c r="AH164" s="291">
        <v>0</v>
      </c>
      <c r="AI164" s="292"/>
    </row>
    <row r="165" spans="1:35" s="293" customFormat="1" ht="17.100000000000001" customHeight="1">
      <c r="A165" s="294"/>
      <c r="B165" s="471" t="s">
        <v>965</v>
      </c>
      <c r="C165" s="477"/>
      <c r="D165" s="295" t="s">
        <v>649</v>
      </c>
      <c r="E165" s="289">
        <v>1</v>
      </c>
      <c r="F165" s="290">
        <v>1</v>
      </c>
      <c r="G165" s="291">
        <v>0</v>
      </c>
      <c r="H165" s="291">
        <v>0</v>
      </c>
      <c r="I165" s="291">
        <v>0</v>
      </c>
      <c r="J165" s="291">
        <v>0</v>
      </c>
      <c r="K165" s="291">
        <v>0</v>
      </c>
      <c r="L165" s="291">
        <v>0</v>
      </c>
      <c r="M165" s="291">
        <v>0</v>
      </c>
      <c r="N165" s="291">
        <v>0</v>
      </c>
      <c r="O165" s="291">
        <v>0</v>
      </c>
      <c r="P165" s="291">
        <v>0</v>
      </c>
      <c r="Q165" s="291">
        <v>0</v>
      </c>
      <c r="R165" s="291">
        <v>0</v>
      </c>
      <c r="S165" s="291">
        <v>0</v>
      </c>
      <c r="T165" s="291">
        <v>0</v>
      </c>
      <c r="U165" s="290">
        <v>1</v>
      </c>
      <c r="V165" s="291">
        <v>0</v>
      </c>
      <c r="W165" s="291">
        <v>0</v>
      </c>
      <c r="X165" s="291">
        <v>0</v>
      </c>
      <c r="Y165" s="291">
        <v>0</v>
      </c>
      <c r="Z165" s="291">
        <v>0</v>
      </c>
      <c r="AA165" s="291">
        <v>0</v>
      </c>
      <c r="AB165" s="291">
        <v>0</v>
      </c>
      <c r="AC165" s="291">
        <v>0</v>
      </c>
      <c r="AD165" s="291">
        <v>0</v>
      </c>
      <c r="AE165" s="291">
        <v>0</v>
      </c>
      <c r="AF165" s="291">
        <v>0</v>
      </c>
      <c r="AG165" s="291">
        <v>0</v>
      </c>
      <c r="AH165" s="291">
        <v>0</v>
      </c>
      <c r="AI165" s="292"/>
    </row>
    <row r="166" spans="1:35" s="293" customFormat="1" ht="17.100000000000001" customHeight="1">
      <c r="A166" s="294"/>
      <c r="B166" s="471" t="s">
        <v>936</v>
      </c>
      <c r="C166" s="477"/>
      <c r="D166" s="295" t="s">
        <v>649</v>
      </c>
      <c r="E166" s="289">
        <v>6</v>
      </c>
      <c r="F166" s="290">
        <v>5</v>
      </c>
      <c r="G166" s="290">
        <v>1</v>
      </c>
      <c r="H166" s="291">
        <v>0</v>
      </c>
      <c r="I166" s="290">
        <v>1</v>
      </c>
      <c r="J166" s="291">
        <v>0</v>
      </c>
      <c r="K166" s="291">
        <v>0</v>
      </c>
      <c r="L166" s="291">
        <v>0</v>
      </c>
      <c r="M166" s="291">
        <v>0</v>
      </c>
      <c r="N166" s="290">
        <v>2</v>
      </c>
      <c r="O166" s="291">
        <v>0</v>
      </c>
      <c r="P166" s="291">
        <v>0</v>
      </c>
      <c r="Q166" s="291">
        <v>0</v>
      </c>
      <c r="R166" s="291">
        <v>0</v>
      </c>
      <c r="S166" s="291">
        <v>0</v>
      </c>
      <c r="T166" s="291">
        <v>0</v>
      </c>
      <c r="U166" s="290">
        <v>3</v>
      </c>
      <c r="V166" s="291">
        <v>0</v>
      </c>
      <c r="W166" s="291">
        <v>0</v>
      </c>
      <c r="X166" s="291">
        <v>0</v>
      </c>
      <c r="Y166" s="291">
        <v>0</v>
      </c>
      <c r="Z166" s="291">
        <v>0</v>
      </c>
      <c r="AA166" s="291">
        <v>0</v>
      </c>
      <c r="AB166" s="291">
        <v>0</v>
      </c>
      <c r="AC166" s="291">
        <v>0</v>
      </c>
      <c r="AD166" s="291">
        <v>0</v>
      </c>
      <c r="AE166" s="291">
        <v>0</v>
      </c>
      <c r="AF166" s="291">
        <v>0</v>
      </c>
      <c r="AG166" s="291">
        <v>0</v>
      </c>
      <c r="AH166" s="291">
        <v>0</v>
      </c>
      <c r="AI166" s="292"/>
    </row>
    <row r="167" spans="1:35" s="293" customFormat="1" ht="17.100000000000001" customHeight="1">
      <c r="A167" s="294"/>
      <c r="B167" s="471" t="s">
        <v>937</v>
      </c>
      <c r="C167" s="477"/>
      <c r="D167" s="295" t="s">
        <v>649</v>
      </c>
      <c r="E167" s="289">
        <v>15</v>
      </c>
      <c r="F167" s="290">
        <v>6</v>
      </c>
      <c r="G167" s="290">
        <v>9</v>
      </c>
      <c r="H167" s="291">
        <v>0</v>
      </c>
      <c r="I167" s="291">
        <v>0</v>
      </c>
      <c r="J167" s="291">
        <v>0</v>
      </c>
      <c r="K167" s="290">
        <v>4</v>
      </c>
      <c r="L167" s="291">
        <v>0</v>
      </c>
      <c r="M167" s="291">
        <v>0</v>
      </c>
      <c r="N167" s="290">
        <v>1</v>
      </c>
      <c r="O167" s="291">
        <v>0</v>
      </c>
      <c r="P167" s="291">
        <v>0</v>
      </c>
      <c r="Q167" s="291">
        <v>0</v>
      </c>
      <c r="R167" s="291">
        <v>0</v>
      </c>
      <c r="S167" s="291">
        <v>0</v>
      </c>
      <c r="T167" s="290">
        <v>1</v>
      </c>
      <c r="U167" s="290">
        <v>2</v>
      </c>
      <c r="V167" s="291">
        <v>0</v>
      </c>
      <c r="W167" s="290">
        <v>2</v>
      </c>
      <c r="X167" s="291">
        <v>0</v>
      </c>
      <c r="Y167" s="291">
        <v>0</v>
      </c>
      <c r="Z167" s="291">
        <v>0</v>
      </c>
      <c r="AA167" s="291">
        <v>0</v>
      </c>
      <c r="AB167" s="291">
        <v>0</v>
      </c>
      <c r="AC167" s="291">
        <v>0</v>
      </c>
      <c r="AD167" s="290">
        <v>5</v>
      </c>
      <c r="AE167" s="291">
        <v>0</v>
      </c>
      <c r="AF167" s="291">
        <v>0</v>
      </c>
      <c r="AG167" s="291">
        <v>0</v>
      </c>
      <c r="AH167" s="291">
        <v>0</v>
      </c>
      <c r="AI167" s="292"/>
    </row>
    <row r="168" spans="1:35" s="293" customFormat="1" ht="17.100000000000001" customHeight="1">
      <c r="A168" s="294"/>
      <c r="B168" s="471" t="s">
        <v>938</v>
      </c>
      <c r="C168" s="477"/>
      <c r="D168" s="295" t="s">
        <v>649</v>
      </c>
      <c r="E168" s="289">
        <v>16</v>
      </c>
      <c r="F168" s="290">
        <v>6</v>
      </c>
      <c r="G168" s="290">
        <v>10</v>
      </c>
      <c r="H168" s="291">
        <v>0</v>
      </c>
      <c r="I168" s="291">
        <v>0</v>
      </c>
      <c r="J168" s="291">
        <v>0</v>
      </c>
      <c r="K168" s="291">
        <v>0</v>
      </c>
      <c r="L168" s="291">
        <v>0</v>
      </c>
      <c r="M168" s="291">
        <v>0</v>
      </c>
      <c r="N168" s="291">
        <v>0</v>
      </c>
      <c r="O168" s="291">
        <v>0</v>
      </c>
      <c r="P168" s="291">
        <v>0</v>
      </c>
      <c r="Q168" s="291">
        <v>0</v>
      </c>
      <c r="R168" s="291">
        <v>0</v>
      </c>
      <c r="S168" s="291">
        <v>0</v>
      </c>
      <c r="T168" s="291">
        <v>0</v>
      </c>
      <c r="U168" s="291">
        <v>0</v>
      </c>
      <c r="V168" s="291">
        <v>0</v>
      </c>
      <c r="W168" s="291">
        <v>0</v>
      </c>
      <c r="X168" s="290">
        <v>1</v>
      </c>
      <c r="Y168" s="291">
        <v>0</v>
      </c>
      <c r="Z168" s="291">
        <v>0</v>
      </c>
      <c r="AA168" s="291">
        <v>0</v>
      </c>
      <c r="AB168" s="290">
        <v>1</v>
      </c>
      <c r="AC168" s="291">
        <v>0</v>
      </c>
      <c r="AD168" s="290">
        <v>14</v>
      </c>
      <c r="AE168" s="291">
        <v>0</v>
      </c>
      <c r="AF168" s="291">
        <v>0</v>
      </c>
      <c r="AG168" s="291">
        <v>0</v>
      </c>
      <c r="AH168" s="291">
        <v>0</v>
      </c>
      <c r="AI168" s="292"/>
    </row>
    <row r="169" spans="1:35" s="293" customFormat="1" ht="17.100000000000001" customHeight="1">
      <c r="A169" s="294"/>
      <c r="B169" s="471" t="s">
        <v>966</v>
      </c>
      <c r="C169" s="477"/>
      <c r="D169" s="295" t="s">
        <v>649</v>
      </c>
      <c r="E169" s="289">
        <v>8</v>
      </c>
      <c r="F169" s="290">
        <v>3</v>
      </c>
      <c r="G169" s="290">
        <v>5</v>
      </c>
      <c r="H169" s="291">
        <v>0</v>
      </c>
      <c r="I169" s="290">
        <v>2</v>
      </c>
      <c r="J169" s="291">
        <v>0</v>
      </c>
      <c r="K169" s="291">
        <v>0</v>
      </c>
      <c r="L169" s="291">
        <v>0</v>
      </c>
      <c r="M169" s="291">
        <v>0</v>
      </c>
      <c r="N169" s="290">
        <v>1</v>
      </c>
      <c r="O169" s="291">
        <v>0</v>
      </c>
      <c r="P169" s="291">
        <v>0</v>
      </c>
      <c r="Q169" s="291">
        <v>0</v>
      </c>
      <c r="R169" s="291">
        <v>0</v>
      </c>
      <c r="S169" s="291">
        <v>0</v>
      </c>
      <c r="T169" s="290">
        <v>2</v>
      </c>
      <c r="U169" s="290">
        <v>1</v>
      </c>
      <c r="V169" s="291">
        <v>0</v>
      </c>
      <c r="W169" s="291">
        <v>0</v>
      </c>
      <c r="X169" s="291">
        <v>0</v>
      </c>
      <c r="Y169" s="291">
        <v>0</v>
      </c>
      <c r="Z169" s="291">
        <v>0</v>
      </c>
      <c r="AA169" s="291">
        <v>0</v>
      </c>
      <c r="AB169" s="291">
        <v>0</v>
      </c>
      <c r="AC169" s="290">
        <v>1</v>
      </c>
      <c r="AD169" s="290">
        <v>1</v>
      </c>
      <c r="AE169" s="291">
        <v>0</v>
      </c>
      <c r="AF169" s="291">
        <v>0</v>
      </c>
      <c r="AG169" s="291">
        <v>0</v>
      </c>
      <c r="AH169" s="291">
        <v>0</v>
      </c>
      <c r="AI169" s="292"/>
    </row>
    <row r="170" spans="1:35" s="293" customFormat="1" ht="17.100000000000001" customHeight="1">
      <c r="A170" s="294"/>
      <c r="B170" s="471" t="s">
        <v>967</v>
      </c>
      <c r="C170" s="477"/>
      <c r="D170" s="295" t="s">
        <v>649</v>
      </c>
      <c r="E170" s="289">
        <v>10</v>
      </c>
      <c r="F170" s="290">
        <v>3</v>
      </c>
      <c r="G170" s="290">
        <v>7</v>
      </c>
      <c r="H170" s="291">
        <v>0</v>
      </c>
      <c r="I170" s="290">
        <v>6</v>
      </c>
      <c r="J170" s="291">
        <v>0</v>
      </c>
      <c r="K170" s="291">
        <v>0</v>
      </c>
      <c r="L170" s="291">
        <v>0</v>
      </c>
      <c r="M170" s="291">
        <v>0</v>
      </c>
      <c r="N170" s="290">
        <v>1</v>
      </c>
      <c r="O170" s="291">
        <v>0</v>
      </c>
      <c r="P170" s="291">
        <v>0</v>
      </c>
      <c r="Q170" s="291">
        <v>0</v>
      </c>
      <c r="R170" s="291">
        <v>0</v>
      </c>
      <c r="S170" s="291">
        <v>0</v>
      </c>
      <c r="T170" s="290">
        <v>1</v>
      </c>
      <c r="U170" s="291">
        <v>0</v>
      </c>
      <c r="V170" s="291">
        <v>0</v>
      </c>
      <c r="W170" s="291">
        <v>0</v>
      </c>
      <c r="X170" s="291">
        <v>0</v>
      </c>
      <c r="Y170" s="291">
        <v>0</v>
      </c>
      <c r="Z170" s="291">
        <v>0</v>
      </c>
      <c r="AA170" s="291">
        <v>0</v>
      </c>
      <c r="AB170" s="291">
        <v>0</v>
      </c>
      <c r="AC170" s="291">
        <v>0</v>
      </c>
      <c r="AD170" s="290">
        <v>2</v>
      </c>
      <c r="AE170" s="291">
        <v>0</v>
      </c>
      <c r="AF170" s="291">
        <v>0</v>
      </c>
      <c r="AG170" s="291">
        <v>0</v>
      </c>
      <c r="AH170" s="291">
        <v>0</v>
      </c>
      <c r="AI170" s="292"/>
    </row>
    <row r="171" spans="1:35" s="293" customFormat="1" ht="17.100000000000001" customHeight="1">
      <c r="A171" s="294"/>
      <c r="B171" s="471" t="s">
        <v>939</v>
      </c>
      <c r="C171" s="477"/>
      <c r="D171" s="295" t="s">
        <v>649</v>
      </c>
      <c r="E171" s="289">
        <v>3</v>
      </c>
      <c r="F171" s="290">
        <v>1</v>
      </c>
      <c r="G171" s="290">
        <v>2</v>
      </c>
      <c r="H171" s="291">
        <v>0</v>
      </c>
      <c r="I171" s="291">
        <v>0</v>
      </c>
      <c r="J171" s="291">
        <v>0</v>
      </c>
      <c r="K171" s="291">
        <v>0</v>
      </c>
      <c r="L171" s="291">
        <v>0</v>
      </c>
      <c r="M171" s="291">
        <v>0</v>
      </c>
      <c r="N171" s="290">
        <v>1</v>
      </c>
      <c r="O171" s="291">
        <v>0</v>
      </c>
      <c r="P171" s="291">
        <v>0</v>
      </c>
      <c r="Q171" s="291">
        <v>0</v>
      </c>
      <c r="R171" s="291">
        <v>0</v>
      </c>
      <c r="S171" s="291">
        <v>0</v>
      </c>
      <c r="T171" s="290">
        <v>1</v>
      </c>
      <c r="U171" s="291">
        <v>0</v>
      </c>
      <c r="V171" s="291">
        <v>0</v>
      </c>
      <c r="W171" s="291">
        <v>0</v>
      </c>
      <c r="X171" s="291">
        <v>0</v>
      </c>
      <c r="Y171" s="291">
        <v>0</v>
      </c>
      <c r="Z171" s="291">
        <v>0</v>
      </c>
      <c r="AA171" s="291">
        <v>0</v>
      </c>
      <c r="AB171" s="291">
        <v>0</v>
      </c>
      <c r="AC171" s="291">
        <v>0</v>
      </c>
      <c r="AD171" s="290">
        <v>1</v>
      </c>
      <c r="AE171" s="291">
        <v>0</v>
      </c>
      <c r="AF171" s="291">
        <v>0</v>
      </c>
      <c r="AG171" s="291">
        <v>0</v>
      </c>
      <c r="AH171" s="291">
        <v>0</v>
      </c>
      <c r="AI171" s="292"/>
    </row>
    <row r="172" spans="1:35" s="293" customFormat="1" ht="17.100000000000001" customHeight="1">
      <c r="A172" s="294"/>
      <c r="B172" s="471" t="s">
        <v>940</v>
      </c>
      <c r="C172" s="477"/>
      <c r="D172" s="295" t="s">
        <v>649</v>
      </c>
      <c r="E172" s="289">
        <v>2</v>
      </c>
      <c r="F172" s="291">
        <v>0</v>
      </c>
      <c r="G172" s="290">
        <v>2</v>
      </c>
      <c r="H172" s="291">
        <v>0</v>
      </c>
      <c r="I172" s="291">
        <v>0</v>
      </c>
      <c r="J172" s="291">
        <v>0</v>
      </c>
      <c r="K172" s="291">
        <v>0</v>
      </c>
      <c r="L172" s="291">
        <v>0</v>
      </c>
      <c r="M172" s="291">
        <v>0</v>
      </c>
      <c r="N172" s="291">
        <v>0</v>
      </c>
      <c r="O172" s="291">
        <v>0</v>
      </c>
      <c r="P172" s="291">
        <v>0</v>
      </c>
      <c r="Q172" s="291">
        <v>0</v>
      </c>
      <c r="R172" s="291">
        <v>0</v>
      </c>
      <c r="S172" s="291">
        <v>0</v>
      </c>
      <c r="T172" s="291">
        <v>0</v>
      </c>
      <c r="U172" s="291">
        <v>0</v>
      </c>
      <c r="V172" s="291">
        <v>0</v>
      </c>
      <c r="W172" s="291">
        <v>0</v>
      </c>
      <c r="X172" s="291">
        <v>0</v>
      </c>
      <c r="Y172" s="291">
        <v>0</v>
      </c>
      <c r="Z172" s="291">
        <v>0</v>
      </c>
      <c r="AA172" s="291">
        <v>0</v>
      </c>
      <c r="AB172" s="290">
        <v>2</v>
      </c>
      <c r="AC172" s="291">
        <v>0</v>
      </c>
      <c r="AD172" s="291">
        <v>0</v>
      </c>
      <c r="AE172" s="291">
        <v>0</v>
      </c>
      <c r="AF172" s="291">
        <v>0</v>
      </c>
      <c r="AG172" s="291">
        <v>0</v>
      </c>
      <c r="AH172" s="291">
        <v>0</v>
      </c>
      <c r="AI172" s="292"/>
    </row>
    <row r="173" spans="1:35" s="293" customFormat="1" ht="17.100000000000001" customHeight="1">
      <c r="A173" s="294"/>
      <c r="B173" s="471" t="s">
        <v>941</v>
      </c>
      <c r="C173" s="477"/>
      <c r="D173" s="295" t="s">
        <v>649</v>
      </c>
      <c r="E173" s="289">
        <v>4</v>
      </c>
      <c r="F173" s="290">
        <v>1</v>
      </c>
      <c r="G173" s="290">
        <v>3</v>
      </c>
      <c r="H173" s="290">
        <v>1</v>
      </c>
      <c r="I173" s="290">
        <v>3</v>
      </c>
      <c r="J173" s="291">
        <v>0</v>
      </c>
      <c r="K173" s="291">
        <v>0</v>
      </c>
      <c r="L173" s="291">
        <v>0</v>
      </c>
      <c r="M173" s="291">
        <v>0</v>
      </c>
      <c r="N173" s="291">
        <v>0</v>
      </c>
      <c r="O173" s="291">
        <v>0</v>
      </c>
      <c r="P173" s="291">
        <v>0</v>
      </c>
      <c r="Q173" s="291">
        <v>0</v>
      </c>
      <c r="R173" s="291">
        <v>0</v>
      </c>
      <c r="S173" s="291">
        <v>0</v>
      </c>
      <c r="T173" s="291">
        <v>0</v>
      </c>
      <c r="U173" s="291">
        <v>0</v>
      </c>
      <c r="V173" s="291">
        <v>0</v>
      </c>
      <c r="W173" s="291">
        <v>0</v>
      </c>
      <c r="X173" s="291">
        <v>0</v>
      </c>
      <c r="Y173" s="291">
        <v>0</v>
      </c>
      <c r="Z173" s="291">
        <v>0</v>
      </c>
      <c r="AA173" s="291">
        <v>0</v>
      </c>
      <c r="AB173" s="291">
        <v>0</v>
      </c>
      <c r="AC173" s="291">
        <v>0</v>
      </c>
      <c r="AD173" s="291">
        <v>0</v>
      </c>
      <c r="AE173" s="291">
        <v>0</v>
      </c>
      <c r="AF173" s="291">
        <v>0</v>
      </c>
      <c r="AG173" s="291">
        <v>0</v>
      </c>
      <c r="AH173" s="291">
        <v>0</v>
      </c>
      <c r="AI173" s="292"/>
    </row>
    <row r="174" spans="1:35" s="293" customFormat="1" ht="17.100000000000001" customHeight="1">
      <c r="A174" s="294"/>
      <c r="B174" s="471" t="s">
        <v>942</v>
      </c>
      <c r="C174" s="477"/>
      <c r="D174" s="295" t="s">
        <v>649</v>
      </c>
      <c r="E174" s="289">
        <v>9</v>
      </c>
      <c r="F174" s="290">
        <v>1</v>
      </c>
      <c r="G174" s="290">
        <v>8</v>
      </c>
      <c r="H174" s="291">
        <v>0</v>
      </c>
      <c r="I174" s="291">
        <v>0</v>
      </c>
      <c r="J174" s="291">
        <v>0</v>
      </c>
      <c r="K174" s="290">
        <v>7</v>
      </c>
      <c r="L174" s="291">
        <v>0</v>
      </c>
      <c r="M174" s="291">
        <v>0</v>
      </c>
      <c r="N174" s="290">
        <v>2</v>
      </c>
      <c r="O174" s="291">
        <v>0</v>
      </c>
      <c r="P174" s="291">
        <v>0</v>
      </c>
      <c r="Q174" s="291">
        <v>0</v>
      </c>
      <c r="R174" s="291">
        <v>0</v>
      </c>
      <c r="S174" s="291">
        <v>0</v>
      </c>
      <c r="T174" s="291">
        <v>0</v>
      </c>
      <c r="U174" s="291">
        <v>0</v>
      </c>
      <c r="V174" s="291">
        <v>0</v>
      </c>
      <c r="W174" s="291">
        <v>0</v>
      </c>
      <c r="X174" s="291">
        <v>0</v>
      </c>
      <c r="Y174" s="291">
        <v>0</v>
      </c>
      <c r="Z174" s="291">
        <v>0</v>
      </c>
      <c r="AA174" s="291">
        <v>0</v>
      </c>
      <c r="AB174" s="291">
        <v>0</v>
      </c>
      <c r="AC174" s="291">
        <v>0</v>
      </c>
      <c r="AD174" s="291">
        <v>0</v>
      </c>
      <c r="AE174" s="291">
        <v>0</v>
      </c>
      <c r="AF174" s="291">
        <v>0</v>
      </c>
      <c r="AG174" s="291">
        <v>0</v>
      </c>
      <c r="AH174" s="291">
        <v>0</v>
      </c>
      <c r="AI174" s="292"/>
    </row>
    <row r="175" spans="1:35" s="293" customFormat="1" ht="17.100000000000001" customHeight="1">
      <c r="A175" s="294"/>
      <c r="B175" s="471" t="s">
        <v>943</v>
      </c>
      <c r="C175" s="477"/>
      <c r="D175" s="295" t="s">
        <v>649</v>
      </c>
      <c r="E175" s="289">
        <v>12</v>
      </c>
      <c r="F175" s="290">
        <v>5</v>
      </c>
      <c r="G175" s="290">
        <v>7</v>
      </c>
      <c r="H175" s="291">
        <v>0</v>
      </c>
      <c r="I175" s="291">
        <v>0</v>
      </c>
      <c r="J175" s="291">
        <v>0</v>
      </c>
      <c r="K175" s="291">
        <v>0</v>
      </c>
      <c r="L175" s="290">
        <v>1</v>
      </c>
      <c r="M175" s="290">
        <v>1</v>
      </c>
      <c r="N175" s="290">
        <v>1</v>
      </c>
      <c r="O175" s="291">
        <v>0</v>
      </c>
      <c r="P175" s="291">
        <v>0</v>
      </c>
      <c r="Q175" s="291">
        <v>0</v>
      </c>
      <c r="R175" s="291">
        <v>0</v>
      </c>
      <c r="S175" s="291">
        <v>0</v>
      </c>
      <c r="T175" s="291">
        <v>0</v>
      </c>
      <c r="U175" s="291">
        <v>0</v>
      </c>
      <c r="V175" s="291">
        <v>0</v>
      </c>
      <c r="W175" s="291">
        <v>0</v>
      </c>
      <c r="X175" s="291">
        <v>0</v>
      </c>
      <c r="Y175" s="291">
        <v>0</v>
      </c>
      <c r="Z175" s="291">
        <v>0</v>
      </c>
      <c r="AA175" s="291">
        <v>0</v>
      </c>
      <c r="AB175" s="291">
        <v>0</v>
      </c>
      <c r="AC175" s="291">
        <v>0</v>
      </c>
      <c r="AD175" s="290">
        <v>9</v>
      </c>
      <c r="AE175" s="291">
        <v>0</v>
      </c>
      <c r="AF175" s="291">
        <v>0</v>
      </c>
      <c r="AG175" s="291">
        <v>0</v>
      </c>
      <c r="AH175" s="291">
        <v>0</v>
      </c>
      <c r="AI175" s="292"/>
    </row>
    <row r="176" spans="1:35" s="293" customFormat="1" ht="17.100000000000001" customHeight="1">
      <c r="A176" s="294"/>
      <c r="B176" s="471" t="s">
        <v>968</v>
      </c>
      <c r="C176" s="477"/>
      <c r="D176" s="295" t="s">
        <v>649</v>
      </c>
      <c r="E176" s="289">
        <v>5</v>
      </c>
      <c r="F176" s="290">
        <v>4</v>
      </c>
      <c r="G176" s="290">
        <v>1</v>
      </c>
      <c r="H176" s="291">
        <v>0</v>
      </c>
      <c r="I176" s="290">
        <v>3</v>
      </c>
      <c r="J176" s="291">
        <v>0</v>
      </c>
      <c r="K176" s="291">
        <v>0</v>
      </c>
      <c r="L176" s="291">
        <v>0</v>
      </c>
      <c r="M176" s="291">
        <v>0</v>
      </c>
      <c r="N176" s="291">
        <v>0</v>
      </c>
      <c r="O176" s="291">
        <v>0</v>
      </c>
      <c r="P176" s="291">
        <v>0</v>
      </c>
      <c r="Q176" s="291">
        <v>0</v>
      </c>
      <c r="R176" s="291">
        <v>0</v>
      </c>
      <c r="S176" s="291">
        <v>0</v>
      </c>
      <c r="T176" s="291">
        <v>0</v>
      </c>
      <c r="U176" s="291">
        <v>0</v>
      </c>
      <c r="V176" s="291">
        <v>0</v>
      </c>
      <c r="W176" s="291">
        <v>0</v>
      </c>
      <c r="X176" s="291">
        <v>0</v>
      </c>
      <c r="Y176" s="291">
        <v>0</v>
      </c>
      <c r="Z176" s="291">
        <v>0</v>
      </c>
      <c r="AA176" s="291">
        <v>0</v>
      </c>
      <c r="AB176" s="291">
        <v>0</v>
      </c>
      <c r="AC176" s="291">
        <v>0</v>
      </c>
      <c r="AD176" s="290">
        <v>2</v>
      </c>
      <c r="AE176" s="291">
        <v>0</v>
      </c>
      <c r="AF176" s="291">
        <v>0</v>
      </c>
      <c r="AG176" s="291">
        <v>0</v>
      </c>
      <c r="AH176" s="291">
        <v>0</v>
      </c>
      <c r="AI176" s="292"/>
    </row>
    <row r="177" spans="1:35" s="293" customFormat="1" ht="17.100000000000001" customHeight="1">
      <c r="A177" s="294"/>
      <c r="B177" s="471" t="s">
        <v>970</v>
      </c>
      <c r="C177" s="477"/>
      <c r="D177" s="295" t="s">
        <v>649</v>
      </c>
      <c r="E177" s="289">
        <v>10</v>
      </c>
      <c r="F177" s="290">
        <v>2</v>
      </c>
      <c r="G177" s="290">
        <v>8</v>
      </c>
      <c r="H177" s="291">
        <v>0</v>
      </c>
      <c r="I177" s="291">
        <v>0</v>
      </c>
      <c r="J177" s="291">
        <v>0</v>
      </c>
      <c r="K177" s="291">
        <v>0</v>
      </c>
      <c r="L177" s="291">
        <v>0</v>
      </c>
      <c r="M177" s="291">
        <v>0</v>
      </c>
      <c r="N177" s="290">
        <v>2</v>
      </c>
      <c r="O177" s="291">
        <v>0</v>
      </c>
      <c r="P177" s="291">
        <v>0</v>
      </c>
      <c r="Q177" s="291">
        <v>0</v>
      </c>
      <c r="R177" s="291">
        <v>0</v>
      </c>
      <c r="S177" s="291">
        <v>0</v>
      </c>
      <c r="T177" s="291">
        <v>0</v>
      </c>
      <c r="U177" s="291">
        <v>0</v>
      </c>
      <c r="V177" s="291">
        <v>0</v>
      </c>
      <c r="W177" s="291">
        <v>0</v>
      </c>
      <c r="X177" s="291">
        <v>0</v>
      </c>
      <c r="Y177" s="291">
        <v>0</v>
      </c>
      <c r="Z177" s="291">
        <v>0</v>
      </c>
      <c r="AA177" s="291">
        <v>0</v>
      </c>
      <c r="AB177" s="291">
        <v>0</v>
      </c>
      <c r="AC177" s="291">
        <v>0</v>
      </c>
      <c r="AD177" s="290">
        <v>8</v>
      </c>
      <c r="AE177" s="291">
        <v>0</v>
      </c>
      <c r="AF177" s="291">
        <v>0</v>
      </c>
      <c r="AG177" s="291">
        <v>0</v>
      </c>
      <c r="AH177" s="291">
        <v>0</v>
      </c>
      <c r="AI177" s="292"/>
    </row>
    <row r="178" spans="1:35" s="293" customFormat="1" ht="17.100000000000001" customHeight="1">
      <c r="A178" s="294"/>
      <c r="B178" s="471" t="s">
        <v>971</v>
      </c>
      <c r="C178" s="477"/>
      <c r="D178" s="295" t="s">
        <v>649</v>
      </c>
      <c r="E178" s="289">
        <v>1</v>
      </c>
      <c r="F178" s="291">
        <v>0</v>
      </c>
      <c r="G178" s="290">
        <v>1</v>
      </c>
      <c r="H178" s="291">
        <v>0</v>
      </c>
      <c r="I178" s="291">
        <v>0</v>
      </c>
      <c r="J178" s="291">
        <v>0</v>
      </c>
      <c r="K178" s="291">
        <v>0</v>
      </c>
      <c r="L178" s="291">
        <v>0</v>
      </c>
      <c r="M178" s="291">
        <v>0</v>
      </c>
      <c r="N178" s="291">
        <v>0</v>
      </c>
      <c r="O178" s="291">
        <v>0</v>
      </c>
      <c r="P178" s="291">
        <v>0</v>
      </c>
      <c r="Q178" s="291">
        <v>0</v>
      </c>
      <c r="R178" s="291">
        <v>0</v>
      </c>
      <c r="S178" s="291">
        <v>0</v>
      </c>
      <c r="T178" s="291">
        <v>0</v>
      </c>
      <c r="U178" s="291">
        <v>0</v>
      </c>
      <c r="V178" s="291">
        <v>0</v>
      </c>
      <c r="W178" s="291">
        <v>0</v>
      </c>
      <c r="X178" s="291">
        <v>0</v>
      </c>
      <c r="Y178" s="291">
        <v>0</v>
      </c>
      <c r="Z178" s="291">
        <v>0</v>
      </c>
      <c r="AA178" s="291">
        <v>0</v>
      </c>
      <c r="AB178" s="291">
        <v>0</v>
      </c>
      <c r="AC178" s="290">
        <v>1</v>
      </c>
      <c r="AD178" s="291">
        <v>0</v>
      </c>
      <c r="AE178" s="291">
        <v>0</v>
      </c>
      <c r="AF178" s="291">
        <v>0</v>
      </c>
      <c r="AG178" s="291">
        <v>0</v>
      </c>
      <c r="AH178" s="291">
        <v>0</v>
      </c>
      <c r="AI178" s="292"/>
    </row>
    <row r="179" spans="1:35" s="293" customFormat="1" ht="17.100000000000001" customHeight="1">
      <c r="A179" s="294"/>
      <c r="B179" s="471" t="s">
        <v>945</v>
      </c>
      <c r="C179" s="477"/>
      <c r="D179" s="295" t="s">
        <v>649</v>
      </c>
      <c r="E179" s="289">
        <v>61</v>
      </c>
      <c r="F179" s="290">
        <v>27</v>
      </c>
      <c r="G179" s="290">
        <v>34</v>
      </c>
      <c r="H179" s="291">
        <v>0</v>
      </c>
      <c r="I179" s="290">
        <v>22</v>
      </c>
      <c r="J179" s="291">
        <v>0</v>
      </c>
      <c r="K179" s="290">
        <v>4</v>
      </c>
      <c r="L179" s="291">
        <v>0</v>
      </c>
      <c r="M179" s="291">
        <v>0</v>
      </c>
      <c r="N179" s="291">
        <v>0</v>
      </c>
      <c r="O179" s="291">
        <v>0</v>
      </c>
      <c r="P179" s="291">
        <v>0</v>
      </c>
      <c r="Q179" s="291">
        <v>0</v>
      </c>
      <c r="R179" s="291">
        <v>0</v>
      </c>
      <c r="S179" s="291">
        <v>0</v>
      </c>
      <c r="T179" s="291">
        <v>0</v>
      </c>
      <c r="U179" s="291">
        <v>0</v>
      </c>
      <c r="V179" s="291">
        <v>0</v>
      </c>
      <c r="W179" s="291">
        <v>0</v>
      </c>
      <c r="X179" s="291">
        <v>0</v>
      </c>
      <c r="Y179" s="291">
        <v>0</v>
      </c>
      <c r="Z179" s="291">
        <v>0</v>
      </c>
      <c r="AA179" s="291">
        <v>0</v>
      </c>
      <c r="AB179" s="291">
        <v>0</v>
      </c>
      <c r="AC179" s="291">
        <v>0</v>
      </c>
      <c r="AD179" s="290">
        <v>35</v>
      </c>
      <c r="AE179" s="291">
        <v>0</v>
      </c>
      <c r="AF179" s="291">
        <v>0</v>
      </c>
      <c r="AG179" s="291">
        <v>0</v>
      </c>
      <c r="AH179" s="291">
        <v>0</v>
      </c>
      <c r="AI179" s="292"/>
    </row>
    <row r="180" spans="1:35" s="293" customFormat="1" ht="17.100000000000001" customHeight="1">
      <c r="A180" s="294"/>
      <c r="B180" s="471" t="s">
        <v>972</v>
      </c>
      <c r="C180" s="477"/>
      <c r="D180" s="295" t="s">
        <v>649</v>
      </c>
      <c r="E180" s="289">
        <v>1</v>
      </c>
      <c r="F180" s="291">
        <v>0</v>
      </c>
      <c r="G180" s="290">
        <v>1</v>
      </c>
      <c r="H180" s="291">
        <v>0</v>
      </c>
      <c r="I180" s="291">
        <v>0</v>
      </c>
      <c r="J180" s="291">
        <v>0</v>
      </c>
      <c r="K180" s="291">
        <v>0</v>
      </c>
      <c r="L180" s="291">
        <v>0</v>
      </c>
      <c r="M180" s="291">
        <v>0</v>
      </c>
      <c r="N180" s="290">
        <v>1</v>
      </c>
      <c r="O180" s="291">
        <v>0</v>
      </c>
      <c r="P180" s="291">
        <v>0</v>
      </c>
      <c r="Q180" s="291">
        <v>0</v>
      </c>
      <c r="R180" s="291">
        <v>0</v>
      </c>
      <c r="S180" s="291">
        <v>0</v>
      </c>
      <c r="T180" s="291">
        <v>0</v>
      </c>
      <c r="U180" s="291">
        <v>0</v>
      </c>
      <c r="V180" s="291">
        <v>0</v>
      </c>
      <c r="W180" s="291">
        <v>0</v>
      </c>
      <c r="X180" s="291">
        <v>0</v>
      </c>
      <c r="Y180" s="291">
        <v>0</v>
      </c>
      <c r="Z180" s="291">
        <v>0</v>
      </c>
      <c r="AA180" s="291">
        <v>0</v>
      </c>
      <c r="AB180" s="291">
        <v>0</v>
      </c>
      <c r="AC180" s="291">
        <v>0</v>
      </c>
      <c r="AD180" s="291">
        <v>0</v>
      </c>
      <c r="AE180" s="291">
        <v>0</v>
      </c>
      <c r="AF180" s="291">
        <v>0</v>
      </c>
      <c r="AG180" s="291">
        <v>0</v>
      </c>
      <c r="AH180" s="291">
        <v>0</v>
      </c>
      <c r="AI180" s="292"/>
    </row>
    <row r="181" spans="1:35" s="293" customFormat="1" ht="17.100000000000001" customHeight="1">
      <c r="A181" s="294"/>
      <c r="B181" s="471" t="s">
        <v>973</v>
      </c>
      <c r="C181" s="477"/>
      <c r="D181" s="295" t="s">
        <v>649</v>
      </c>
      <c r="E181" s="289">
        <v>9</v>
      </c>
      <c r="F181" s="290">
        <v>4</v>
      </c>
      <c r="G181" s="290">
        <v>5</v>
      </c>
      <c r="H181" s="291">
        <v>0</v>
      </c>
      <c r="I181" s="290">
        <v>2</v>
      </c>
      <c r="J181" s="290">
        <v>1</v>
      </c>
      <c r="K181" s="291">
        <v>0</v>
      </c>
      <c r="L181" s="291">
        <v>0</v>
      </c>
      <c r="M181" s="291">
        <v>0</v>
      </c>
      <c r="N181" s="290">
        <v>1</v>
      </c>
      <c r="O181" s="291">
        <v>0</v>
      </c>
      <c r="P181" s="291">
        <v>0</v>
      </c>
      <c r="Q181" s="291">
        <v>0</v>
      </c>
      <c r="R181" s="291">
        <v>0</v>
      </c>
      <c r="S181" s="291">
        <v>0</v>
      </c>
      <c r="T181" s="291">
        <v>0</v>
      </c>
      <c r="U181" s="291">
        <v>0</v>
      </c>
      <c r="V181" s="291">
        <v>0</v>
      </c>
      <c r="W181" s="291">
        <v>0</v>
      </c>
      <c r="X181" s="291">
        <v>0</v>
      </c>
      <c r="Y181" s="291">
        <v>0</v>
      </c>
      <c r="Z181" s="291">
        <v>0</v>
      </c>
      <c r="AA181" s="291">
        <v>0</v>
      </c>
      <c r="AB181" s="291">
        <v>0</v>
      </c>
      <c r="AC181" s="291">
        <v>0</v>
      </c>
      <c r="AD181" s="290">
        <v>5</v>
      </c>
      <c r="AE181" s="291">
        <v>0</v>
      </c>
      <c r="AF181" s="291">
        <v>0</v>
      </c>
      <c r="AG181" s="291">
        <v>0</v>
      </c>
      <c r="AH181" s="291">
        <v>0</v>
      </c>
      <c r="AI181" s="292"/>
    </row>
    <row r="182" spans="1:35" s="293" customFormat="1" ht="17.100000000000001" customHeight="1">
      <c r="A182" s="294"/>
      <c r="B182" s="471" t="s">
        <v>946</v>
      </c>
      <c r="C182" s="477"/>
      <c r="D182" s="295" t="s">
        <v>649</v>
      </c>
      <c r="E182" s="289">
        <v>13</v>
      </c>
      <c r="F182" s="290">
        <v>11</v>
      </c>
      <c r="G182" s="290">
        <v>2</v>
      </c>
      <c r="H182" s="291">
        <v>0</v>
      </c>
      <c r="I182" s="291">
        <v>0</v>
      </c>
      <c r="J182" s="291">
        <v>0</v>
      </c>
      <c r="K182" s="291">
        <v>0</v>
      </c>
      <c r="L182" s="291">
        <v>0</v>
      </c>
      <c r="M182" s="291">
        <v>0</v>
      </c>
      <c r="N182" s="290">
        <v>4</v>
      </c>
      <c r="O182" s="291">
        <v>0</v>
      </c>
      <c r="P182" s="291">
        <v>0</v>
      </c>
      <c r="Q182" s="291">
        <v>0</v>
      </c>
      <c r="R182" s="291">
        <v>0</v>
      </c>
      <c r="S182" s="291">
        <v>0</v>
      </c>
      <c r="T182" s="291">
        <v>0</v>
      </c>
      <c r="U182" s="290">
        <v>7</v>
      </c>
      <c r="V182" s="291">
        <v>0</v>
      </c>
      <c r="W182" s="291">
        <v>0</v>
      </c>
      <c r="X182" s="291">
        <v>0</v>
      </c>
      <c r="Y182" s="291">
        <v>0</v>
      </c>
      <c r="Z182" s="291">
        <v>0</v>
      </c>
      <c r="AA182" s="291">
        <v>0</v>
      </c>
      <c r="AB182" s="291">
        <v>0</v>
      </c>
      <c r="AC182" s="291">
        <v>0</v>
      </c>
      <c r="AD182" s="290">
        <v>2</v>
      </c>
      <c r="AE182" s="291">
        <v>0</v>
      </c>
      <c r="AF182" s="291">
        <v>0</v>
      </c>
      <c r="AG182" s="291">
        <v>0</v>
      </c>
      <c r="AH182" s="291">
        <v>0</v>
      </c>
      <c r="AI182" s="292"/>
    </row>
    <row r="183" spans="1:35" s="293" customFormat="1" ht="17.100000000000001" customHeight="1">
      <c r="A183" s="294"/>
      <c r="B183" s="471" t="s">
        <v>947</v>
      </c>
      <c r="C183" s="477"/>
      <c r="D183" s="295" t="s">
        <v>649</v>
      </c>
      <c r="E183" s="289">
        <v>3</v>
      </c>
      <c r="F183" s="290">
        <v>3</v>
      </c>
      <c r="G183" s="291">
        <v>0</v>
      </c>
      <c r="H183" s="291">
        <v>0</v>
      </c>
      <c r="I183" s="291">
        <v>0</v>
      </c>
      <c r="J183" s="291">
        <v>0</v>
      </c>
      <c r="K183" s="291">
        <v>0</v>
      </c>
      <c r="L183" s="291">
        <v>0</v>
      </c>
      <c r="M183" s="291">
        <v>0</v>
      </c>
      <c r="N183" s="290">
        <v>1</v>
      </c>
      <c r="O183" s="291">
        <v>0</v>
      </c>
      <c r="P183" s="291">
        <v>0</v>
      </c>
      <c r="Q183" s="291">
        <v>0</v>
      </c>
      <c r="R183" s="291">
        <v>0</v>
      </c>
      <c r="S183" s="291">
        <v>0</v>
      </c>
      <c r="T183" s="290">
        <v>1</v>
      </c>
      <c r="U183" s="291">
        <v>0</v>
      </c>
      <c r="V183" s="291">
        <v>0</v>
      </c>
      <c r="W183" s="291">
        <v>0</v>
      </c>
      <c r="X183" s="291">
        <v>0</v>
      </c>
      <c r="Y183" s="291">
        <v>0</v>
      </c>
      <c r="Z183" s="291">
        <v>0</v>
      </c>
      <c r="AA183" s="291">
        <v>0</v>
      </c>
      <c r="AB183" s="291">
        <v>0</v>
      </c>
      <c r="AC183" s="291">
        <v>0</v>
      </c>
      <c r="AD183" s="290">
        <v>1</v>
      </c>
      <c r="AE183" s="291">
        <v>0</v>
      </c>
      <c r="AF183" s="291">
        <v>0</v>
      </c>
      <c r="AG183" s="291">
        <v>0</v>
      </c>
      <c r="AH183" s="291">
        <v>0</v>
      </c>
      <c r="AI183" s="292"/>
    </row>
    <row r="184" spans="1:35" s="293" customFormat="1" ht="17.100000000000001" customHeight="1">
      <c r="A184" s="294"/>
      <c r="B184" s="471" t="s">
        <v>975</v>
      </c>
      <c r="C184" s="477"/>
      <c r="D184" s="295" t="s">
        <v>649</v>
      </c>
      <c r="E184" s="289">
        <v>54</v>
      </c>
      <c r="F184" s="290">
        <v>24</v>
      </c>
      <c r="G184" s="290">
        <v>30</v>
      </c>
      <c r="H184" s="291">
        <v>0</v>
      </c>
      <c r="I184" s="291">
        <v>0</v>
      </c>
      <c r="J184" s="291">
        <v>0</v>
      </c>
      <c r="K184" s="291">
        <v>0</v>
      </c>
      <c r="L184" s="291">
        <v>0</v>
      </c>
      <c r="M184" s="291">
        <v>0</v>
      </c>
      <c r="N184" s="291">
        <v>0</v>
      </c>
      <c r="O184" s="291">
        <v>0</v>
      </c>
      <c r="P184" s="291">
        <v>0</v>
      </c>
      <c r="Q184" s="291">
        <v>0</v>
      </c>
      <c r="R184" s="291">
        <v>0</v>
      </c>
      <c r="S184" s="291">
        <v>0</v>
      </c>
      <c r="T184" s="291">
        <v>0</v>
      </c>
      <c r="U184" s="290">
        <v>38</v>
      </c>
      <c r="V184" s="291">
        <v>0</v>
      </c>
      <c r="W184" s="291">
        <v>0</v>
      </c>
      <c r="X184" s="291">
        <v>0</v>
      </c>
      <c r="Y184" s="291">
        <v>0</v>
      </c>
      <c r="Z184" s="291">
        <v>0</v>
      </c>
      <c r="AA184" s="291">
        <v>0</v>
      </c>
      <c r="AB184" s="291">
        <v>0</v>
      </c>
      <c r="AC184" s="291">
        <v>0</v>
      </c>
      <c r="AD184" s="290">
        <v>16</v>
      </c>
      <c r="AE184" s="291">
        <v>0</v>
      </c>
      <c r="AF184" s="291">
        <v>0</v>
      </c>
      <c r="AG184" s="291">
        <v>0</v>
      </c>
      <c r="AH184" s="291">
        <v>0</v>
      </c>
      <c r="AI184" s="292"/>
    </row>
    <row r="185" spans="1:35" s="293" customFormat="1" ht="17.100000000000001" customHeight="1">
      <c r="A185" s="294"/>
      <c r="B185" s="471" t="s">
        <v>976</v>
      </c>
      <c r="C185" s="477"/>
      <c r="D185" s="295" t="s">
        <v>649</v>
      </c>
      <c r="E185" s="289">
        <v>1</v>
      </c>
      <c r="F185" s="290">
        <v>1</v>
      </c>
      <c r="G185" s="291">
        <v>0</v>
      </c>
      <c r="H185" s="291">
        <v>0</v>
      </c>
      <c r="I185" s="291">
        <v>0</v>
      </c>
      <c r="J185" s="291">
        <v>0</v>
      </c>
      <c r="K185" s="291">
        <v>0</v>
      </c>
      <c r="L185" s="291">
        <v>0</v>
      </c>
      <c r="M185" s="291">
        <v>0</v>
      </c>
      <c r="N185" s="291">
        <v>0</v>
      </c>
      <c r="O185" s="291">
        <v>0</v>
      </c>
      <c r="P185" s="291">
        <v>0</v>
      </c>
      <c r="Q185" s="291">
        <v>0</v>
      </c>
      <c r="R185" s="291">
        <v>0</v>
      </c>
      <c r="S185" s="291">
        <v>0</v>
      </c>
      <c r="T185" s="291">
        <v>0</v>
      </c>
      <c r="U185" s="291">
        <v>0</v>
      </c>
      <c r="V185" s="290">
        <v>1</v>
      </c>
      <c r="W185" s="291">
        <v>0</v>
      </c>
      <c r="X185" s="291">
        <v>0</v>
      </c>
      <c r="Y185" s="291">
        <v>0</v>
      </c>
      <c r="Z185" s="291">
        <v>0</v>
      </c>
      <c r="AA185" s="291">
        <v>0</v>
      </c>
      <c r="AB185" s="291">
        <v>0</v>
      </c>
      <c r="AC185" s="291">
        <v>0</v>
      </c>
      <c r="AD185" s="291">
        <v>0</v>
      </c>
      <c r="AE185" s="291">
        <v>0</v>
      </c>
      <c r="AF185" s="291">
        <v>0</v>
      </c>
      <c r="AG185" s="291">
        <v>0</v>
      </c>
      <c r="AH185" s="291">
        <v>0</v>
      </c>
      <c r="AI185" s="292"/>
    </row>
    <row r="186" spans="1:35" s="293" customFormat="1" ht="17.100000000000001" customHeight="1">
      <c r="A186" s="294"/>
      <c r="B186" s="471" t="s">
        <v>977</v>
      </c>
      <c r="C186" s="477"/>
      <c r="D186" s="295" t="s">
        <v>649</v>
      </c>
      <c r="E186" s="289">
        <v>1</v>
      </c>
      <c r="F186" s="290">
        <v>1</v>
      </c>
      <c r="G186" s="291">
        <v>0</v>
      </c>
      <c r="H186" s="291">
        <v>0</v>
      </c>
      <c r="I186" s="291">
        <v>0</v>
      </c>
      <c r="J186" s="291">
        <v>0</v>
      </c>
      <c r="K186" s="291">
        <v>0</v>
      </c>
      <c r="L186" s="291">
        <v>0</v>
      </c>
      <c r="M186" s="291">
        <v>0</v>
      </c>
      <c r="N186" s="291">
        <v>0</v>
      </c>
      <c r="O186" s="291">
        <v>0</v>
      </c>
      <c r="P186" s="291">
        <v>0</v>
      </c>
      <c r="Q186" s="291">
        <v>0</v>
      </c>
      <c r="R186" s="291">
        <v>0</v>
      </c>
      <c r="S186" s="291">
        <v>0</v>
      </c>
      <c r="T186" s="291">
        <v>0</v>
      </c>
      <c r="U186" s="290">
        <v>1</v>
      </c>
      <c r="V186" s="291">
        <v>0</v>
      </c>
      <c r="W186" s="291">
        <v>0</v>
      </c>
      <c r="X186" s="291">
        <v>0</v>
      </c>
      <c r="Y186" s="291">
        <v>0</v>
      </c>
      <c r="Z186" s="291">
        <v>0</v>
      </c>
      <c r="AA186" s="291">
        <v>0</v>
      </c>
      <c r="AB186" s="291">
        <v>0</v>
      </c>
      <c r="AC186" s="291">
        <v>0</v>
      </c>
      <c r="AD186" s="291">
        <v>0</v>
      </c>
      <c r="AE186" s="291">
        <v>0</v>
      </c>
      <c r="AF186" s="291">
        <v>0</v>
      </c>
      <c r="AG186" s="291">
        <v>0</v>
      </c>
      <c r="AH186" s="291">
        <v>0</v>
      </c>
      <c r="AI186" s="292"/>
    </row>
    <row r="187" spans="1:35" s="293" customFormat="1" ht="17.100000000000001" customHeight="1">
      <c r="A187" s="294"/>
      <c r="B187" s="471" t="s">
        <v>978</v>
      </c>
      <c r="C187" s="477"/>
      <c r="D187" s="295" t="s">
        <v>649</v>
      </c>
      <c r="E187" s="289">
        <v>1</v>
      </c>
      <c r="F187" s="291">
        <v>0</v>
      </c>
      <c r="G187" s="290">
        <v>1</v>
      </c>
      <c r="H187" s="291">
        <v>0</v>
      </c>
      <c r="I187" s="291">
        <v>0</v>
      </c>
      <c r="J187" s="291">
        <v>0</v>
      </c>
      <c r="K187" s="291">
        <v>0</v>
      </c>
      <c r="L187" s="291">
        <v>0</v>
      </c>
      <c r="M187" s="291">
        <v>0</v>
      </c>
      <c r="N187" s="291">
        <v>0</v>
      </c>
      <c r="O187" s="291">
        <v>0</v>
      </c>
      <c r="P187" s="291">
        <v>0</v>
      </c>
      <c r="Q187" s="291">
        <v>0</v>
      </c>
      <c r="R187" s="291">
        <v>0</v>
      </c>
      <c r="S187" s="291">
        <v>0</v>
      </c>
      <c r="T187" s="291">
        <v>0</v>
      </c>
      <c r="U187" s="291">
        <v>0</v>
      </c>
      <c r="V187" s="291">
        <v>0</v>
      </c>
      <c r="W187" s="291">
        <v>0</v>
      </c>
      <c r="X187" s="291">
        <v>0</v>
      </c>
      <c r="Y187" s="291">
        <v>0</v>
      </c>
      <c r="Z187" s="291">
        <v>0</v>
      </c>
      <c r="AA187" s="291">
        <v>0</v>
      </c>
      <c r="AB187" s="291">
        <v>0</v>
      </c>
      <c r="AC187" s="291">
        <v>0</v>
      </c>
      <c r="AD187" s="290">
        <v>1</v>
      </c>
      <c r="AE187" s="291">
        <v>0</v>
      </c>
      <c r="AF187" s="291">
        <v>0</v>
      </c>
      <c r="AG187" s="291">
        <v>0</v>
      </c>
      <c r="AH187" s="291">
        <v>0</v>
      </c>
      <c r="AI187" s="292"/>
    </row>
    <row r="188" spans="1:35" s="293" customFormat="1" ht="17.100000000000001" customHeight="1">
      <c r="A188" s="294"/>
      <c r="B188" s="471" t="s">
        <v>949</v>
      </c>
      <c r="C188" s="477"/>
      <c r="D188" s="295" t="s">
        <v>649</v>
      </c>
      <c r="E188" s="289">
        <v>4</v>
      </c>
      <c r="F188" s="290">
        <v>3</v>
      </c>
      <c r="G188" s="290">
        <v>1</v>
      </c>
      <c r="H188" s="291">
        <v>0</v>
      </c>
      <c r="I188" s="290">
        <v>1</v>
      </c>
      <c r="J188" s="291">
        <v>0</v>
      </c>
      <c r="K188" s="291">
        <v>0</v>
      </c>
      <c r="L188" s="291">
        <v>0</v>
      </c>
      <c r="M188" s="291">
        <v>0</v>
      </c>
      <c r="N188" s="291">
        <v>0</v>
      </c>
      <c r="O188" s="291">
        <v>0</v>
      </c>
      <c r="P188" s="291">
        <v>0</v>
      </c>
      <c r="Q188" s="291">
        <v>0</v>
      </c>
      <c r="R188" s="291">
        <v>0</v>
      </c>
      <c r="S188" s="291">
        <v>0</v>
      </c>
      <c r="T188" s="290">
        <v>2</v>
      </c>
      <c r="U188" s="291">
        <v>0</v>
      </c>
      <c r="V188" s="291">
        <v>0</v>
      </c>
      <c r="W188" s="291">
        <v>0</v>
      </c>
      <c r="X188" s="291">
        <v>0</v>
      </c>
      <c r="Y188" s="291">
        <v>0</v>
      </c>
      <c r="Z188" s="291">
        <v>0</v>
      </c>
      <c r="AA188" s="291">
        <v>0</v>
      </c>
      <c r="AB188" s="291">
        <v>0</v>
      </c>
      <c r="AC188" s="291">
        <v>0</v>
      </c>
      <c r="AD188" s="290">
        <v>1</v>
      </c>
      <c r="AE188" s="291">
        <v>0</v>
      </c>
      <c r="AF188" s="291">
        <v>0</v>
      </c>
      <c r="AG188" s="291">
        <v>0</v>
      </c>
      <c r="AH188" s="291">
        <v>0</v>
      </c>
      <c r="AI188" s="292"/>
    </row>
    <row r="189" spans="1:35" s="293" customFormat="1" ht="17.100000000000001" customHeight="1">
      <c r="A189" s="294"/>
      <c r="B189" s="471" t="s">
        <v>980</v>
      </c>
      <c r="C189" s="477"/>
      <c r="D189" s="295" t="s">
        <v>649</v>
      </c>
      <c r="E189" s="289">
        <v>22</v>
      </c>
      <c r="F189" s="290">
        <v>9</v>
      </c>
      <c r="G189" s="290">
        <v>13</v>
      </c>
      <c r="H189" s="291">
        <v>0</v>
      </c>
      <c r="I189" s="290">
        <v>2</v>
      </c>
      <c r="J189" s="291">
        <v>0</v>
      </c>
      <c r="K189" s="291">
        <v>0</v>
      </c>
      <c r="L189" s="291">
        <v>0</v>
      </c>
      <c r="M189" s="291">
        <v>0</v>
      </c>
      <c r="N189" s="290">
        <v>20</v>
      </c>
      <c r="O189" s="291">
        <v>0</v>
      </c>
      <c r="P189" s="291">
        <v>0</v>
      </c>
      <c r="Q189" s="291">
        <v>0</v>
      </c>
      <c r="R189" s="291">
        <v>0</v>
      </c>
      <c r="S189" s="291">
        <v>0</v>
      </c>
      <c r="T189" s="291">
        <v>0</v>
      </c>
      <c r="U189" s="291">
        <v>0</v>
      </c>
      <c r="V189" s="291">
        <v>0</v>
      </c>
      <c r="W189" s="291">
        <v>0</v>
      </c>
      <c r="X189" s="291">
        <v>0</v>
      </c>
      <c r="Y189" s="291">
        <v>0</v>
      </c>
      <c r="Z189" s="291">
        <v>0</v>
      </c>
      <c r="AA189" s="291">
        <v>0</v>
      </c>
      <c r="AB189" s="291">
        <v>0</v>
      </c>
      <c r="AC189" s="291">
        <v>0</v>
      </c>
      <c r="AD189" s="291">
        <v>0</v>
      </c>
      <c r="AE189" s="291">
        <v>0</v>
      </c>
      <c r="AF189" s="291">
        <v>0</v>
      </c>
      <c r="AG189" s="291">
        <v>0</v>
      </c>
      <c r="AH189" s="291">
        <v>0</v>
      </c>
      <c r="AI189" s="292"/>
    </row>
    <row r="190" spans="1:35" s="293" customFormat="1" ht="17.100000000000001" customHeight="1">
      <c r="A190" s="294"/>
      <c r="B190" s="471" t="s">
        <v>950</v>
      </c>
      <c r="C190" s="477"/>
      <c r="D190" s="295" t="s">
        <v>649</v>
      </c>
      <c r="E190" s="289">
        <v>4</v>
      </c>
      <c r="F190" s="290">
        <v>2</v>
      </c>
      <c r="G190" s="290">
        <v>2</v>
      </c>
      <c r="H190" s="291">
        <v>0</v>
      </c>
      <c r="I190" s="291">
        <v>0</v>
      </c>
      <c r="J190" s="291">
        <v>0</v>
      </c>
      <c r="K190" s="290">
        <v>4</v>
      </c>
      <c r="L190" s="291">
        <v>0</v>
      </c>
      <c r="M190" s="291">
        <v>0</v>
      </c>
      <c r="N190" s="291">
        <v>0</v>
      </c>
      <c r="O190" s="291">
        <v>0</v>
      </c>
      <c r="P190" s="291">
        <v>0</v>
      </c>
      <c r="Q190" s="291">
        <v>0</v>
      </c>
      <c r="R190" s="291">
        <v>0</v>
      </c>
      <c r="S190" s="291">
        <v>0</v>
      </c>
      <c r="T190" s="291">
        <v>0</v>
      </c>
      <c r="U190" s="291">
        <v>0</v>
      </c>
      <c r="V190" s="291">
        <v>0</v>
      </c>
      <c r="W190" s="291">
        <v>0</v>
      </c>
      <c r="X190" s="291">
        <v>0</v>
      </c>
      <c r="Y190" s="291">
        <v>0</v>
      </c>
      <c r="Z190" s="291">
        <v>0</v>
      </c>
      <c r="AA190" s="291">
        <v>0</v>
      </c>
      <c r="AB190" s="291">
        <v>0</v>
      </c>
      <c r="AC190" s="291">
        <v>0</v>
      </c>
      <c r="AD190" s="291">
        <v>0</v>
      </c>
      <c r="AE190" s="291">
        <v>0</v>
      </c>
      <c r="AF190" s="291">
        <v>0</v>
      </c>
      <c r="AG190" s="291">
        <v>0</v>
      </c>
      <c r="AH190" s="291">
        <v>0</v>
      </c>
      <c r="AI190" s="292"/>
    </row>
    <row r="191" spans="1:35" s="293" customFormat="1" ht="17.100000000000001" customHeight="1">
      <c r="A191" s="294"/>
      <c r="B191" s="471" t="s">
        <v>981</v>
      </c>
      <c r="C191" s="477"/>
      <c r="D191" s="295" t="s">
        <v>649</v>
      </c>
      <c r="E191" s="289">
        <v>5</v>
      </c>
      <c r="F191" s="290">
        <v>5</v>
      </c>
      <c r="G191" s="291">
        <v>0</v>
      </c>
      <c r="H191" s="291">
        <v>0</v>
      </c>
      <c r="I191" s="291">
        <v>0</v>
      </c>
      <c r="J191" s="291">
        <v>0</v>
      </c>
      <c r="K191" s="291">
        <v>0</v>
      </c>
      <c r="L191" s="291">
        <v>0</v>
      </c>
      <c r="M191" s="291">
        <v>0</v>
      </c>
      <c r="N191" s="290">
        <v>5</v>
      </c>
      <c r="O191" s="291">
        <v>0</v>
      </c>
      <c r="P191" s="291">
        <v>0</v>
      </c>
      <c r="Q191" s="291">
        <v>0</v>
      </c>
      <c r="R191" s="291">
        <v>0</v>
      </c>
      <c r="S191" s="291">
        <v>0</v>
      </c>
      <c r="T191" s="291">
        <v>0</v>
      </c>
      <c r="U191" s="291">
        <v>0</v>
      </c>
      <c r="V191" s="291">
        <v>0</v>
      </c>
      <c r="W191" s="291">
        <v>0</v>
      </c>
      <c r="X191" s="291">
        <v>0</v>
      </c>
      <c r="Y191" s="291">
        <v>0</v>
      </c>
      <c r="Z191" s="291">
        <v>0</v>
      </c>
      <c r="AA191" s="291">
        <v>0</v>
      </c>
      <c r="AB191" s="291">
        <v>0</v>
      </c>
      <c r="AC191" s="291">
        <v>0</v>
      </c>
      <c r="AD191" s="291">
        <v>0</v>
      </c>
      <c r="AE191" s="291">
        <v>0</v>
      </c>
      <c r="AF191" s="291">
        <v>0</v>
      </c>
      <c r="AG191" s="291">
        <v>0</v>
      </c>
      <c r="AH191" s="291">
        <v>0</v>
      </c>
      <c r="AI191" s="292"/>
    </row>
    <row r="192" spans="1:35" s="293" customFormat="1" ht="17.100000000000001" customHeight="1">
      <c r="A192" s="294"/>
      <c r="B192" s="471" t="s">
        <v>951</v>
      </c>
      <c r="C192" s="477"/>
      <c r="D192" s="295" t="s">
        <v>649</v>
      </c>
      <c r="E192" s="289">
        <v>3</v>
      </c>
      <c r="F192" s="290">
        <v>1</v>
      </c>
      <c r="G192" s="290">
        <v>2</v>
      </c>
      <c r="H192" s="291">
        <v>0</v>
      </c>
      <c r="I192" s="290">
        <v>1</v>
      </c>
      <c r="J192" s="291">
        <v>0</v>
      </c>
      <c r="K192" s="290">
        <v>1</v>
      </c>
      <c r="L192" s="291">
        <v>0</v>
      </c>
      <c r="M192" s="291">
        <v>0</v>
      </c>
      <c r="N192" s="291">
        <v>0</v>
      </c>
      <c r="O192" s="291">
        <v>0</v>
      </c>
      <c r="P192" s="291">
        <v>0</v>
      </c>
      <c r="Q192" s="291">
        <v>0</v>
      </c>
      <c r="R192" s="291">
        <v>0</v>
      </c>
      <c r="S192" s="291">
        <v>0</v>
      </c>
      <c r="T192" s="290">
        <v>1</v>
      </c>
      <c r="U192" s="291">
        <v>0</v>
      </c>
      <c r="V192" s="291">
        <v>0</v>
      </c>
      <c r="W192" s="291">
        <v>0</v>
      </c>
      <c r="X192" s="291">
        <v>0</v>
      </c>
      <c r="Y192" s="291">
        <v>0</v>
      </c>
      <c r="Z192" s="291">
        <v>0</v>
      </c>
      <c r="AA192" s="291">
        <v>0</v>
      </c>
      <c r="AB192" s="291">
        <v>0</v>
      </c>
      <c r="AC192" s="291">
        <v>0</v>
      </c>
      <c r="AD192" s="291">
        <v>0</v>
      </c>
      <c r="AE192" s="291">
        <v>0</v>
      </c>
      <c r="AF192" s="291">
        <v>0</v>
      </c>
      <c r="AG192" s="291">
        <v>0</v>
      </c>
      <c r="AH192" s="291">
        <v>0</v>
      </c>
      <c r="AI192" s="292"/>
    </row>
    <row r="193" spans="1:35" s="293" customFormat="1" ht="17.100000000000001" customHeight="1">
      <c r="A193" s="294"/>
      <c r="B193" s="471" t="s">
        <v>982</v>
      </c>
      <c r="C193" s="477"/>
      <c r="D193" s="295" t="s">
        <v>649</v>
      </c>
      <c r="E193" s="289">
        <v>13</v>
      </c>
      <c r="F193" s="290">
        <v>8</v>
      </c>
      <c r="G193" s="290">
        <v>5</v>
      </c>
      <c r="H193" s="291">
        <v>0</v>
      </c>
      <c r="I193" s="291">
        <v>0</v>
      </c>
      <c r="J193" s="291">
        <v>0</v>
      </c>
      <c r="K193" s="291">
        <v>0</v>
      </c>
      <c r="L193" s="291">
        <v>0</v>
      </c>
      <c r="M193" s="291">
        <v>0</v>
      </c>
      <c r="N193" s="291">
        <v>0</v>
      </c>
      <c r="O193" s="291">
        <v>0</v>
      </c>
      <c r="P193" s="291">
        <v>0</v>
      </c>
      <c r="Q193" s="291">
        <v>0</v>
      </c>
      <c r="R193" s="291">
        <v>0</v>
      </c>
      <c r="S193" s="291">
        <v>0</v>
      </c>
      <c r="T193" s="291">
        <v>0</v>
      </c>
      <c r="U193" s="291">
        <v>0</v>
      </c>
      <c r="V193" s="291">
        <v>0</v>
      </c>
      <c r="W193" s="291">
        <v>0</v>
      </c>
      <c r="X193" s="291">
        <v>0</v>
      </c>
      <c r="Y193" s="291">
        <v>0</v>
      </c>
      <c r="Z193" s="291">
        <v>0</v>
      </c>
      <c r="AA193" s="291">
        <v>0</v>
      </c>
      <c r="AB193" s="291">
        <v>0</v>
      </c>
      <c r="AC193" s="291">
        <v>0</v>
      </c>
      <c r="AD193" s="290">
        <v>13</v>
      </c>
      <c r="AE193" s="291">
        <v>0</v>
      </c>
      <c r="AF193" s="291">
        <v>0</v>
      </c>
      <c r="AG193" s="291">
        <v>0</v>
      </c>
      <c r="AH193" s="291">
        <v>0</v>
      </c>
      <c r="AI193" s="292"/>
    </row>
    <row r="194" spans="1:35" s="293" customFormat="1" ht="17.100000000000001" customHeight="1">
      <c r="A194" s="294"/>
      <c r="B194" s="471" t="s">
        <v>983</v>
      </c>
      <c r="C194" s="477"/>
      <c r="D194" s="295" t="s">
        <v>649</v>
      </c>
      <c r="E194" s="289">
        <v>1</v>
      </c>
      <c r="F194" s="290">
        <v>1</v>
      </c>
      <c r="G194" s="291">
        <v>0</v>
      </c>
      <c r="H194" s="291">
        <v>0</v>
      </c>
      <c r="I194" s="290">
        <v>1</v>
      </c>
      <c r="J194" s="291">
        <v>0</v>
      </c>
      <c r="K194" s="291">
        <v>0</v>
      </c>
      <c r="L194" s="291">
        <v>0</v>
      </c>
      <c r="M194" s="291">
        <v>0</v>
      </c>
      <c r="N194" s="291">
        <v>0</v>
      </c>
      <c r="O194" s="291">
        <v>0</v>
      </c>
      <c r="P194" s="291">
        <v>0</v>
      </c>
      <c r="Q194" s="291">
        <v>0</v>
      </c>
      <c r="R194" s="291">
        <v>0</v>
      </c>
      <c r="S194" s="291">
        <v>0</v>
      </c>
      <c r="T194" s="291">
        <v>0</v>
      </c>
      <c r="U194" s="291">
        <v>0</v>
      </c>
      <c r="V194" s="291">
        <v>0</v>
      </c>
      <c r="W194" s="291">
        <v>0</v>
      </c>
      <c r="X194" s="291">
        <v>0</v>
      </c>
      <c r="Y194" s="291">
        <v>0</v>
      </c>
      <c r="Z194" s="291">
        <v>0</v>
      </c>
      <c r="AA194" s="291">
        <v>0</v>
      </c>
      <c r="AB194" s="291">
        <v>0</v>
      </c>
      <c r="AC194" s="291">
        <v>0</v>
      </c>
      <c r="AD194" s="291">
        <v>0</v>
      </c>
      <c r="AE194" s="291">
        <v>0</v>
      </c>
      <c r="AF194" s="291">
        <v>0</v>
      </c>
      <c r="AG194" s="291">
        <v>0</v>
      </c>
      <c r="AH194" s="291">
        <v>0</v>
      </c>
      <c r="AI194" s="292"/>
    </row>
    <row r="195" spans="1:35" s="293" customFormat="1" ht="17.100000000000001" customHeight="1">
      <c r="A195" s="294"/>
      <c r="B195" s="471" t="s">
        <v>985</v>
      </c>
      <c r="C195" s="477"/>
      <c r="D195" s="295" t="s">
        <v>649</v>
      </c>
      <c r="E195" s="289">
        <v>1</v>
      </c>
      <c r="F195" s="291">
        <v>0</v>
      </c>
      <c r="G195" s="290">
        <v>1</v>
      </c>
      <c r="H195" s="291">
        <v>0</v>
      </c>
      <c r="I195" s="291">
        <v>0</v>
      </c>
      <c r="J195" s="291">
        <v>0</v>
      </c>
      <c r="K195" s="291">
        <v>0</v>
      </c>
      <c r="L195" s="291">
        <v>0</v>
      </c>
      <c r="M195" s="291">
        <v>0</v>
      </c>
      <c r="N195" s="291">
        <v>0</v>
      </c>
      <c r="O195" s="291">
        <v>0</v>
      </c>
      <c r="P195" s="291">
        <v>0</v>
      </c>
      <c r="Q195" s="291">
        <v>0</v>
      </c>
      <c r="R195" s="291">
        <v>0</v>
      </c>
      <c r="S195" s="291">
        <v>0</v>
      </c>
      <c r="T195" s="291">
        <v>0</v>
      </c>
      <c r="U195" s="291">
        <v>0</v>
      </c>
      <c r="V195" s="291">
        <v>0</v>
      </c>
      <c r="W195" s="291">
        <v>0</v>
      </c>
      <c r="X195" s="291">
        <v>0</v>
      </c>
      <c r="Y195" s="291">
        <v>0</v>
      </c>
      <c r="Z195" s="291">
        <v>0</v>
      </c>
      <c r="AA195" s="291">
        <v>0</v>
      </c>
      <c r="AB195" s="291">
        <v>0</v>
      </c>
      <c r="AC195" s="291">
        <v>0</v>
      </c>
      <c r="AD195" s="291">
        <v>0</v>
      </c>
      <c r="AE195" s="291">
        <v>0</v>
      </c>
      <c r="AF195" s="291">
        <v>0</v>
      </c>
      <c r="AG195" s="290">
        <v>1</v>
      </c>
      <c r="AH195" s="291">
        <v>0</v>
      </c>
      <c r="AI195" s="292"/>
    </row>
    <row r="196" spans="1:35" s="293" customFormat="1" ht="17.100000000000001" customHeight="1">
      <c r="A196" s="294"/>
      <c r="B196" s="471" t="s">
        <v>952</v>
      </c>
      <c r="C196" s="477"/>
      <c r="D196" s="295" t="s">
        <v>649</v>
      </c>
      <c r="E196" s="289">
        <v>15</v>
      </c>
      <c r="F196" s="290">
        <v>4</v>
      </c>
      <c r="G196" s="290">
        <v>11</v>
      </c>
      <c r="H196" s="290">
        <v>6</v>
      </c>
      <c r="I196" s="290">
        <v>4</v>
      </c>
      <c r="J196" s="291">
        <v>0</v>
      </c>
      <c r="K196" s="291">
        <v>0</v>
      </c>
      <c r="L196" s="291">
        <v>0</v>
      </c>
      <c r="M196" s="291">
        <v>0</v>
      </c>
      <c r="N196" s="291">
        <v>0</v>
      </c>
      <c r="O196" s="291">
        <v>0</v>
      </c>
      <c r="P196" s="291">
        <v>0</v>
      </c>
      <c r="Q196" s="291">
        <v>0</v>
      </c>
      <c r="R196" s="291">
        <v>0</v>
      </c>
      <c r="S196" s="291">
        <v>0</v>
      </c>
      <c r="T196" s="290">
        <v>1</v>
      </c>
      <c r="U196" s="291">
        <v>0</v>
      </c>
      <c r="V196" s="291">
        <v>0</v>
      </c>
      <c r="W196" s="291">
        <v>0</v>
      </c>
      <c r="X196" s="291">
        <v>0</v>
      </c>
      <c r="Y196" s="291">
        <v>0</v>
      </c>
      <c r="Z196" s="291">
        <v>0</v>
      </c>
      <c r="AA196" s="291">
        <v>0</v>
      </c>
      <c r="AB196" s="291">
        <v>0</v>
      </c>
      <c r="AC196" s="291">
        <v>0</v>
      </c>
      <c r="AD196" s="290">
        <v>4</v>
      </c>
      <c r="AE196" s="291">
        <v>0</v>
      </c>
      <c r="AF196" s="291">
        <v>0</v>
      </c>
      <c r="AG196" s="291">
        <v>0</v>
      </c>
      <c r="AH196" s="291">
        <v>0</v>
      </c>
      <c r="AI196" s="292"/>
    </row>
    <row r="197" spans="1:35" s="293" customFormat="1" ht="17.100000000000001" customHeight="1">
      <c r="A197" s="294"/>
      <c r="B197" s="471" t="s">
        <v>989</v>
      </c>
      <c r="C197" s="477"/>
      <c r="D197" s="295" t="s">
        <v>649</v>
      </c>
      <c r="E197" s="289">
        <v>18</v>
      </c>
      <c r="F197" s="291">
        <v>0</v>
      </c>
      <c r="G197" s="290">
        <v>18</v>
      </c>
      <c r="H197" s="291">
        <v>0</v>
      </c>
      <c r="I197" s="290">
        <v>2</v>
      </c>
      <c r="J197" s="291">
        <v>0</v>
      </c>
      <c r="K197" s="291">
        <v>0</v>
      </c>
      <c r="L197" s="291">
        <v>0</v>
      </c>
      <c r="M197" s="291">
        <v>0</v>
      </c>
      <c r="N197" s="291">
        <v>0</v>
      </c>
      <c r="O197" s="291">
        <v>0</v>
      </c>
      <c r="P197" s="291">
        <v>0</v>
      </c>
      <c r="Q197" s="291">
        <v>0</v>
      </c>
      <c r="R197" s="291">
        <v>0</v>
      </c>
      <c r="S197" s="291">
        <v>0</v>
      </c>
      <c r="T197" s="291">
        <v>0</v>
      </c>
      <c r="U197" s="291">
        <v>0</v>
      </c>
      <c r="V197" s="291">
        <v>0</v>
      </c>
      <c r="W197" s="291">
        <v>0</v>
      </c>
      <c r="X197" s="291">
        <v>0</v>
      </c>
      <c r="Y197" s="291">
        <v>0</v>
      </c>
      <c r="Z197" s="291">
        <v>0</v>
      </c>
      <c r="AA197" s="291">
        <v>0</v>
      </c>
      <c r="AB197" s="291">
        <v>0</v>
      </c>
      <c r="AC197" s="291">
        <v>0</v>
      </c>
      <c r="AD197" s="290">
        <v>16</v>
      </c>
      <c r="AE197" s="291">
        <v>0</v>
      </c>
      <c r="AF197" s="291">
        <v>0</v>
      </c>
      <c r="AG197" s="291">
        <v>0</v>
      </c>
      <c r="AH197" s="291">
        <v>0</v>
      </c>
      <c r="AI197" s="292"/>
    </row>
    <row r="198" spans="1:35" s="293" customFormat="1" ht="17.100000000000001" customHeight="1">
      <c r="A198" s="294"/>
      <c r="B198" s="471" t="s">
        <v>990</v>
      </c>
      <c r="C198" s="477"/>
      <c r="D198" s="295" t="s">
        <v>649</v>
      </c>
      <c r="E198" s="289">
        <v>2</v>
      </c>
      <c r="F198" s="290">
        <v>2</v>
      </c>
      <c r="G198" s="291">
        <v>0</v>
      </c>
      <c r="H198" s="291">
        <v>0</v>
      </c>
      <c r="I198" s="291">
        <v>0</v>
      </c>
      <c r="J198" s="291">
        <v>0</v>
      </c>
      <c r="K198" s="291">
        <v>0</v>
      </c>
      <c r="L198" s="291">
        <v>0</v>
      </c>
      <c r="M198" s="291">
        <v>0</v>
      </c>
      <c r="N198" s="291">
        <v>0</v>
      </c>
      <c r="O198" s="291">
        <v>0</v>
      </c>
      <c r="P198" s="291">
        <v>0</v>
      </c>
      <c r="Q198" s="291">
        <v>0</v>
      </c>
      <c r="R198" s="291">
        <v>0</v>
      </c>
      <c r="S198" s="291">
        <v>0</v>
      </c>
      <c r="T198" s="291">
        <v>0</v>
      </c>
      <c r="U198" s="291">
        <v>0</v>
      </c>
      <c r="V198" s="291">
        <v>0</v>
      </c>
      <c r="W198" s="291">
        <v>0</v>
      </c>
      <c r="X198" s="291">
        <v>0</v>
      </c>
      <c r="Y198" s="291">
        <v>0</v>
      </c>
      <c r="Z198" s="291">
        <v>0</v>
      </c>
      <c r="AA198" s="291">
        <v>0</v>
      </c>
      <c r="AB198" s="291">
        <v>0</v>
      </c>
      <c r="AC198" s="291">
        <v>0</v>
      </c>
      <c r="AD198" s="290">
        <v>2</v>
      </c>
      <c r="AE198" s="291">
        <v>0</v>
      </c>
      <c r="AF198" s="291">
        <v>0</v>
      </c>
      <c r="AG198" s="291">
        <v>0</v>
      </c>
      <c r="AH198" s="291">
        <v>0</v>
      </c>
      <c r="AI198" s="292"/>
    </row>
    <row r="199" spans="1:35" s="293" customFormat="1" ht="17.100000000000001" customHeight="1">
      <c r="A199" s="294"/>
      <c r="B199" s="471" t="s">
        <v>953</v>
      </c>
      <c r="C199" s="477"/>
      <c r="D199" s="295" t="s">
        <v>649</v>
      </c>
      <c r="E199" s="289">
        <v>1</v>
      </c>
      <c r="F199" s="290">
        <v>1</v>
      </c>
      <c r="G199" s="291">
        <v>0</v>
      </c>
      <c r="H199" s="291">
        <v>0</v>
      </c>
      <c r="I199" s="291">
        <v>0</v>
      </c>
      <c r="J199" s="291">
        <v>0</v>
      </c>
      <c r="K199" s="291">
        <v>0</v>
      </c>
      <c r="L199" s="291">
        <v>0</v>
      </c>
      <c r="M199" s="291">
        <v>0</v>
      </c>
      <c r="N199" s="291">
        <v>0</v>
      </c>
      <c r="O199" s="291">
        <v>0</v>
      </c>
      <c r="P199" s="291">
        <v>0</v>
      </c>
      <c r="Q199" s="291">
        <v>0</v>
      </c>
      <c r="R199" s="291">
        <v>0</v>
      </c>
      <c r="S199" s="291">
        <v>0</v>
      </c>
      <c r="T199" s="291">
        <v>0</v>
      </c>
      <c r="U199" s="291">
        <v>0</v>
      </c>
      <c r="V199" s="291">
        <v>0</v>
      </c>
      <c r="W199" s="291">
        <v>0</v>
      </c>
      <c r="X199" s="291">
        <v>0</v>
      </c>
      <c r="Y199" s="291">
        <v>0</v>
      </c>
      <c r="Z199" s="291">
        <v>0</v>
      </c>
      <c r="AA199" s="291">
        <v>0</v>
      </c>
      <c r="AB199" s="290">
        <v>1</v>
      </c>
      <c r="AC199" s="291">
        <v>0</v>
      </c>
      <c r="AD199" s="291">
        <v>0</v>
      </c>
      <c r="AE199" s="291">
        <v>0</v>
      </c>
      <c r="AF199" s="291">
        <v>0</v>
      </c>
      <c r="AG199" s="291">
        <v>0</v>
      </c>
      <c r="AH199" s="291">
        <v>0</v>
      </c>
      <c r="AI199" s="292"/>
    </row>
    <row r="200" spans="1:35" s="293" customFormat="1" ht="17.100000000000001" customHeight="1">
      <c r="A200" s="294"/>
      <c r="B200" s="471" t="s">
        <v>1001</v>
      </c>
      <c r="C200" s="477"/>
      <c r="D200" s="288"/>
      <c r="E200" s="289">
        <v>30</v>
      </c>
      <c r="F200" s="290">
        <v>13</v>
      </c>
      <c r="G200" s="290">
        <v>17</v>
      </c>
      <c r="H200" s="291">
        <v>0</v>
      </c>
      <c r="I200" s="291">
        <v>0</v>
      </c>
      <c r="J200" s="291">
        <v>0</v>
      </c>
      <c r="K200" s="290">
        <v>1</v>
      </c>
      <c r="L200" s="291">
        <v>0</v>
      </c>
      <c r="M200" s="291">
        <v>0</v>
      </c>
      <c r="N200" s="290">
        <v>1</v>
      </c>
      <c r="O200" s="291">
        <v>0</v>
      </c>
      <c r="P200" s="291">
        <v>0</v>
      </c>
      <c r="Q200" s="291">
        <v>0</v>
      </c>
      <c r="R200" s="291">
        <v>0</v>
      </c>
      <c r="S200" s="291">
        <v>0</v>
      </c>
      <c r="T200" s="290">
        <v>27</v>
      </c>
      <c r="U200" s="291">
        <v>0</v>
      </c>
      <c r="V200" s="291">
        <v>0</v>
      </c>
      <c r="W200" s="291">
        <v>0</v>
      </c>
      <c r="X200" s="291">
        <v>0</v>
      </c>
      <c r="Y200" s="291">
        <v>0</v>
      </c>
      <c r="Z200" s="291">
        <v>0</v>
      </c>
      <c r="AA200" s="291">
        <v>0</v>
      </c>
      <c r="AB200" s="290">
        <v>1</v>
      </c>
      <c r="AC200" s="291">
        <v>0</v>
      </c>
      <c r="AD200" s="291">
        <v>0</v>
      </c>
      <c r="AE200" s="291">
        <v>0</v>
      </c>
      <c r="AF200" s="291">
        <v>0</v>
      </c>
      <c r="AG200" s="291">
        <v>0</v>
      </c>
      <c r="AH200" s="291">
        <v>0</v>
      </c>
      <c r="AI200" s="292"/>
    </row>
    <row r="201" spans="1:35" s="293" customFormat="1" ht="17.100000000000001" customHeight="1">
      <c r="A201" s="294"/>
      <c r="B201" s="471" t="s">
        <v>909</v>
      </c>
      <c r="C201" s="477"/>
      <c r="D201" s="295" t="s">
        <v>645</v>
      </c>
      <c r="E201" s="289">
        <v>1</v>
      </c>
      <c r="F201" s="290">
        <v>1</v>
      </c>
      <c r="G201" s="291">
        <v>0</v>
      </c>
      <c r="H201" s="291">
        <v>0</v>
      </c>
      <c r="I201" s="291">
        <v>0</v>
      </c>
      <c r="J201" s="291">
        <v>0</v>
      </c>
      <c r="K201" s="291">
        <v>0</v>
      </c>
      <c r="L201" s="291">
        <v>0</v>
      </c>
      <c r="M201" s="291">
        <v>0</v>
      </c>
      <c r="N201" s="290">
        <v>1</v>
      </c>
      <c r="O201" s="291">
        <v>0</v>
      </c>
      <c r="P201" s="291">
        <v>0</v>
      </c>
      <c r="Q201" s="291">
        <v>0</v>
      </c>
      <c r="R201" s="291">
        <v>0</v>
      </c>
      <c r="S201" s="291">
        <v>0</v>
      </c>
      <c r="T201" s="291">
        <v>0</v>
      </c>
      <c r="U201" s="291">
        <v>0</v>
      </c>
      <c r="V201" s="291">
        <v>0</v>
      </c>
      <c r="W201" s="291">
        <v>0</v>
      </c>
      <c r="X201" s="291">
        <v>0</v>
      </c>
      <c r="Y201" s="291">
        <v>0</v>
      </c>
      <c r="Z201" s="291">
        <v>0</v>
      </c>
      <c r="AA201" s="291">
        <v>0</v>
      </c>
      <c r="AB201" s="291">
        <v>0</v>
      </c>
      <c r="AC201" s="291">
        <v>0</v>
      </c>
      <c r="AD201" s="291">
        <v>0</v>
      </c>
      <c r="AE201" s="291">
        <v>0</v>
      </c>
      <c r="AF201" s="291">
        <v>0</v>
      </c>
      <c r="AG201" s="291">
        <v>0</v>
      </c>
      <c r="AH201" s="291">
        <v>0</v>
      </c>
      <c r="AI201" s="292"/>
    </row>
    <row r="202" spans="1:35" s="293" customFormat="1" ht="17.100000000000001" customHeight="1">
      <c r="A202" s="294"/>
      <c r="B202" s="471" t="s">
        <v>926</v>
      </c>
      <c r="C202" s="477"/>
      <c r="D202" s="295" t="s">
        <v>645</v>
      </c>
      <c r="E202" s="289">
        <v>12</v>
      </c>
      <c r="F202" s="290">
        <v>3</v>
      </c>
      <c r="G202" s="290">
        <v>9</v>
      </c>
      <c r="H202" s="291">
        <v>0</v>
      </c>
      <c r="I202" s="291">
        <v>0</v>
      </c>
      <c r="J202" s="291">
        <v>0</v>
      </c>
      <c r="K202" s="291">
        <v>0</v>
      </c>
      <c r="L202" s="291">
        <v>0</v>
      </c>
      <c r="M202" s="291">
        <v>0</v>
      </c>
      <c r="N202" s="291">
        <v>0</v>
      </c>
      <c r="O202" s="291">
        <v>0</v>
      </c>
      <c r="P202" s="291">
        <v>0</v>
      </c>
      <c r="Q202" s="291">
        <v>0</v>
      </c>
      <c r="R202" s="291">
        <v>0</v>
      </c>
      <c r="S202" s="291">
        <v>0</v>
      </c>
      <c r="T202" s="290">
        <v>12</v>
      </c>
      <c r="U202" s="291">
        <v>0</v>
      </c>
      <c r="V202" s="291">
        <v>0</v>
      </c>
      <c r="W202" s="291">
        <v>0</v>
      </c>
      <c r="X202" s="291">
        <v>0</v>
      </c>
      <c r="Y202" s="291">
        <v>0</v>
      </c>
      <c r="Z202" s="291">
        <v>0</v>
      </c>
      <c r="AA202" s="291">
        <v>0</v>
      </c>
      <c r="AB202" s="291">
        <v>0</v>
      </c>
      <c r="AC202" s="291">
        <v>0</v>
      </c>
      <c r="AD202" s="291">
        <v>0</v>
      </c>
      <c r="AE202" s="291">
        <v>0</v>
      </c>
      <c r="AF202" s="291">
        <v>0</v>
      </c>
      <c r="AG202" s="291">
        <v>0</v>
      </c>
      <c r="AH202" s="291">
        <v>0</v>
      </c>
      <c r="AI202" s="292"/>
    </row>
    <row r="203" spans="1:35" s="293" customFormat="1" ht="17.100000000000001" customHeight="1">
      <c r="A203" s="294"/>
      <c r="B203" s="471" t="s">
        <v>931</v>
      </c>
      <c r="C203" s="477"/>
      <c r="D203" s="295" t="s">
        <v>645</v>
      </c>
      <c r="E203" s="289">
        <v>7</v>
      </c>
      <c r="F203" s="290">
        <v>2</v>
      </c>
      <c r="G203" s="290">
        <v>5</v>
      </c>
      <c r="H203" s="291">
        <v>0</v>
      </c>
      <c r="I203" s="291">
        <v>0</v>
      </c>
      <c r="J203" s="291">
        <v>0</v>
      </c>
      <c r="K203" s="291">
        <v>0</v>
      </c>
      <c r="L203" s="291">
        <v>0</v>
      </c>
      <c r="M203" s="291">
        <v>0</v>
      </c>
      <c r="N203" s="291">
        <v>0</v>
      </c>
      <c r="O203" s="291">
        <v>0</v>
      </c>
      <c r="P203" s="291">
        <v>0</v>
      </c>
      <c r="Q203" s="291">
        <v>0</v>
      </c>
      <c r="R203" s="291">
        <v>0</v>
      </c>
      <c r="S203" s="291">
        <v>0</v>
      </c>
      <c r="T203" s="290">
        <v>7</v>
      </c>
      <c r="U203" s="291">
        <v>0</v>
      </c>
      <c r="V203" s="291">
        <v>0</v>
      </c>
      <c r="W203" s="291">
        <v>0</v>
      </c>
      <c r="X203" s="291">
        <v>0</v>
      </c>
      <c r="Y203" s="291">
        <v>0</v>
      </c>
      <c r="Z203" s="291">
        <v>0</v>
      </c>
      <c r="AA203" s="291">
        <v>0</v>
      </c>
      <c r="AB203" s="291">
        <v>0</v>
      </c>
      <c r="AC203" s="291">
        <v>0</v>
      </c>
      <c r="AD203" s="291">
        <v>0</v>
      </c>
      <c r="AE203" s="291">
        <v>0</v>
      </c>
      <c r="AF203" s="291">
        <v>0</v>
      </c>
      <c r="AG203" s="291">
        <v>0</v>
      </c>
      <c r="AH203" s="291">
        <v>0</v>
      </c>
      <c r="AI203" s="292"/>
    </row>
    <row r="204" spans="1:35" s="293" customFormat="1" ht="17.100000000000001" customHeight="1">
      <c r="A204" s="294"/>
      <c r="B204" s="471" t="s">
        <v>949</v>
      </c>
      <c r="C204" s="477"/>
      <c r="D204" s="295" t="s">
        <v>645</v>
      </c>
      <c r="E204" s="289">
        <v>8</v>
      </c>
      <c r="F204" s="290">
        <v>6</v>
      </c>
      <c r="G204" s="290">
        <v>2</v>
      </c>
      <c r="H204" s="291">
        <v>0</v>
      </c>
      <c r="I204" s="291">
        <v>0</v>
      </c>
      <c r="J204" s="291">
        <v>0</v>
      </c>
      <c r="K204" s="291">
        <v>0</v>
      </c>
      <c r="L204" s="291">
        <v>0</v>
      </c>
      <c r="M204" s="291">
        <v>0</v>
      </c>
      <c r="N204" s="291">
        <v>0</v>
      </c>
      <c r="O204" s="291">
        <v>0</v>
      </c>
      <c r="P204" s="291">
        <v>0</v>
      </c>
      <c r="Q204" s="291">
        <v>0</v>
      </c>
      <c r="R204" s="291">
        <v>0</v>
      </c>
      <c r="S204" s="291">
        <v>0</v>
      </c>
      <c r="T204" s="290">
        <v>8</v>
      </c>
      <c r="U204" s="291">
        <v>0</v>
      </c>
      <c r="V204" s="291">
        <v>0</v>
      </c>
      <c r="W204" s="291">
        <v>0</v>
      </c>
      <c r="X204" s="291">
        <v>0</v>
      </c>
      <c r="Y204" s="291">
        <v>0</v>
      </c>
      <c r="Z204" s="291">
        <v>0</v>
      </c>
      <c r="AA204" s="291">
        <v>0</v>
      </c>
      <c r="AB204" s="291">
        <v>0</v>
      </c>
      <c r="AC204" s="291">
        <v>0</v>
      </c>
      <c r="AD204" s="291">
        <v>0</v>
      </c>
      <c r="AE204" s="291">
        <v>0</v>
      </c>
      <c r="AF204" s="291">
        <v>0</v>
      </c>
      <c r="AG204" s="291">
        <v>0</v>
      </c>
      <c r="AH204" s="291">
        <v>0</v>
      </c>
      <c r="AI204" s="292"/>
    </row>
    <row r="205" spans="1:35" s="293" customFormat="1" ht="17.100000000000001" customHeight="1">
      <c r="A205" s="294"/>
      <c r="B205" s="471" t="s">
        <v>950</v>
      </c>
      <c r="C205" s="477"/>
      <c r="D205" s="295" t="s">
        <v>645</v>
      </c>
      <c r="E205" s="289">
        <v>1</v>
      </c>
      <c r="F205" s="290">
        <v>1</v>
      </c>
      <c r="G205" s="291">
        <v>0</v>
      </c>
      <c r="H205" s="291">
        <v>0</v>
      </c>
      <c r="I205" s="291">
        <v>0</v>
      </c>
      <c r="J205" s="291">
        <v>0</v>
      </c>
      <c r="K205" s="290">
        <v>1</v>
      </c>
      <c r="L205" s="291">
        <v>0</v>
      </c>
      <c r="M205" s="291">
        <v>0</v>
      </c>
      <c r="N205" s="291">
        <v>0</v>
      </c>
      <c r="O205" s="291">
        <v>0</v>
      </c>
      <c r="P205" s="291">
        <v>0</v>
      </c>
      <c r="Q205" s="291">
        <v>0</v>
      </c>
      <c r="R205" s="291">
        <v>0</v>
      </c>
      <c r="S205" s="291">
        <v>0</v>
      </c>
      <c r="T205" s="291">
        <v>0</v>
      </c>
      <c r="U205" s="291">
        <v>0</v>
      </c>
      <c r="V205" s="291">
        <v>0</v>
      </c>
      <c r="W205" s="291">
        <v>0</v>
      </c>
      <c r="X205" s="291">
        <v>0</v>
      </c>
      <c r="Y205" s="291">
        <v>0</v>
      </c>
      <c r="Z205" s="291">
        <v>0</v>
      </c>
      <c r="AA205" s="291">
        <v>0</v>
      </c>
      <c r="AB205" s="291">
        <v>0</v>
      </c>
      <c r="AC205" s="291">
        <v>0</v>
      </c>
      <c r="AD205" s="291">
        <v>0</v>
      </c>
      <c r="AE205" s="291">
        <v>0</v>
      </c>
      <c r="AF205" s="291">
        <v>0</v>
      </c>
      <c r="AG205" s="291">
        <v>0</v>
      </c>
      <c r="AH205" s="291">
        <v>0</v>
      </c>
      <c r="AI205" s="292"/>
    </row>
    <row r="206" spans="1:35" s="293" customFormat="1" ht="17.100000000000001" customHeight="1">
      <c r="A206" s="294"/>
      <c r="B206" s="471" t="s">
        <v>993</v>
      </c>
      <c r="C206" s="477"/>
      <c r="D206" s="295" t="s">
        <v>645</v>
      </c>
      <c r="E206" s="289">
        <v>1</v>
      </c>
      <c r="F206" s="291">
        <v>0</v>
      </c>
      <c r="G206" s="290">
        <v>1</v>
      </c>
      <c r="H206" s="291">
        <v>0</v>
      </c>
      <c r="I206" s="291">
        <v>0</v>
      </c>
      <c r="J206" s="291">
        <v>0</v>
      </c>
      <c r="K206" s="291">
        <v>0</v>
      </c>
      <c r="L206" s="291">
        <v>0</v>
      </c>
      <c r="M206" s="291">
        <v>0</v>
      </c>
      <c r="N206" s="291">
        <v>0</v>
      </c>
      <c r="O206" s="291">
        <v>0</v>
      </c>
      <c r="P206" s="291">
        <v>0</v>
      </c>
      <c r="Q206" s="291">
        <v>0</v>
      </c>
      <c r="R206" s="291">
        <v>0</v>
      </c>
      <c r="S206" s="291">
        <v>0</v>
      </c>
      <c r="T206" s="291">
        <v>0</v>
      </c>
      <c r="U206" s="291">
        <v>0</v>
      </c>
      <c r="V206" s="291">
        <v>0</v>
      </c>
      <c r="W206" s="291">
        <v>0</v>
      </c>
      <c r="X206" s="291">
        <v>0</v>
      </c>
      <c r="Y206" s="291">
        <v>0</v>
      </c>
      <c r="Z206" s="291">
        <v>0</v>
      </c>
      <c r="AA206" s="291">
        <v>0</v>
      </c>
      <c r="AB206" s="290">
        <v>1</v>
      </c>
      <c r="AC206" s="291">
        <v>0</v>
      </c>
      <c r="AD206" s="291">
        <v>0</v>
      </c>
      <c r="AE206" s="291">
        <v>0</v>
      </c>
      <c r="AF206" s="291">
        <v>0</v>
      </c>
      <c r="AG206" s="291">
        <v>0</v>
      </c>
      <c r="AH206" s="291">
        <v>0</v>
      </c>
      <c r="AI206" s="292"/>
    </row>
    <row r="207" spans="1:35" s="184" customFormat="1" ht="4.5" customHeight="1">
      <c r="A207" s="282"/>
      <c r="B207" s="478"/>
      <c r="C207" s="478"/>
      <c r="D207" s="283"/>
      <c r="E207" s="282"/>
      <c r="F207" s="282"/>
      <c r="G207" s="282"/>
      <c r="H207" s="282"/>
      <c r="I207" s="282"/>
      <c r="J207" s="282"/>
      <c r="K207" s="282"/>
      <c r="L207" s="282"/>
      <c r="M207" s="282"/>
      <c r="N207" s="282"/>
      <c r="O207" s="282"/>
      <c r="P207" s="282"/>
      <c r="Q207" s="282"/>
      <c r="R207" s="282"/>
      <c r="S207" s="282"/>
      <c r="T207" s="282"/>
      <c r="U207" s="282"/>
      <c r="V207" s="282"/>
      <c r="W207" s="282"/>
      <c r="X207" s="282"/>
      <c r="Y207" s="282"/>
      <c r="Z207" s="282"/>
      <c r="AA207" s="282"/>
      <c r="AB207" s="282"/>
      <c r="AC207" s="282"/>
      <c r="AD207" s="478"/>
      <c r="AE207" s="478"/>
      <c r="AF207" s="296"/>
      <c r="AG207" s="296"/>
      <c r="AH207" s="296"/>
    </row>
    <row r="208" spans="1:35" s="184" customFormat="1" ht="32.25" customHeight="1">
      <c r="A208" s="385" t="s">
        <v>1007</v>
      </c>
      <c r="B208" s="385"/>
      <c r="C208" s="385"/>
      <c r="D208" s="385"/>
      <c r="E208" s="385"/>
      <c r="F208" s="385"/>
      <c r="G208" s="385"/>
      <c r="H208" s="385"/>
      <c r="I208" s="385"/>
      <c r="J208" s="385"/>
      <c r="K208" s="385"/>
      <c r="L208" s="385"/>
      <c r="M208" s="385"/>
      <c r="N208" s="385"/>
      <c r="O208" s="385"/>
      <c r="P208" s="385"/>
      <c r="Q208" s="385"/>
      <c r="R208" s="385"/>
      <c r="S208" s="385"/>
      <c r="T208" s="385"/>
      <c r="U208" s="385"/>
      <c r="V208" s="385"/>
      <c r="W208" s="385"/>
      <c r="X208" s="385"/>
      <c r="Y208" s="385"/>
      <c r="Z208" s="385"/>
      <c r="AA208" s="385"/>
      <c r="AB208" s="385"/>
      <c r="AC208" s="385"/>
      <c r="AD208" s="385"/>
      <c r="AE208" s="385"/>
      <c r="AF208" s="385"/>
      <c r="AG208" s="385"/>
      <c r="AH208" s="385"/>
      <c r="AI208" s="274"/>
    </row>
  </sheetData>
  <mergeCells count="238">
    <mergeCell ref="B204:C204"/>
    <mergeCell ref="B205:C205"/>
    <mergeCell ref="B206:C206"/>
    <mergeCell ref="B207:C207"/>
    <mergeCell ref="AD207:AE207"/>
    <mergeCell ref="A208:AH208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  <mergeCell ref="T4:T5"/>
    <mergeCell ref="U4:U5"/>
    <mergeCell ref="V4:V5"/>
    <mergeCell ref="W4:W5"/>
    <mergeCell ref="L4:L5"/>
    <mergeCell ref="M4:M5"/>
    <mergeCell ref="N4:N5"/>
    <mergeCell ref="O4:O5"/>
    <mergeCell ref="P4:P5"/>
    <mergeCell ref="Q4:Q5"/>
    <mergeCell ref="A1:AH1"/>
    <mergeCell ref="A2:AH2"/>
    <mergeCell ref="A3:AH3"/>
    <mergeCell ref="B4:C4"/>
    <mergeCell ref="D4:D5"/>
    <mergeCell ref="E4:G4"/>
    <mergeCell ref="H4:H5"/>
    <mergeCell ref="I4:I5"/>
    <mergeCell ref="J4:J5"/>
    <mergeCell ref="K4:K5"/>
    <mergeCell ref="AD4:AD5"/>
    <mergeCell ref="AE4:AE5"/>
    <mergeCell ref="AF4:AF5"/>
    <mergeCell ref="AG4:AG5"/>
    <mergeCell ref="AH4:AH5"/>
    <mergeCell ref="B5:C5"/>
    <mergeCell ref="X4:X5"/>
    <mergeCell ref="Y4:Y5"/>
    <mergeCell ref="Z4:Z5"/>
    <mergeCell ref="AA4:AA5"/>
    <mergeCell ref="AB4:AB5"/>
    <mergeCell ref="AC4:AC5"/>
    <mergeCell ref="R4:R5"/>
    <mergeCell ref="S4:S5"/>
  </mergeCells>
  <phoneticPr fontId="66" type="noConversion"/>
  <printOptions horizontalCentered="1"/>
  <pageMargins left="0.47244094488188981" right="0.47244094488188981" top="0.59055118110236227" bottom="0.78740157480314965" header="0.51181102362204722" footer="0.39370078740157483"/>
  <pageSetup paperSize="9" firstPageNumber="0" fitToHeight="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AD7C1-3477-4C50-9F92-067571885BA2}">
  <sheetPr>
    <tabColor rgb="FFFF6600"/>
    <pageSetUpPr fitToPage="1"/>
  </sheetPr>
  <dimension ref="A1:IV206"/>
  <sheetViews>
    <sheetView showGridLines="0" view="pageBreakPreview" workbookViewId="0">
      <pane ySplit="5" topLeftCell="A6" activePane="bottomLeft" state="frozen"/>
      <selection sqref="A1:S1"/>
      <selection pane="bottomLeft" sqref="A1:AH1"/>
    </sheetView>
  </sheetViews>
  <sheetFormatPr defaultColWidth="9" defaultRowHeight="14.25" customHeight="1"/>
  <cols>
    <col min="1" max="1" width="3.625" style="14" customWidth="1"/>
    <col min="2" max="2" width="4.625" style="14" customWidth="1"/>
    <col min="3" max="3" width="11.125" style="14" customWidth="1"/>
    <col min="4" max="6" width="5" style="14" customWidth="1"/>
    <col min="7" max="7" width="4.875" style="14" bestFit="1" customWidth="1"/>
    <col min="8" max="34" width="3.625" style="14" customWidth="1"/>
    <col min="35" max="35" width="0" style="14" hidden="1" customWidth="1"/>
    <col min="36" max="256" width="9" style="14" customWidth="1"/>
    <col min="257" max="16384" width="9" style="13"/>
  </cols>
  <sheetData>
    <row r="1" spans="1:35" s="20" customFormat="1" ht="20.100000000000001" customHeight="1">
      <c r="A1" s="357" t="s">
        <v>1008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145">
        <v>112</v>
      </c>
    </row>
    <row r="2" spans="1:35" s="20" customFormat="1" ht="20.100000000000001" customHeight="1">
      <c r="A2" s="358" t="str">
        <f>AI1 &amp;" 學年度  SY "&amp;VALUE(AI1+1911)&amp;"-"&amp;VALUE(AI1+1912)</f>
        <v>112 學年度  SY 2023-2024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358"/>
      <c r="AG2" s="358"/>
      <c r="AH2" s="358"/>
    </row>
    <row r="3" spans="1:35" s="20" customFormat="1" ht="15" customHeight="1">
      <c r="A3" s="359" t="s">
        <v>7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59"/>
    </row>
    <row r="4" spans="1:35" ht="33" customHeight="1">
      <c r="A4" s="275"/>
      <c r="B4" s="475"/>
      <c r="C4" s="475"/>
      <c r="D4" s="465" t="s">
        <v>83</v>
      </c>
      <c r="E4" s="465" t="s">
        <v>2</v>
      </c>
      <c r="F4" s="465"/>
      <c r="G4" s="465"/>
      <c r="H4" s="465" t="s">
        <v>833</v>
      </c>
      <c r="I4" s="465" t="s">
        <v>834</v>
      </c>
      <c r="J4" s="465" t="s">
        <v>835</v>
      </c>
      <c r="K4" s="465" t="s">
        <v>836</v>
      </c>
      <c r="L4" s="465" t="s">
        <v>837</v>
      </c>
      <c r="M4" s="465" t="s">
        <v>838</v>
      </c>
      <c r="N4" s="465" t="s">
        <v>839</v>
      </c>
      <c r="O4" s="465" t="s">
        <v>840</v>
      </c>
      <c r="P4" s="465" t="s">
        <v>841</v>
      </c>
      <c r="Q4" s="465" t="s">
        <v>842</v>
      </c>
      <c r="R4" s="465" t="s">
        <v>843</v>
      </c>
      <c r="S4" s="465" t="s">
        <v>844</v>
      </c>
      <c r="T4" s="465" t="s">
        <v>845</v>
      </c>
      <c r="U4" s="465" t="s">
        <v>846</v>
      </c>
      <c r="V4" s="465" t="s">
        <v>847</v>
      </c>
      <c r="W4" s="465" t="s">
        <v>848</v>
      </c>
      <c r="X4" s="465" t="s">
        <v>849</v>
      </c>
      <c r="Y4" s="465" t="s">
        <v>850</v>
      </c>
      <c r="Z4" s="465" t="s">
        <v>851</v>
      </c>
      <c r="AA4" s="465" t="s">
        <v>852</v>
      </c>
      <c r="AB4" s="465" t="s">
        <v>853</v>
      </c>
      <c r="AC4" s="465" t="s">
        <v>854</v>
      </c>
      <c r="AD4" s="465" t="s">
        <v>855</v>
      </c>
      <c r="AE4" s="465" t="s">
        <v>856</v>
      </c>
      <c r="AF4" s="465" t="s">
        <v>857</v>
      </c>
      <c r="AG4" s="465" t="s">
        <v>858</v>
      </c>
      <c r="AH4" s="467" t="s">
        <v>89</v>
      </c>
    </row>
    <row r="5" spans="1:35" ht="33" customHeight="1">
      <c r="A5" s="276"/>
      <c r="B5" s="476"/>
      <c r="C5" s="476"/>
      <c r="D5" s="466"/>
      <c r="E5" s="211" t="s">
        <v>8</v>
      </c>
      <c r="F5" s="211" t="s">
        <v>3</v>
      </c>
      <c r="G5" s="211" t="s">
        <v>4</v>
      </c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6"/>
      <c r="AA5" s="466"/>
      <c r="AB5" s="466"/>
      <c r="AC5" s="466"/>
      <c r="AD5" s="466"/>
      <c r="AE5" s="466"/>
      <c r="AF5" s="466"/>
      <c r="AG5" s="466"/>
      <c r="AH5" s="468"/>
    </row>
    <row r="6" spans="1:35" s="301" customFormat="1" ht="18.2" customHeight="1">
      <c r="A6" s="266" t="s">
        <v>693</v>
      </c>
      <c r="B6" s="473"/>
      <c r="C6" s="390"/>
      <c r="D6" s="297"/>
      <c r="E6" s="298">
        <v>2337</v>
      </c>
      <c r="F6" s="299">
        <v>1163</v>
      </c>
      <c r="G6" s="299">
        <v>1174</v>
      </c>
      <c r="H6" s="299">
        <v>128</v>
      </c>
      <c r="I6" s="299">
        <v>411</v>
      </c>
      <c r="J6" s="299">
        <v>84</v>
      </c>
      <c r="K6" s="299">
        <v>267</v>
      </c>
      <c r="L6" s="299">
        <v>139</v>
      </c>
      <c r="M6" s="299">
        <v>125</v>
      </c>
      <c r="N6" s="299">
        <v>218</v>
      </c>
      <c r="O6" s="299">
        <v>9</v>
      </c>
      <c r="P6" s="299">
        <v>51</v>
      </c>
      <c r="Q6" s="299">
        <v>2</v>
      </c>
      <c r="R6" s="299">
        <v>33</v>
      </c>
      <c r="S6" s="299">
        <v>13</v>
      </c>
      <c r="T6" s="299">
        <v>126</v>
      </c>
      <c r="U6" s="299">
        <v>106</v>
      </c>
      <c r="V6" s="299">
        <v>5</v>
      </c>
      <c r="W6" s="299">
        <v>55</v>
      </c>
      <c r="X6" s="299">
        <v>38</v>
      </c>
      <c r="Y6" s="299">
        <v>9</v>
      </c>
      <c r="Z6" s="299">
        <v>7</v>
      </c>
      <c r="AA6" s="299">
        <v>5</v>
      </c>
      <c r="AB6" s="299">
        <v>181</v>
      </c>
      <c r="AC6" s="299">
        <v>58</v>
      </c>
      <c r="AD6" s="299">
        <v>250</v>
      </c>
      <c r="AE6" s="300">
        <v>0</v>
      </c>
      <c r="AF6" s="300">
        <v>0</v>
      </c>
      <c r="AG6" s="299">
        <v>16</v>
      </c>
      <c r="AH6" s="299">
        <v>1</v>
      </c>
      <c r="AI6" s="292"/>
    </row>
    <row r="7" spans="1:35" s="301" customFormat="1" ht="18.2" customHeight="1">
      <c r="A7" s="185"/>
      <c r="B7" s="471" t="s">
        <v>998</v>
      </c>
      <c r="C7" s="477"/>
      <c r="D7" s="297"/>
      <c r="E7" s="298">
        <v>11</v>
      </c>
      <c r="F7" s="299">
        <v>7</v>
      </c>
      <c r="G7" s="299">
        <v>4</v>
      </c>
      <c r="H7" s="300">
        <v>0</v>
      </c>
      <c r="I7" s="299">
        <v>2</v>
      </c>
      <c r="J7" s="300">
        <v>0</v>
      </c>
      <c r="K7" s="300">
        <v>0</v>
      </c>
      <c r="L7" s="300">
        <v>0</v>
      </c>
      <c r="M7" s="300">
        <v>0</v>
      </c>
      <c r="N7" s="299">
        <v>1</v>
      </c>
      <c r="O7" s="300">
        <v>0</v>
      </c>
      <c r="P7" s="300">
        <v>0</v>
      </c>
      <c r="Q7" s="300">
        <v>0</v>
      </c>
      <c r="R7" s="300">
        <v>0</v>
      </c>
      <c r="S7" s="300">
        <v>0</v>
      </c>
      <c r="T7" s="300">
        <v>0</v>
      </c>
      <c r="U7" s="299">
        <v>2</v>
      </c>
      <c r="V7" s="300">
        <v>0</v>
      </c>
      <c r="W7" s="299">
        <v>1</v>
      </c>
      <c r="X7" s="299">
        <v>1</v>
      </c>
      <c r="Y7" s="300">
        <v>0</v>
      </c>
      <c r="Z7" s="299">
        <v>1</v>
      </c>
      <c r="AA7" s="300">
        <v>0</v>
      </c>
      <c r="AB7" s="299">
        <v>2</v>
      </c>
      <c r="AC7" s="300">
        <v>0</v>
      </c>
      <c r="AD7" s="299">
        <v>1</v>
      </c>
      <c r="AE7" s="300">
        <v>0</v>
      </c>
      <c r="AF7" s="300">
        <v>0</v>
      </c>
      <c r="AG7" s="300">
        <v>0</v>
      </c>
      <c r="AH7" s="300">
        <v>0</v>
      </c>
      <c r="AI7" s="292"/>
    </row>
    <row r="8" spans="1:35" s="301" customFormat="1" ht="18.2" customHeight="1">
      <c r="A8" s="185"/>
      <c r="B8" s="471" t="s">
        <v>864</v>
      </c>
      <c r="C8" s="477"/>
      <c r="D8" s="302" t="s">
        <v>647</v>
      </c>
      <c r="E8" s="298">
        <v>1</v>
      </c>
      <c r="F8" s="299">
        <v>1</v>
      </c>
      <c r="G8" s="300">
        <v>0</v>
      </c>
      <c r="H8" s="300">
        <v>0</v>
      </c>
      <c r="I8" s="300">
        <v>0</v>
      </c>
      <c r="J8" s="300">
        <v>0</v>
      </c>
      <c r="K8" s="300">
        <v>0</v>
      </c>
      <c r="L8" s="300">
        <v>0</v>
      </c>
      <c r="M8" s="300">
        <v>0</v>
      </c>
      <c r="N8" s="300">
        <v>0</v>
      </c>
      <c r="O8" s="300">
        <v>0</v>
      </c>
      <c r="P8" s="300">
        <v>0</v>
      </c>
      <c r="Q8" s="300">
        <v>0</v>
      </c>
      <c r="R8" s="300">
        <v>0</v>
      </c>
      <c r="S8" s="300">
        <v>0</v>
      </c>
      <c r="T8" s="300">
        <v>0</v>
      </c>
      <c r="U8" s="300">
        <v>0</v>
      </c>
      <c r="V8" s="300">
        <v>0</v>
      </c>
      <c r="W8" s="299">
        <v>1</v>
      </c>
      <c r="X8" s="300">
        <v>0</v>
      </c>
      <c r="Y8" s="300">
        <v>0</v>
      </c>
      <c r="Z8" s="300">
        <v>0</v>
      </c>
      <c r="AA8" s="300">
        <v>0</v>
      </c>
      <c r="AB8" s="300">
        <v>0</v>
      </c>
      <c r="AC8" s="300">
        <v>0</v>
      </c>
      <c r="AD8" s="300">
        <v>0</v>
      </c>
      <c r="AE8" s="300">
        <v>0</v>
      </c>
      <c r="AF8" s="300">
        <v>0</v>
      </c>
      <c r="AG8" s="300">
        <v>0</v>
      </c>
      <c r="AH8" s="300">
        <v>0</v>
      </c>
      <c r="AI8" s="292"/>
    </row>
    <row r="9" spans="1:35" s="301" customFormat="1" ht="18.2" customHeight="1">
      <c r="A9" s="185"/>
      <c r="B9" s="471" t="s">
        <v>866</v>
      </c>
      <c r="C9" s="477"/>
      <c r="D9" s="302" t="s">
        <v>647</v>
      </c>
      <c r="E9" s="298">
        <v>1</v>
      </c>
      <c r="F9" s="300">
        <v>0</v>
      </c>
      <c r="G9" s="299">
        <v>1</v>
      </c>
      <c r="H9" s="300">
        <v>0</v>
      </c>
      <c r="I9" s="300">
        <v>0</v>
      </c>
      <c r="J9" s="300">
        <v>0</v>
      </c>
      <c r="K9" s="300">
        <v>0</v>
      </c>
      <c r="L9" s="300">
        <v>0</v>
      </c>
      <c r="M9" s="300">
        <v>0</v>
      </c>
      <c r="N9" s="300">
        <v>0</v>
      </c>
      <c r="O9" s="300">
        <v>0</v>
      </c>
      <c r="P9" s="300">
        <v>0</v>
      </c>
      <c r="Q9" s="300">
        <v>0</v>
      </c>
      <c r="R9" s="300">
        <v>0</v>
      </c>
      <c r="S9" s="300">
        <v>0</v>
      </c>
      <c r="T9" s="300">
        <v>0</v>
      </c>
      <c r="U9" s="300">
        <v>0</v>
      </c>
      <c r="V9" s="300">
        <v>0</v>
      </c>
      <c r="W9" s="300">
        <v>0</v>
      </c>
      <c r="X9" s="300">
        <v>0</v>
      </c>
      <c r="Y9" s="300">
        <v>0</v>
      </c>
      <c r="Z9" s="300">
        <v>0</v>
      </c>
      <c r="AA9" s="300">
        <v>0</v>
      </c>
      <c r="AB9" s="299">
        <v>1</v>
      </c>
      <c r="AC9" s="300">
        <v>0</v>
      </c>
      <c r="AD9" s="300">
        <v>0</v>
      </c>
      <c r="AE9" s="300">
        <v>0</v>
      </c>
      <c r="AF9" s="300">
        <v>0</v>
      </c>
      <c r="AG9" s="300">
        <v>0</v>
      </c>
      <c r="AH9" s="300">
        <v>0</v>
      </c>
      <c r="AI9" s="292"/>
    </row>
    <row r="10" spans="1:35" s="301" customFormat="1" ht="18.2" customHeight="1">
      <c r="A10" s="185"/>
      <c r="B10" s="471" t="s">
        <v>868</v>
      </c>
      <c r="C10" s="477"/>
      <c r="D10" s="302" t="s">
        <v>647</v>
      </c>
      <c r="E10" s="298">
        <v>1</v>
      </c>
      <c r="F10" s="299">
        <v>1</v>
      </c>
      <c r="G10" s="300">
        <v>0</v>
      </c>
      <c r="H10" s="300">
        <v>0</v>
      </c>
      <c r="I10" s="300">
        <v>0</v>
      </c>
      <c r="J10" s="300">
        <v>0</v>
      </c>
      <c r="K10" s="300">
        <v>0</v>
      </c>
      <c r="L10" s="300">
        <v>0</v>
      </c>
      <c r="M10" s="300">
        <v>0</v>
      </c>
      <c r="N10" s="299">
        <v>1</v>
      </c>
      <c r="O10" s="300">
        <v>0</v>
      </c>
      <c r="P10" s="300">
        <v>0</v>
      </c>
      <c r="Q10" s="300">
        <v>0</v>
      </c>
      <c r="R10" s="300">
        <v>0</v>
      </c>
      <c r="S10" s="300">
        <v>0</v>
      </c>
      <c r="T10" s="300">
        <v>0</v>
      </c>
      <c r="U10" s="300">
        <v>0</v>
      </c>
      <c r="V10" s="300">
        <v>0</v>
      </c>
      <c r="W10" s="300">
        <v>0</v>
      </c>
      <c r="X10" s="300">
        <v>0</v>
      </c>
      <c r="Y10" s="300">
        <v>0</v>
      </c>
      <c r="Z10" s="300">
        <v>0</v>
      </c>
      <c r="AA10" s="300">
        <v>0</v>
      </c>
      <c r="AB10" s="300">
        <v>0</v>
      </c>
      <c r="AC10" s="300">
        <v>0</v>
      </c>
      <c r="AD10" s="300">
        <v>0</v>
      </c>
      <c r="AE10" s="300">
        <v>0</v>
      </c>
      <c r="AF10" s="300">
        <v>0</v>
      </c>
      <c r="AG10" s="300">
        <v>0</v>
      </c>
      <c r="AH10" s="300">
        <v>0</v>
      </c>
      <c r="AI10" s="292"/>
    </row>
    <row r="11" spans="1:35" s="301" customFormat="1" ht="18.2" customHeight="1">
      <c r="A11" s="185"/>
      <c r="B11" s="471" t="s">
        <v>869</v>
      </c>
      <c r="C11" s="477"/>
      <c r="D11" s="302" t="s">
        <v>647</v>
      </c>
      <c r="E11" s="298">
        <v>1</v>
      </c>
      <c r="F11" s="299">
        <v>1</v>
      </c>
      <c r="G11" s="300">
        <v>0</v>
      </c>
      <c r="H11" s="300">
        <v>0</v>
      </c>
      <c r="I11" s="300">
        <v>0</v>
      </c>
      <c r="J11" s="300">
        <v>0</v>
      </c>
      <c r="K11" s="300">
        <v>0</v>
      </c>
      <c r="L11" s="300">
        <v>0</v>
      </c>
      <c r="M11" s="300">
        <v>0</v>
      </c>
      <c r="N11" s="300">
        <v>0</v>
      </c>
      <c r="O11" s="300">
        <v>0</v>
      </c>
      <c r="P11" s="300">
        <v>0</v>
      </c>
      <c r="Q11" s="300">
        <v>0</v>
      </c>
      <c r="R11" s="300">
        <v>0</v>
      </c>
      <c r="S11" s="300">
        <v>0</v>
      </c>
      <c r="T11" s="300">
        <v>0</v>
      </c>
      <c r="U11" s="300">
        <v>0</v>
      </c>
      <c r="V11" s="300">
        <v>0</v>
      </c>
      <c r="W11" s="300">
        <v>0</v>
      </c>
      <c r="X11" s="300">
        <v>0</v>
      </c>
      <c r="Y11" s="300">
        <v>0</v>
      </c>
      <c r="Z11" s="299">
        <v>1</v>
      </c>
      <c r="AA11" s="300">
        <v>0</v>
      </c>
      <c r="AB11" s="300">
        <v>0</v>
      </c>
      <c r="AC11" s="300">
        <v>0</v>
      </c>
      <c r="AD11" s="300">
        <v>0</v>
      </c>
      <c r="AE11" s="300">
        <v>0</v>
      </c>
      <c r="AF11" s="300">
        <v>0</v>
      </c>
      <c r="AG11" s="300">
        <v>0</v>
      </c>
      <c r="AH11" s="300">
        <v>0</v>
      </c>
      <c r="AI11" s="292"/>
    </row>
    <row r="12" spans="1:35" s="301" customFormat="1" ht="18.2" customHeight="1">
      <c r="A12" s="185"/>
      <c r="B12" s="471" t="s">
        <v>894</v>
      </c>
      <c r="C12" s="477"/>
      <c r="D12" s="302" t="s">
        <v>647</v>
      </c>
      <c r="E12" s="298">
        <v>1</v>
      </c>
      <c r="F12" s="299">
        <v>1</v>
      </c>
      <c r="G12" s="300">
        <v>0</v>
      </c>
      <c r="H12" s="300">
        <v>0</v>
      </c>
      <c r="I12" s="300">
        <v>0</v>
      </c>
      <c r="J12" s="300">
        <v>0</v>
      </c>
      <c r="K12" s="300">
        <v>0</v>
      </c>
      <c r="L12" s="300">
        <v>0</v>
      </c>
      <c r="M12" s="300">
        <v>0</v>
      </c>
      <c r="N12" s="300">
        <v>0</v>
      </c>
      <c r="O12" s="300">
        <v>0</v>
      </c>
      <c r="P12" s="300">
        <v>0</v>
      </c>
      <c r="Q12" s="300">
        <v>0</v>
      </c>
      <c r="R12" s="300">
        <v>0</v>
      </c>
      <c r="S12" s="300">
        <v>0</v>
      </c>
      <c r="T12" s="300">
        <v>0</v>
      </c>
      <c r="U12" s="300">
        <v>0</v>
      </c>
      <c r="V12" s="300">
        <v>0</v>
      </c>
      <c r="W12" s="300">
        <v>0</v>
      </c>
      <c r="X12" s="299">
        <v>1</v>
      </c>
      <c r="Y12" s="300">
        <v>0</v>
      </c>
      <c r="Z12" s="300">
        <v>0</v>
      </c>
      <c r="AA12" s="300">
        <v>0</v>
      </c>
      <c r="AB12" s="300">
        <v>0</v>
      </c>
      <c r="AC12" s="300">
        <v>0</v>
      </c>
      <c r="AD12" s="300">
        <v>0</v>
      </c>
      <c r="AE12" s="300">
        <v>0</v>
      </c>
      <c r="AF12" s="300">
        <v>0</v>
      </c>
      <c r="AG12" s="300">
        <v>0</v>
      </c>
      <c r="AH12" s="300">
        <v>0</v>
      </c>
      <c r="AI12" s="292"/>
    </row>
    <row r="13" spans="1:35" s="301" customFormat="1" ht="18.2" customHeight="1">
      <c r="A13" s="185"/>
      <c r="B13" s="471" t="s">
        <v>876</v>
      </c>
      <c r="C13" s="477"/>
      <c r="D13" s="302" t="s">
        <v>647</v>
      </c>
      <c r="E13" s="298">
        <v>2</v>
      </c>
      <c r="F13" s="299">
        <v>1</v>
      </c>
      <c r="G13" s="299">
        <v>1</v>
      </c>
      <c r="H13" s="300">
        <v>0</v>
      </c>
      <c r="I13" s="299">
        <v>1</v>
      </c>
      <c r="J13" s="300">
        <v>0</v>
      </c>
      <c r="K13" s="300">
        <v>0</v>
      </c>
      <c r="L13" s="300">
        <v>0</v>
      </c>
      <c r="M13" s="300">
        <v>0</v>
      </c>
      <c r="N13" s="300">
        <v>0</v>
      </c>
      <c r="O13" s="300">
        <v>0</v>
      </c>
      <c r="P13" s="300">
        <v>0</v>
      </c>
      <c r="Q13" s="300">
        <v>0</v>
      </c>
      <c r="R13" s="300">
        <v>0</v>
      </c>
      <c r="S13" s="300">
        <v>0</v>
      </c>
      <c r="T13" s="300">
        <v>0</v>
      </c>
      <c r="U13" s="299">
        <v>1</v>
      </c>
      <c r="V13" s="300">
        <v>0</v>
      </c>
      <c r="W13" s="300">
        <v>0</v>
      </c>
      <c r="X13" s="300">
        <v>0</v>
      </c>
      <c r="Y13" s="300">
        <v>0</v>
      </c>
      <c r="Z13" s="300">
        <v>0</v>
      </c>
      <c r="AA13" s="300">
        <v>0</v>
      </c>
      <c r="AB13" s="300">
        <v>0</v>
      </c>
      <c r="AC13" s="300">
        <v>0</v>
      </c>
      <c r="AD13" s="300">
        <v>0</v>
      </c>
      <c r="AE13" s="300">
        <v>0</v>
      </c>
      <c r="AF13" s="300">
        <v>0</v>
      </c>
      <c r="AG13" s="300">
        <v>0</v>
      </c>
      <c r="AH13" s="300">
        <v>0</v>
      </c>
      <c r="AI13" s="292"/>
    </row>
    <row r="14" spans="1:35" s="301" customFormat="1" ht="18.2" customHeight="1">
      <c r="A14" s="185"/>
      <c r="B14" s="471" t="s">
        <v>878</v>
      </c>
      <c r="C14" s="477"/>
      <c r="D14" s="302" t="s">
        <v>647</v>
      </c>
      <c r="E14" s="298">
        <v>1</v>
      </c>
      <c r="F14" s="300">
        <v>0</v>
      </c>
      <c r="G14" s="299">
        <v>1</v>
      </c>
      <c r="H14" s="300">
        <v>0</v>
      </c>
      <c r="I14" s="299">
        <v>1</v>
      </c>
      <c r="J14" s="300">
        <v>0</v>
      </c>
      <c r="K14" s="300">
        <v>0</v>
      </c>
      <c r="L14" s="300">
        <v>0</v>
      </c>
      <c r="M14" s="300">
        <v>0</v>
      </c>
      <c r="N14" s="300">
        <v>0</v>
      </c>
      <c r="O14" s="300">
        <v>0</v>
      </c>
      <c r="P14" s="300">
        <v>0</v>
      </c>
      <c r="Q14" s="300">
        <v>0</v>
      </c>
      <c r="R14" s="300">
        <v>0</v>
      </c>
      <c r="S14" s="300">
        <v>0</v>
      </c>
      <c r="T14" s="300">
        <v>0</v>
      </c>
      <c r="U14" s="300">
        <v>0</v>
      </c>
      <c r="V14" s="300">
        <v>0</v>
      </c>
      <c r="W14" s="300">
        <v>0</v>
      </c>
      <c r="X14" s="300">
        <v>0</v>
      </c>
      <c r="Y14" s="300">
        <v>0</v>
      </c>
      <c r="Z14" s="300">
        <v>0</v>
      </c>
      <c r="AA14" s="300">
        <v>0</v>
      </c>
      <c r="AB14" s="300">
        <v>0</v>
      </c>
      <c r="AC14" s="300">
        <v>0</v>
      </c>
      <c r="AD14" s="300">
        <v>0</v>
      </c>
      <c r="AE14" s="300">
        <v>0</v>
      </c>
      <c r="AF14" s="300">
        <v>0</v>
      </c>
      <c r="AG14" s="300">
        <v>0</v>
      </c>
      <c r="AH14" s="300">
        <v>0</v>
      </c>
      <c r="AI14" s="292"/>
    </row>
    <row r="15" spans="1:35" s="301" customFormat="1" ht="18.2" customHeight="1">
      <c r="A15" s="185"/>
      <c r="B15" s="471" t="s">
        <v>880</v>
      </c>
      <c r="C15" s="477"/>
      <c r="D15" s="302" t="s">
        <v>647</v>
      </c>
      <c r="E15" s="298">
        <v>1</v>
      </c>
      <c r="F15" s="300">
        <v>0</v>
      </c>
      <c r="G15" s="299">
        <v>1</v>
      </c>
      <c r="H15" s="300">
        <v>0</v>
      </c>
      <c r="I15" s="300">
        <v>0</v>
      </c>
      <c r="J15" s="300">
        <v>0</v>
      </c>
      <c r="K15" s="300">
        <v>0</v>
      </c>
      <c r="L15" s="300">
        <v>0</v>
      </c>
      <c r="M15" s="300">
        <v>0</v>
      </c>
      <c r="N15" s="300">
        <v>0</v>
      </c>
      <c r="O15" s="300">
        <v>0</v>
      </c>
      <c r="P15" s="300">
        <v>0</v>
      </c>
      <c r="Q15" s="300">
        <v>0</v>
      </c>
      <c r="R15" s="300">
        <v>0</v>
      </c>
      <c r="S15" s="300">
        <v>0</v>
      </c>
      <c r="T15" s="300">
        <v>0</v>
      </c>
      <c r="U15" s="300">
        <v>0</v>
      </c>
      <c r="V15" s="300">
        <v>0</v>
      </c>
      <c r="W15" s="300">
        <v>0</v>
      </c>
      <c r="X15" s="300">
        <v>0</v>
      </c>
      <c r="Y15" s="300">
        <v>0</v>
      </c>
      <c r="Z15" s="300">
        <v>0</v>
      </c>
      <c r="AA15" s="300">
        <v>0</v>
      </c>
      <c r="AB15" s="300">
        <v>0</v>
      </c>
      <c r="AC15" s="300">
        <v>0</v>
      </c>
      <c r="AD15" s="299">
        <v>1</v>
      </c>
      <c r="AE15" s="300">
        <v>0</v>
      </c>
      <c r="AF15" s="300">
        <v>0</v>
      </c>
      <c r="AG15" s="300">
        <v>0</v>
      </c>
      <c r="AH15" s="300">
        <v>0</v>
      </c>
      <c r="AI15" s="292"/>
    </row>
    <row r="16" spans="1:35" s="301" customFormat="1" ht="18.2" customHeight="1">
      <c r="A16" s="185"/>
      <c r="B16" s="471" t="s">
        <v>960</v>
      </c>
      <c r="C16" s="477"/>
      <c r="D16" s="302" t="s">
        <v>647</v>
      </c>
      <c r="E16" s="298">
        <v>1</v>
      </c>
      <c r="F16" s="299">
        <v>1</v>
      </c>
      <c r="G16" s="300">
        <v>0</v>
      </c>
      <c r="H16" s="300">
        <v>0</v>
      </c>
      <c r="I16" s="300">
        <v>0</v>
      </c>
      <c r="J16" s="300">
        <v>0</v>
      </c>
      <c r="K16" s="300">
        <v>0</v>
      </c>
      <c r="L16" s="300">
        <v>0</v>
      </c>
      <c r="M16" s="300">
        <v>0</v>
      </c>
      <c r="N16" s="300">
        <v>0</v>
      </c>
      <c r="O16" s="300">
        <v>0</v>
      </c>
      <c r="P16" s="300">
        <v>0</v>
      </c>
      <c r="Q16" s="300">
        <v>0</v>
      </c>
      <c r="R16" s="300">
        <v>0</v>
      </c>
      <c r="S16" s="300">
        <v>0</v>
      </c>
      <c r="T16" s="300">
        <v>0</v>
      </c>
      <c r="U16" s="299">
        <v>1</v>
      </c>
      <c r="V16" s="300">
        <v>0</v>
      </c>
      <c r="W16" s="300">
        <v>0</v>
      </c>
      <c r="X16" s="300">
        <v>0</v>
      </c>
      <c r="Y16" s="300">
        <v>0</v>
      </c>
      <c r="Z16" s="300">
        <v>0</v>
      </c>
      <c r="AA16" s="300">
        <v>0</v>
      </c>
      <c r="AB16" s="300">
        <v>0</v>
      </c>
      <c r="AC16" s="300">
        <v>0</v>
      </c>
      <c r="AD16" s="300">
        <v>0</v>
      </c>
      <c r="AE16" s="300">
        <v>0</v>
      </c>
      <c r="AF16" s="300">
        <v>0</v>
      </c>
      <c r="AG16" s="300">
        <v>0</v>
      </c>
      <c r="AH16" s="300">
        <v>0</v>
      </c>
      <c r="AI16" s="292"/>
    </row>
    <row r="17" spans="1:35" s="301" customFormat="1" ht="18.2" customHeight="1">
      <c r="A17" s="185"/>
      <c r="B17" s="471" t="s">
        <v>888</v>
      </c>
      <c r="C17" s="477"/>
      <c r="D17" s="302" t="s">
        <v>647</v>
      </c>
      <c r="E17" s="298">
        <v>1</v>
      </c>
      <c r="F17" s="299">
        <v>1</v>
      </c>
      <c r="G17" s="300">
        <v>0</v>
      </c>
      <c r="H17" s="300">
        <v>0</v>
      </c>
      <c r="I17" s="300">
        <v>0</v>
      </c>
      <c r="J17" s="300">
        <v>0</v>
      </c>
      <c r="K17" s="300">
        <v>0</v>
      </c>
      <c r="L17" s="300">
        <v>0</v>
      </c>
      <c r="M17" s="300">
        <v>0</v>
      </c>
      <c r="N17" s="300">
        <v>0</v>
      </c>
      <c r="O17" s="300">
        <v>0</v>
      </c>
      <c r="P17" s="300">
        <v>0</v>
      </c>
      <c r="Q17" s="300">
        <v>0</v>
      </c>
      <c r="R17" s="300">
        <v>0</v>
      </c>
      <c r="S17" s="300">
        <v>0</v>
      </c>
      <c r="T17" s="300">
        <v>0</v>
      </c>
      <c r="U17" s="300">
        <v>0</v>
      </c>
      <c r="V17" s="300">
        <v>0</v>
      </c>
      <c r="W17" s="300">
        <v>0</v>
      </c>
      <c r="X17" s="300">
        <v>0</v>
      </c>
      <c r="Y17" s="300">
        <v>0</v>
      </c>
      <c r="Z17" s="300">
        <v>0</v>
      </c>
      <c r="AA17" s="300">
        <v>0</v>
      </c>
      <c r="AB17" s="299">
        <v>1</v>
      </c>
      <c r="AC17" s="300">
        <v>0</v>
      </c>
      <c r="AD17" s="300">
        <v>0</v>
      </c>
      <c r="AE17" s="300">
        <v>0</v>
      </c>
      <c r="AF17" s="300">
        <v>0</v>
      </c>
      <c r="AG17" s="300">
        <v>0</v>
      </c>
      <c r="AH17" s="300">
        <v>0</v>
      </c>
      <c r="AI17" s="292"/>
    </row>
    <row r="18" spans="1:35" s="301" customFormat="1" ht="18.2" customHeight="1">
      <c r="A18" s="185"/>
      <c r="B18" s="471" t="s">
        <v>999</v>
      </c>
      <c r="C18" s="477"/>
      <c r="D18" s="297"/>
      <c r="E18" s="298">
        <v>401</v>
      </c>
      <c r="F18" s="299">
        <v>227</v>
      </c>
      <c r="G18" s="299">
        <v>174</v>
      </c>
      <c r="H18" s="299">
        <v>32</v>
      </c>
      <c r="I18" s="299">
        <v>46</v>
      </c>
      <c r="J18" s="299">
        <v>22</v>
      </c>
      <c r="K18" s="299">
        <v>27</v>
      </c>
      <c r="L18" s="299">
        <v>34</v>
      </c>
      <c r="M18" s="299">
        <v>19</v>
      </c>
      <c r="N18" s="299">
        <v>56</v>
      </c>
      <c r="O18" s="299">
        <v>2</v>
      </c>
      <c r="P18" s="299">
        <v>11</v>
      </c>
      <c r="Q18" s="299">
        <v>1</v>
      </c>
      <c r="R18" s="299">
        <v>9</v>
      </c>
      <c r="S18" s="299">
        <v>4</v>
      </c>
      <c r="T18" s="299">
        <v>34</v>
      </c>
      <c r="U18" s="299">
        <v>31</v>
      </c>
      <c r="V18" s="299">
        <v>2</v>
      </c>
      <c r="W18" s="299">
        <v>12</v>
      </c>
      <c r="X18" s="299">
        <v>4</v>
      </c>
      <c r="Y18" s="299">
        <v>3</v>
      </c>
      <c r="Z18" s="300">
        <v>0</v>
      </c>
      <c r="AA18" s="300">
        <v>0</v>
      </c>
      <c r="AB18" s="299">
        <v>18</v>
      </c>
      <c r="AC18" s="299">
        <v>9</v>
      </c>
      <c r="AD18" s="299">
        <v>19</v>
      </c>
      <c r="AE18" s="300">
        <v>0</v>
      </c>
      <c r="AF18" s="300">
        <v>0</v>
      </c>
      <c r="AG18" s="299">
        <v>6</v>
      </c>
      <c r="AH18" s="300">
        <v>0</v>
      </c>
      <c r="AI18" s="292"/>
    </row>
    <row r="19" spans="1:35" s="301" customFormat="1" ht="18.2" customHeight="1">
      <c r="A19" s="185"/>
      <c r="B19" s="471" t="s">
        <v>860</v>
      </c>
      <c r="C19" s="477"/>
      <c r="D19" s="302" t="s">
        <v>648</v>
      </c>
      <c r="E19" s="298">
        <v>31</v>
      </c>
      <c r="F19" s="299">
        <v>14</v>
      </c>
      <c r="G19" s="299">
        <v>17</v>
      </c>
      <c r="H19" s="299">
        <v>4</v>
      </c>
      <c r="I19" s="300">
        <v>0</v>
      </c>
      <c r="J19" s="300">
        <v>0</v>
      </c>
      <c r="K19" s="299">
        <v>4</v>
      </c>
      <c r="L19" s="299">
        <v>9</v>
      </c>
      <c r="M19" s="299">
        <v>4</v>
      </c>
      <c r="N19" s="299">
        <v>6</v>
      </c>
      <c r="O19" s="299">
        <v>2</v>
      </c>
      <c r="P19" s="300">
        <v>0</v>
      </c>
      <c r="Q19" s="300">
        <v>0</v>
      </c>
      <c r="R19" s="300">
        <v>0</v>
      </c>
      <c r="S19" s="300">
        <v>0</v>
      </c>
      <c r="T19" s="299">
        <v>1</v>
      </c>
      <c r="U19" s="300">
        <v>0</v>
      </c>
      <c r="V19" s="300">
        <v>0</v>
      </c>
      <c r="W19" s="300">
        <v>0</v>
      </c>
      <c r="X19" s="300">
        <v>0</v>
      </c>
      <c r="Y19" s="300">
        <v>0</v>
      </c>
      <c r="Z19" s="300">
        <v>0</v>
      </c>
      <c r="AA19" s="300">
        <v>0</v>
      </c>
      <c r="AB19" s="300">
        <v>0</v>
      </c>
      <c r="AC19" s="299">
        <v>1</v>
      </c>
      <c r="AD19" s="300">
        <v>0</v>
      </c>
      <c r="AE19" s="300">
        <v>0</v>
      </c>
      <c r="AF19" s="300">
        <v>0</v>
      </c>
      <c r="AG19" s="300">
        <v>0</v>
      </c>
      <c r="AH19" s="300">
        <v>0</v>
      </c>
      <c r="AI19" s="292"/>
    </row>
    <row r="20" spans="1:35" s="301" customFormat="1" ht="18.2" customHeight="1">
      <c r="A20" s="185"/>
      <c r="B20" s="471" t="s">
        <v>861</v>
      </c>
      <c r="C20" s="477"/>
      <c r="D20" s="302" t="s">
        <v>648</v>
      </c>
      <c r="E20" s="298">
        <v>14</v>
      </c>
      <c r="F20" s="299">
        <v>12</v>
      </c>
      <c r="G20" s="299">
        <v>2</v>
      </c>
      <c r="H20" s="299">
        <v>3</v>
      </c>
      <c r="I20" s="300">
        <v>0</v>
      </c>
      <c r="J20" s="299">
        <v>2</v>
      </c>
      <c r="K20" s="299">
        <v>2</v>
      </c>
      <c r="L20" s="299">
        <v>2</v>
      </c>
      <c r="M20" s="300">
        <v>0</v>
      </c>
      <c r="N20" s="299">
        <v>2</v>
      </c>
      <c r="O20" s="300">
        <v>0</v>
      </c>
      <c r="P20" s="300">
        <v>0</v>
      </c>
      <c r="Q20" s="300">
        <v>0</v>
      </c>
      <c r="R20" s="300">
        <v>0</v>
      </c>
      <c r="S20" s="300">
        <v>0</v>
      </c>
      <c r="T20" s="299">
        <v>1</v>
      </c>
      <c r="U20" s="299">
        <v>2</v>
      </c>
      <c r="V20" s="300">
        <v>0</v>
      </c>
      <c r="W20" s="300">
        <v>0</v>
      </c>
      <c r="X20" s="300">
        <v>0</v>
      </c>
      <c r="Y20" s="300">
        <v>0</v>
      </c>
      <c r="Z20" s="300">
        <v>0</v>
      </c>
      <c r="AA20" s="300">
        <v>0</v>
      </c>
      <c r="AB20" s="300">
        <v>0</v>
      </c>
      <c r="AC20" s="300">
        <v>0</v>
      </c>
      <c r="AD20" s="300">
        <v>0</v>
      </c>
      <c r="AE20" s="300">
        <v>0</v>
      </c>
      <c r="AF20" s="300">
        <v>0</v>
      </c>
      <c r="AG20" s="300">
        <v>0</v>
      </c>
      <c r="AH20" s="300">
        <v>0</v>
      </c>
      <c r="AI20" s="292"/>
    </row>
    <row r="21" spans="1:35" s="301" customFormat="1" ht="18.2" customHeight="1">
      <c r="A21" s="185"/>
      <c r="B21" s="471" t="s">
        <v>862</v>
      </c>
      <c r="C21" s="477"/>
      <c r="D21" s="302" t="s">
        <v>648</v>
      </c>
      <c r="E21" s="298">
        <v>50</v>
      </c>
      <c r="F21" s="299">
        <v>27</v>
      </c>
      <c r="G21" s="299">
        <v>23</v>
      </c>
      <c r="H21" s="299">
        <v>1</v>
      </c>
      <c r="I21" s="300">
        <v>0</v>
      </c>
      <c r="J21" s="299">
        <v>2</v>
      </c>
      <c r="K21" s="299">
        <v>3</v>
      </c>
      <c r="L21" s="299">
        <v>2</v>
      </c>
      <c r="M21" s="299">
        <v>1</v>
      </c>
      <c r="N21" s="299">
        <v>3</v>
      </c>
      <c r="O21" s="300">
        <v>0</v>
      </c>
      <c r="P21" s="299">
        <v>3</v>
      </c>
      <c r="Q21" s="300">
        <v>0</v>
      </c>
      <c r="R21" s="299">
        <v>3</v>
      </c>
      <c r="S21" s="299">
        <v>1</v>
      </c>
      <c r="T21" s="299">
        <v>6</v>
      </c>
      <c r="U21" s="299">
        <v>8</v>
      </c>
      <c r="V21" s="299">
        <v>1</v>
      </c>
      <c r="W21" s="299">
        <v>2</v>
      </c>
      <c r="X21" s="299">
        <v>3</v>
      </c>
      <c r="Y21" s="300">
        <v>0</v>
      </c>
      <c r="Z21" s="300">
        <v>0</v>
      </c>
      <c r="AA21" s="300">
        <v>0</v>
      </c>
      <c r="AB21" s="299">
        <v>8</v>
      </c>
      <c r="AC21" s="299">
        <v>2</v>
      </c>
      <c r="AD21" s="299">
        <v>1</v>
      </c>
      <c r="AE21" s="300">
        <v>0</v>
      </c>
      <c r="AF21" s="300">
        <v>0</v>
      </c>
      <c r="AG21" s="300">
        <v>0</v>
      </c>
      <c r="AH21" s="300">
        <v>0</v>
      </c>
      <c r="AI21" s="292"/>
    </row>
    <row r="22" spans="1:35" s="301" customFormat="1" ht="18.2" customHeight="1">
      <c r="A22" s="185"/>
      <c r="B22" s="471" t="s">
        <v>863</v>
      </c>
      <c r="C22" s="477"/>
      <c r="D22" s="302" t="s">
        <v>648</v>
      </c>
      <c r="E22" s="298">
        <v>26</v>
      </c>
      <c r="F22" s="299">
        <v>14</v>
      </c>
      <c r="G22" s="299">
        <v>12</v>
      </c>
      <c r="H22" s="299">
        <v>12</v>
      </c>
      <c r="I22" s="299">
        <v>2</v>
      </c>
      <c r="J22" s="299">
        <v>2</v>
      </c>
      <c r="K22" s="299">
        <v>1</v>
      </c>
      <c r="L22" s="299">
        <v>2</v>
      </c>
      <c r="M22" s="299">
        <v>2</v>
      </c>
      <c r="N22" s="299">
        <v>2</v>
      </c>
      <c r="O22" s="300">
        <v>0</v>
      </c>
      <c r="P22" s="300">
        <v>0</v>
      </c>
      <c r="Q22" s="300">
        <v>0</v>
      </c>
      <c r="R22" s="300">
        <v>0</v>
      </c>
      <c r="S22" s="300">
        <v>0</v>
      </c>
      <c r="T22" s="300">
        <v>0</v>
      </c>
      <c r="U22" s="300">
        <v>0</v>
      </c>
      <c r="V22" s="300">
        <v>0</v>
      </c>
      <c r="W22" s="300">
        <v>0</v>
      </c>
      <c r="X22" s="300">
        <v>0</v>
      </c>
      <c r="Y22" s="300">
        <v>0</v>
      </c>
      <c r="Z22" s="300">
        <v>0</v>
      </c>
      <c r="AA22" s="300">
        <v>0</v>
      </c>
      <c r="AB22" s="300">
        <v>0</v>
      </c>
      <c r="AC22" s="300">
        <v>0</v>
      </c>
      <c r="AD22" s="299">
        <v>3</v>
      </c>
      <c r="AE22" s="300">
        <v>0</v>
      </c>
      <c r="AF22" s="300">
        <v>0</v>
      </c>
      <c r="AG22" s="300">
        <v>0</v>
      </c>
      <c r="AH22" s="300">
        <v>0</v>
      </c>
      <c r="AI22" s="292"/>
    </row>
    <row r="23" spans="1:35" s="301" customFormat="1" ht="18.2" customHeight="1">
      <c r="A23" s="185"/>
      <c r="B23" s="471" t="s">
        <v>864</v>
      </c>
      <c r="C23" s="477"/>
      <c r="D23" s="302" t="s">
        <v>648</v>
      </c>
      <c r="E23" s="298">
        <v>22</v>
      </c>
      <c r="F23" s="299">
        <v>15</v>
      </c>
      <c r="G23" s="299">
        <v>7</v>
      </c>
      <c r="H23" s="299">
        <v>1</v>
      </c>
      <c r="I23" s="300">
        <v>0</v>
      </c>
      <c r="J23" s="299">
        <v>3</v>
      </c>
      <c r="K23" s="299">
        <v>1</v>
      </c>
      <c r="L23" s="299">
        <v>1</v>
      </c>
      <c r="M23" s="300">
        <v>0</v>
      </c>
      <c r="N23" s="299">
        <v>2</v>
      </c>
      <c r="O23" s="300">
        <v>0</v>
      </c>
      <c r="P23" s="300">
        <v>0</v>
      </c>
      <c r="Q23" s="300">
        <v>0</v>
      </c>
      <c r="R23" s="299">
        <v>1</v>
      </c>
      <c r="S23" s="299">
        <v>1</v>
      </c>
      <c r="T23" s="299">
        <v>4</v>
      </c>
      <c r="U23" s="299">
        <v>2</v>
      </c>
      <c r="V23" s="300">
        <v>0</v>
      </c>
      <c r="W23" s="299">
        <v>2</v>
      </c>
      <c r="X23" s="300">
        <v>0</v>
      </c>
      <c r="Y23" s="300">
        <v>0</v>
      </c>
      <c r="Z23" s="300">
        <v>0</v>
      </c>
      <c r="AA23" s="300">
        <v>0</v>
      </c>
      <c r="AB23" s="299">
        <v>2</v>
      </c>
      <c r="AC23" s="300">
        <v>0</v>
      </c>
      <c r="AD23" s="300">
        <v>0</v>
      </c>
      <c r="AE23" s="300">
        <v>0</v>
      </c>
      <c r="AF23" s="300">
        <v>0</v>
      </c>
      <c r="AG23" s="299">
        <v>2</v>
      </c>
      <c r="AH23" s="300">
        <v>0</v>
      </c>
      <c r="AI23" s="292"/>
    </row>
    <row r="24" spans="1:35" s="301" customFormat="1" ht="18.2" customHeight="1">
      <c r="A24" s="185"/>
      <c r="B24" s="471" t="s">
        <v>865</v>
      </c>
      <c r="C24" s="477"/>
      <c r="D24" s="302" t="s">
        <v>648</v>
      </c>
      <c r="E24" s="298">
        <v>14</v>
      </c>
      <c r="F24" s="299">
        <v>9</v>
      </c>
      <c r="G24" s="299">
        <v>5</v>
      </c>
      <c r="H24" s="300">
        <v>0</v>
      </c>
      <c r="I24" s="300">
        <v>0</v>
      </c>
      <c r="J24" s="300">
        <v>0</v>
      </c>
      <c r="K24" s="300">
        <v>0</v>
      </c>
      <c r="L24" s="300">
        <v>0</v>
      </c>
      <c r="M24" s="300">
        <v>0</v>
      </c>
      <c r="N24" s="299">
        <v>5</v>
      </c>
      <c r="O24" s="300">
        <v>0</v>
      </c>
      <c r="P24" s="299">
        <v>1</v>
      </c>
      <c r="Q24" s="300">
        <v>0</v>
      </c>
      <c r="R24" s="299">
        <v>2</v>
      </c>
      <c r="S24" s="300">
        <v>0</v>
      </c>
      <c r="T24" s="299">
        <v>2</v>
      </c>
      <c r="U24" s="300">
        <v>0</v>
      </c>
      <c r="V24" s="300">
        <v>0</v>
      </c>
      <c r="W24" s="300">
        <v>0</v>
      </c>
      <c r="X24" s="299">
        <v>1</v>
      </c>
      <c r="Y24" s="299">
        <v>3</v>
      </c>
      <c r="Z24" s="300">
        <v>0</v>
      </c>
      <c r="AA24" s="300">
        <v>0</v>
      </c>
      <c r="AB24" s="300">
        <v>0</v>
      </c>
      <c r="AC24" s="300">
        <v>0</v>
      </c>
      <c r="AD24" s="300">
        <v>0</v>
      </c>
      <c r="AE24" s="300">
        <v>0</v>
      </c>
      <c r="AF24" s="300">
        <v>0</v>
      </c>
      <c r="AG24" s="300">
        <v>0</v>
      </c>
      <c r="AH24" s="300">
        <v>0</v>
      </c>
      <c r="AI24" s="292"/>
    </row>
    <row r="25" spans="1:35" s="301" customFormat="1" ht="18.2" customHeight="1">
      <c r="A25" s="185"/>
      <c r="B25" s="471" t="s">
        <v>866</v>
      </c>
      <c r="C25" s="477"/>
      <c r="D25" s="302" t="s">
        <v>648</v>
      </c>
      <c r="E25" s="298">
        <v>19</v>
      </c>
      <c r="F25" s="299">
        <v>14</v>
      </c>
      <c r="G25" s="299">
        <v>5</v>
      </c>
      <c r="H25" s="300">
        <v>0</v>
      </c>
      <c r="I25" s="299">
        <v>1</v>
      </c>
      <c r="J25" s="299">
        <v>2</v>
      </c>
      <c r="K25" s="300">
        <v>0</v>
      </c>
      <c r="L25" s="300">
        <v>0</v>
      </c>
      <c r="M25" s="300">
        <v>0</v>
      </c>
      <c r="N25" s="299">
        <v>5</v>
      </c>
      <c r="O25" s="300">
        <v>0</v>
      </c>
      <c r="P25" s="299">
        <v>1</v>
      </c>
      <c r="Q25" s="300">
        <v>0</v>
      </c>
      <c r="R25" s="300">
        <v>0</v>
      </c>
      <c r="S25" s="300">
        <v>0</v>
      </c>
      <c r="T25" s="299">
        <v>2</v>
      </c>
      <c r="U25" s="299">
        <v>6</v>
      </c>
      <c r="V25" s="300">
        <v>0</v>
      </c>
      <c r="W25" s="300">
        <v>0</v>
      </c>
      <c r="X25" s="300">
        <v>0</v>
      </c>
      <c r="Y25" s="300">
        <v>0</v>
      </c>
      <c r="Z25" s="300">
        <v>0</v>
      </c>
      <c r="AA25" s="300">
        <v>0</v>
      </c>
      <c r="AB25" s="300">
        <v>0</v>
      </c>
      <c r="AC25" s="299">
        <v>1</v>
      </c>
      <c r="AD25" s="300">
        <v>0</v>
      </c>
      <c r="AE25" s="300">
        <v>0</v>
      </c>
      <c r="AF25" s="300">
        <v>0</v>
      </c>
      <c r="AG25" s="299">
        <v>1</v>
      </c>
      <c r="AH25" s="300">
        <v>0</v>
      </c>
      <c r="AI25" s="292"/>
    </row>
    <row r="26" spans="1:35" s="301" customFormat="1" ht="18.2" customHeight="1">
      <c r="A26" s="185"/>
      <c r="B26" s="471" t="s">
        <v>867</v>
      </c>
      <c r="C26" s="477"/>
      <c r="D26" s="302" t="s">
        <v>648</v>
      </c>
      <c r="E26" s="298">
        <v>8</v>
      </c>
      <c r="F26" s="299">
        <v>7</v>
      </c>
      <c r="G26" s="299">
        <v>1</v>
      </c>
      <c r="H26" s="300">
        <v>0</v>
      </c>
      <c r="I26" s="300">
        <v>0</v>
      </c>
      <c r="J26" s="299">
        <v>2</v>
      </c>
      <c r="K26" s="300">
        <v>0</v>
      </c>
      <c r="L26" s="300">
        <v>0</v>
      </c>
      <c r="M26" s="300">
        <v>0</v>
      </c>
      <c r="N26" s="299">
        <v>1</v>
      </c>
      <c r="O26" s="300">
        <v>0</v>
      </c>
      <c r="P26" s="300">
        <v>0</v>
      </c>
      <c r="Q26" s="300">
        <v>0</v>
      </c>
      <c r="R26" s="299">
        <v>2</v>
      </c>
      <c r="S26" s="300">
        <v>0</v>
      </c>
      <c r="T26" s="299">
        <v>1</v>
      </c>
      <c r="U26" s="299">
        <v>1</v>
      </c>
      <c r="V26" s="300">
        <v>0</v>
      </c>
      <c r="W26" s="299">
        <v>1</v>
      </c>
      <c r="X26" s="300">
        <v>0</v>
      </c>
      <c r="Y26" s="300">
        <v>0</v>
      </c>
      <c r="Z26" s="300">
        <v>0</v>
      </c>
      <c r="AA26" s="300">
        <v>0</v>
      </c>
      <c r="AB26" s="300">
        <v>0</v>
      </c>
      <c r="AC26" s="300">
        <v>0</v>
      </c>
      <c r="AD26" s="300">
        <v>0</v>
      </c>
      <c r="AE26" s="300">
        <v>0</v>
      </c>
      <c r="AF26" s="300">
        <v>0</v>
      </c>
      <c r="AG26" s="300">
        <v>0</v>
      </c>
      <c r="AH26" s="300">
        <v>0</v>
      </c>
      <c r="AI26" s="292"/>
    </row>
    <row r="27" spans="1:35" s="301" customFormat="1" ht="18.2" customHeight="1">
      <c r="A27" s="185"/>
      <c r="B27" s="471" t="s">
        <v>868</v>
      </c>
      <c r="C27" s="477"/>
      <c r="D27" s="302" t="s">
        <v>648</v>
      </c>
      <c r="E27" s="298">
        <v>7</v>
      </c>
      <c r="F27" s="299">
        <v>4</v>
      </c>
      <c r="G27" s="299">
        <v>3</v>
      </c>
      <c r="H27" s="300">
        <v>0</v>
      </c>
      <c r="I27" s="299">
        <v>1</v>
      </c>
      <c r="J27" s="300">
        <v>0</v>
      </c>
      <c r="K27" s="300">
        <v>0</v>
      </c>
      <c r="L27" s="299">
        <v>3</v>
      </c>
      <c r="M27" s="300">
        <v>0</v>
      </c>
      <c r="N27" s="299">
        <v>1</v>
      </c>
      <c r="O27" s="300">
        <v>0</v>
      </c>
      <c r="P27" s="300">
        <v>0</v>
      </c>
      <c r="Q27" s="300">
        <v>0</v>
      </c>
      <c r="R27" s="300">
        <v>0</v>
      </c>
      <c r="S27" s="299">
        <v>1</v>
      </c>
      <c r="T27" s="299">
        <v>1</v>
      </c>
      <c r="U27" s="300">
        <v>0</v>
      </c>
      <c r="V27" s="300">
        <v>0</v>
      </c>
      <c r="W27" s="300">
        <v>0</v>
      </c>
      <c r="X27" s="300">
        <v>0</v>
      </c>
      <c r="Y27" s="300">
        <v>0</v>
      </c>
      <c r="Z27" s="300">
        <v>0</v>
      </c>
      <c r="AA27" s="300">
        <v>0</v>
      </c>
      <c r="AB27" s="300">
        <v>0</v>
      </c>
      <c r="AC27" s="300">
        <v>0</v>
      </c>
      <c r="AD27" s="300">
        <v>0</v>
      </c>
      <c r="AE27" s="300">
        <v>0</v>
      </c>
      <c r="AF27" s="300">
        <v>0</v>
      </c>
      <c r="AG27" s="300">
        <v>0</v>
      </c>
      <c r="AH27" s="300">
        <v>0</v>
      </c>
      <c r="AI27" s="292"/>
    </row>
    <row r="28" spans="1:35" s="301" customFormat="1" ht="18.2" customHeight="1">
      <c r="A28" s="185"/>
      <c r="B28" s="471" t="s">
        <v>869</v>
      </c>
      <c r="C28" s="477"/>
      <c r="D28" s="302" t="s">
        <v>648</v>
      </c>
      <c r="E28" s="298">
        <v>2</v>
      </c>
      <c r="F28" s="299">
        <v>1</v>
      </c>
      <c r="G28" s="299">
        <v>1</v>
      </c>
      <c r="H28" s="300">
        <v>0</v>
      </c>
      <c r="I28" s="300">
        <v>0</v>
      </c>
      <c r="J28" s="300">
        <v>0</v>
      </c>
      <c r="K28" s="300">
        <v>0</v>
      </c>
      <c r="L28" s="300">
        <v>0</v>
      </c>
      <c r="M28" s="300">
        <v>0</v>
      </c>
      <c r="N28" s="300">
        <v>0</v>
      </c>
      <c r="O28" s="300">
        <v>0</v>
      </c>
      <c r="P28" s="300">
        <v>0</v>
      </c>
      <c r="Q28" s="300">
        <v>0</v>
      </c>
      <c r="R28" s="299">
        <v>1</v>
      </c>
      <c r="S28" s="300">
        <v>0</v>
      </c>
      <c r="T28" s="300">
        <v>0</v>
      </c>
      <c r="U28" s="300">
        <v>0</v>
      </c>
      <c r="V28" s="300">
        <v>0</v>
      </c>
      <c r="W28" s="300">
        <v>0</v>
      </c>
      <c r="X28" s="300">
        <v>0</v>
      </c>
      <c r="Y28" s="300">
        <v>0</v>
      </c>
      <c r="Z28" s="300">
        <v>0</v>
      </c>
      <c r="AA28" s="300">
        <v>0</v>
      </c>
      <c r="AB28" s="300">
        <v>0</v>
      </c>
      <c r="AC28" s="300">
        <v>0</v>
      </c>
      <c r="AD28" s="300">
        <v>0</v>
      </c>
      <c r="AE28" s="300">
        <v>0</v>
      </c>
      <c r="AF28" s="300">
        <v>0</v>
      </c>
      <c r="AG28" s="299">
        <v>1</v>
      </c>
      <c r="AH28" s="300">
        <v>0</v>
      </c>
      <c r="AI28" s="292"/>
    </row>
    <row r="29" spans="1:35" s="301" customFormat="1" ht="18.2" customHeight="1">
      <c r="A29" s="185"/>
      <c r="B29" s="471" t="s">
        <v>870</v>
      </c>
      <c r="C29" s="477"/>
      <c r="D29" s="302" t="s">
        <v>648</v>
      </c>
      <c r="E29" s="298">
        <v>7</v>
      </c>
      <c r="F29" s="299">
        <v>4</v>
      </c>
      <c r="G29" s="299">
        <v>3</v>
      </c>
      <c r="H29" s="300">
        <v>0</v>
      </c>
      <c r="I29" s="300">
        <v>0</v>
      </c>
      <c r="J29" s="300">
        <v>0</v>
      </c>
      <c r="K29" s="300">
        <v>0</v>
      </c>
      <c r="L29" s="299">
        <v>2</v>
      </c>
      <c r="M29" s="299">
        <v>1</v>
      </c>
      <c r="N29" s="300">
        <v>0</v>
      </c>
      <c r="O29" s="300">
        <v>0</v>
      </c>
      <c r="P29" s="299">
        <v>2</v>
      </c>
      <c r="Q29" s="300">
        <v>0</v>
      </c>
      <c r="R29" s="300">
        <v>0</v>
      </c>
      <c r="S29" s="300">
        <v>0</v>
      </c>
      <c r="T29" s="299">
        <v>2</v>
      </c>
      <c r="U29" s="300">
        <v>0</v>
      </c>
      <c r="V29" s="300">
        <v>0</v>
      </c>
      <c r="W29" s="300">
        <v>0</v>
      </c>
      <c r="X29" s="300">
        <v>0</v>
      </c>
      <c r="Y29" s="300">
        <v>0</v>
      </c>
      <c r="Z29" s="300">
        <v>0</v>
      </c>
      <c r="AA29" s="300">
        <v>0</v>
      </c>
      <c r="AB29" s="300">
        <v>0</v>
      </c>
      <c r="AC29" s="300">
        <v>0</v>
      </c>
      <c r="AD29" s="300">
        <v>0</v>
      </c>
      <c r="AE29" s="300">
        <v>0</v>
      </c>
      <c r="AF29" s="300">
        <v>0</v>
      </c>
      <c r="AG29" s="300">
        <v>0</v>
      </c>
      <c r="AH29" s="300">
        <v>0</v>
      </c>
      <c r="AI29" s="292"/>
    </row>
    <row r="30" spans="1:35" s="301" customFormat="1" ht="18.2" customHeight="1">
      <c r="A30" s="185"/>
      <c r="B30" s="471" t="s">
        <v>893</v>
      </c>
      <c r="C30" s="477"/>
      <c r="D30" s="302" t="s">
        <v>648</v>
      </c>
      <c r="E30" s="298">
        <v>4</v>
      </c>
      <c r="F30" s="299">
        <v>1</v>
      </c>
      <c r="G30" s="299">
        <v>3</v>
      </c>
      <c r="H30" s="299">
        <v>2</v>
      </c>
      <c r="I30" s="299">
        <v>1</v>
      </c>
      <c r="J30" s="300">
        <v>0</v>
      </c>
      <c r="K30" s="300">
        <v>0</v>
      </c>
      <c r="L30" s="300">
        <v>0</v>
      </c>
      <c r="M30" s="300">
        <v>0</v>
      </c>
      <c r="N30" s="299">
        <v>1</v>
      </c>
      <c r="O30" s="300">
        <v>0</v>
      </c>
      <c r="P30" s="300">
        <v>0</v>
      </c>
      <c r="Q30" s="300">
        <v>0</v>
      </c>
      <c r="R30" s="300">
        <v>0</v>
      </c>
      <c r="S30" s="300">
        <v>0</v>
      </c>
      <c r="T30" s="300">
        <v>0</v>
      </c>
      <c r="U30" s="300">
        <v>0</v>
      </c>
      <c r="V30" s="300">
        <v>0</v>
      </c>
      <c r="W30" s="300">
        <v>0</v>
      </c>
      <c r="X30" s="300">
        <v>0</v>
      </c>
      <c r="Y30" s="300">
        <v>0</v>
      </c>
      <c r="Z30" s="300">
        <v>0</v>
      </c>
      <c r="AA30" s="300">
        <v>0</v>
      </c>
      <c r="AB30" s="300">
        <v>0</v>
      </c>
      <c r="AC30" s="300">
        <v>0</v>
      </c>
      <c r="AD30" s="300">
        <v>0</v>
      </c>
      <c r="AE30" s="300">
        <v>0</v>
      </c>
      <c r="AF30" s="300">
        <v>0</v>
      </c>
      <c r="AG30" s="300">
        <v>0</v>
      </c>
      <c r="AH30" s="300">
        <v>0</v>
      </c>
      <c r="AI30" s="292"/>
    </row>
    <row r="31" spans="1:35" s="301" customFormat="1" ht="18.2" customHeight="1">
      <c r="A31" s="185"/>
      <c r="B31" s="471" t="s">
        <v>871</v>
      </c>
      <c r="C31" s="477"/>
      <c r="D31" s="302" t="s">
        <v>648</v>
      </c>
      <c r="E31" s="298">
        <v>3</v>
      </c>
      <c r="F31" s="299">
        <v>1</v>
      </c>
      <c r="G31" s="299">
        <v>2</v>
      </c>
      <c r="H31" s="299">
        <v>2</v>
      </c>
      <c r="I31" s="300">
        <v>0</v>
      </c>
      <c r="J31" s="300">
        <v>0</v>
      </c>
      <c r="K31" s="300">
        <v>0</v>
      </c>
      <c r="L31" s="300">
        <v>0</v>
      </c>
      <c r="M31" s="300">
        <v>0</v>
      </c>
      <c r="N31" s="300">
        <v>0</v>
      </c>
      <c r="O31" s="300">
        <v>0</v>
      </c>
      <c r="P31" s="299">
        <v>1</v>
      </c>
      <c r="Q31" s="300">
        <v>0</v>
      </c>
      <c r="R31" s="300">
        <v>0</v>
      </c>
      <c r="S31" s="300">
        <v>0</v>
      </c>
      <c r="T31" s="300">
        <v>0</v>
      </c>
      <c r="U31" s="300">
        <v>0</v>
      </c>
      <c r="V31" s="300">
        <v>0</v>
      </c>
      <c r="W31" s="300">
        <v>0</v>
      </c>
      <c r="X31" s="300">
        <v>0</v>
      </c>
      <c r="Y31" s="300">
        <v>0</v>
      </c>
      <c r="Z31" s="300">
        <v>0</v>
      </c>
      <c r="AA31" s="300">
        <v>0</v>
      </c>
      <c r="AB31" s="300">
        <v>0</v>
      </c>
      <c r="AC31" s="300">
        <v>0</v>
      </c>
      <c r="AD31" s="300">
        <v>0</v>
      </c>
      <c r="AE31" s="300">
        <v>0</v>
      </c>
      <c r="AF31" s="300">
        <v>0</v>
      </c>
      <c r="AG31" s="300">
        <v>0</v>
      </c>
      <c r="AH31" s="300">
        <v>0</v>
      </c>
      <c r="AI31" s="292"/>
    </row>
    <row r="32" spans="1:35" s="301" customFormat="1" ht="18.2" customHeight="1">
      <c r="A32" s="185"/>
      <c r="B32" s="471" t="s">
        <v>872</v>
      </c>
      <c r="C32" s="477"/>
      <c r="D32" s="302" t="s">
        <v>648</v>
      </c>
      <c r="E32" s="298">
        <v>3</v>
      </c>
      <c r="F32" s="299">
        <v>3</v>
      </c>
      <c r="G32" s="300">
        <v>0</v>
      </c>
      <c r="H32" s="300">
        <v>0</v>
      </c>
      <c r="I32" s="300">
        <v>0</v>
      </c>
      <c r="J32" s="299">
        <v>1</v>
      </c>
      <c r="K32" s="300">
        <v>0</v>
      </c>
      <c r="L32" s="300">
        <v>0</v>
      </c>
      <c r="M32" s="300">
        <v>0</v>
      </c>
      <c r="N32" s="300">
        <v>0</v>
      </c>
      <c r="O32" s="300">
        <v>0</v>
      </c>
      <c r="P32" s="300">
        <v>0</v>
      </c>
      <c r="Q32" s="300">
        <v>0</v>
      </c>
      <c r="R32" s="300">
        <v>0</v>
      </c>
      <c r="S32" s="300">
        <v>0</v>
      </c>
      <c r="T32" s="300">
        <v>0</v>
      </c>
      <c r="U32" s="299">
        <v>1</v>
      </c>
      <c r="V32" s="300">
        <v>0</v>
      </c>
      <c r="W32" s="299">
        <v>1</v>
      </c>
      <c r="X32" s="300">
        <v>0</v>
      </c>
      <c r="Y32" s="300">
        <v>0</v>
      </c>
      <c r="Z32" s="300">
        <v>0</v>
      </c>
      <c r="AA32" s="300">
        <v>0</v>
      </c>
      <c r="AB32" s="300">
        <v>0</v>
      </c>
      <c r="AC32" s="300">
        <v>0</v>
      </c>
      <c r="AD32" s="300">
        <v>0</v>
      </c>
      <c r="AE32" s="300">
        <v>0</v>
      </c>
      <c r="AF32" s="300">
        <v>0</v>
      </c>
      <c r="AG32" s="300">
        <v>0</v>
      </c>
      <c r="AH32" s="300">
        <v>0</v>
      </c>
      <c r="AI32" s="292"/>
    </row>
    <row r="33" spans="1:35" s="301" customFormat="1" ht="18.2" customHeight="1">
      <c r="A33" s="185"/>
      <c r="B33" s="471" t="s">
        <v>894</v>
      </c>
      <c r="C33" s="477"/>
      <c r="D33" s="302" t="s">
        <v>648</v>
      </c>
      <c r="E33" s="298">
        <v>2</v>
      </c>
      <c r="F33" s="299">
        <v>2</v>
      </c>
      <c r="G33" s="300">
        <v>0</v>
      </c>
      <c r="H33" s="300">
        <v>0</v>
      </c>
      <c r="I33" s="299">
        <v>1</v>
      </c>
      <c r="J33" s="300">
        <v>0</v>
      </c>
      <c r="K33" s="300">
        <v>0</v>
      </c>
      <c r="L33" s="300">
        <v>0</v>
      </c>
      <c r="M33" s="300">
        <v>0</v>
      </c>
      <c r="N33" s="299">
        <v>1</v>
      </c>
      <c r="O33" s="300">
        <v>0</v>
      </c>
      <c r="P33" s="300">
        <v>0</v>
      </c>
      <c r="Q33" s="300">
        <v>0</v>
      </c>
      <c r="R33" s="300">
        <v>0</v>
      </c>
      <c r="S33" s="300">
        <v>0</v>
      </c>
      <c r="T33" s="300">
        <v>0</v>
      </c>
      <c r="U33" s="300">
        <v>0</v>
      </c>
      <c r="V33" s="300">
        <v>0</v>
      </c>
      <c r="W33" s="300">
        <v>0</v>
      </c>
      <c r="X33" s="300">
        <v>0</v>
      </c>
      <c r="Y33" s="300">
        <v>0</v>
      </c>
      <c r="Z33" s="300">
        <v>0</v>
      </c>
      <c r="AA33" s="300">
        <v>0</v>
      </c>
      <c r="AB33" s="300">
        <v>0</v>
      </c>
      <c r="AC33" s="300">
        <v>0</v>
      </c>
      <c r="AD33" s="300">
        <v>0</v>
      </c>
      <c r="AE33" s="300">
        <v>0</v>
      </c>
      <c r="AF33" s="300">
        <v>0</v>
      </c>
      <c r="AG33" s="300">
        <v>0</v>
      </c>
      <c r="AH33" s="300">
        <v>0</v>
      </c>
      <c r="AI33" s="292"/>
    </row>
    <row r="34" spans="1:35" s="301" customFormat="1" ht="18.2" customHeight="1">
      <c r="A34" s="185"/>
      <c r="B34" s="471" t="s">
        <v>896</v>
      </c>
      <c r="C34" s="477"/>
      <c r="D34" s="302" t="s">
        <v>648</v>
      </c>
      <c r="E34" s="298">
        <v>4</v>
      </c>
      <c r="F34" s="299">
        <v>3</v>
      </c>
      <c r="G34" s="299">
        <v>1</v>
      </c>
      <c r="H34" s="300">
        <v>0</v>
      </c>
      <c r="I34" s="300">
        <v>0</v>
      </c>
      <c r="J34" s="300">
        <v>0</v>
      </c>
      <c r="K34" s="299">
        <v>3</v>
      </c>
      <c r="L34" s="299">
        <v>1</v>
      </c>
      <c r="M34" s="300">
        <v>0</v>
      </c>
      <c r="N34" s="300">
        <v>0</v>
      </c>
      <c r="O34" s="300">
        <v>0</v>
      </c>
      <c r="P34" s="300">
        <v>0</v>
      </c>
      <c r="Q34" s="300">
        <v>0</v>
      </c>
      <c r="R34" s="300">
        <v>0</v>
      </c>
      <c r="S34" s="300">
        <v>0</v>
      </c>
      <c r="T34" s="300">
        <v>0</v>
      </c>
      <c r="U34" s="300">
        <v>0</v>
      </c>
      <c r="V34" s="300">
        <v>0</v>
      </c>
      <c r="W34" s="300">
        <v>0</v>
      </c>
      <c r="X34" s="300">
        <v>0</v>
      </c>
      <c r="Y34" s="300">
        <v>0</v>
      </c>
      <c r="Z34" s="300">
        <v>0</v>
      </c>
      <c r="AA34" s="300">
        <v>0</v>
      </c>
      <c r="AB34" s="300">
        <v>0</v>
      </c>
      <c r="AC34" s="300">
        <v>0</v>
      </c>
      <c r="AD34" s="300">
        <v>0</v>
      </c>
      <c r="AE34" s="300">
        <v>0</v>
      </c>
      <c r="AF34" s="300">
        <v>0</v>
      </c>
      <c r="AG34" s="300">
        <v>0</v>
      </c>
      <c r="AH34" s="300">
        <v>0</v>
      </c>
      <c r="AI34" s="292"/>
    </row>
    <row r="35" spans="1:35" s="301" customFormat="1" ht="18.2" customHeight="1">
      <c r="A35" s="185"/>
      <c r="B35" s="471" t="s">
        <v>873</v>
      </c>
      <c r="C35" s="477"/>
      <c r="D35" s="302" t="s">
        <v>648</v>
      </c>
      <c r="E35" s="298">
        <v>5</v>
      </c>
      <c r="F35" s="299">
        <v>4</v>
      </c>
      <c r="G35" s="299">
        <v>1</v>
      </c>
      <c r="H35" s="299">
        <v>2</v>
      </c>
      <c r="I35" s="300">
        <v>0</v>
      </c>
      <c r="J35" s="300">
        <v>0</v>
      </c>
      <c r="K35" s="299">
        <v>2</v>
      </c>
      <c r="L35" s="300">
        <v>0</v>
      </c>
      <c r="M35" s="300">
        <v>0</v>
      </c>
      <c r="N35" s="300">
        <v>0</v>
      </c>
      <c r="O35" s="300">
        <v>0</v>
      </c>
      <c r="P35" s="300">
        <v>0</v>
      </c>
      <c r="Q35" s="300">
        <v>0</v>
      </c>
      <c r="R35" s="300">
        <v>0</v>
      </c>
      <c r="S35" s="300">
        <v>0</v>
      </c>
      <c r="T35" s="299">
        <v>1</v>
      </c>
      <c r="U35" s="300">
        <v>0</v>
      </c>
      <c r="V35" s="300">
        <v>0</v>
      </c>
      <c r="W35" s="300">
        <v>0</v>
      </c>
      <c r="X35" s="300">
        <v>0</v>
      </c>
      <c r="Y35" s="300">
        <v>0</v>
      </c>
      <c r="Z35" s="300">
        <v>0</v>
      </c>
      <c r="AA35" s="300">
        <v>0</v>
      </c>
      <c r="AB35" s="300">
        <v>0</v>
      </c>
      <c r="AC35" s="300">
        <v>0</v>
      </c>
      <c r="AD35" s="300">
        <v>0</v>
      </c>
      <c r="AE35" s="300">
        <v>0</v>
      </c>
      <c r="AF35" s="300">
        <v>0</v>
      </c>
      <c r="AG35" s="300">
        <v>0</v>
      </c>
      <c r="AH35" s="300">
        <v>0</v>
      </c>
      <c r="AI35" s="292"/>
    </row>
    <row r="36" spans="1:35" s="301" customFormat="1" ht="18.2" customHeight="1">
      <c r="A36" s="185"/>
      <c r="B36" s="471" t="s">
        <v>874</v>
      </c>
      <c r="C36" s="477"/>
      <c r="D36" s="302" t="s">
        <v>648</v>
      </c>
      <c r="E36" s="298">
        <v>2</v>
      </c>
      <c r="F36" s="300">
        <v>0</v>
      </c>
      <c r="G36" s="299">
        <v>2</v>
      </c>
      <c r="H36" s="300">
        <v>0</v>
      </c>
      <c r="I36" s="299">
        <v>2</v>
      </c>
      <c r="J36" s="300">
        <v>0</v>
      </c>
      <c r="K36" s="300">
        <v>0</v>
      </c>
      <c r="L36" s="300">
        <v>0</v>
      </c>
      <c r="M36" s="300">
        <v>0</v>
      </c>
      <c r="N36" s="300">
        <v>0</v>
      </c>
      <c r="O36" s="300">
        <v>0</v>
      </c>
      <c r="P36" s="300">
        <v>0</v>
      </c>
      <c r="Q36" s="300">
        <v>0</v>
      </c>
      <c r="R36" s="300">
        <v>0</v>
      </c>
      <c r="S36" s="300">
        <v>0</v>
      </c>
      <c r="T36" s="300">
        <v>0</v>
      </c>
      <c r="U36" s="300">
        <v>0</v>
      </c>
      <c r="V36" s="300">
        <v>0</v>
      </c>
      <c r="W36" s="300">
        <v>0</v>
      </c>
      <c r="X36" s="300">
        <v>0</v>
      </c>
      <c r="Y36" s="300">
        <v>0</v>
      </c>
      <c r="Z36" s="300">
        <v>0</v>
      </c>
      <c r="AA36" s="300">
        <v>0</v>
      </c>
      <c r="AB36" s="300">
        <v>0</v>
      </c>
      <c r="AC36" s="300">
        <v>0</v>
      </c>
      <c r="AD36" s="300">
        <v>0</v>
      </c>
      <c r="AE36" s="300">
        <v>0</v>
      </c>
      <c r="AF36" s="300">
        <v>0</v>
      </c>
      <c r="AG36" s="300">
        <v>0</v>
      </c>
      <c r="AH36" s="300">
        <v>0</v>
      </c>
      <c r="AI36" s="292"/>
    </row>
    <row r="37" spans="1:35" s="301" customFormat="1" ht="18.2" customHeight="1">
      <c r="A37" s="185"/>
      <c r="B37" s="471" t="s">
        <v>897</v>
      </c>
      <c r="C37" s="477"/>
      <c r="D37" s="302" t="s">
        <v>648</v>
      </c>
      <c r="E37" s="298">
        <v>2</v>
      </c>
      <c r="F37" s="299">
        <v>2</v>
      </c>
      <c r="G37" s="300">
        <v>0</v>
      </c>
      <c r="H37" s="300">
        <v>0</v>
      </c>
      <c r="I37" s="300">
        <v>0</v>
      </c>
      <c r="J37" s="300">
        <v>0</v>
      </c>
      <c r="K37" s="300">
        <v>0</v>
      </c>
      <c r="L37" s="300">
        <v>0</v>
      </c>
      <c r="M37" s="300">
        <v>0</v>
      </c>
      <c r="N37" s="300">
        <v>0</v>
      </c>
      <c r="O37" s="300">
        <v>0</v>
      </c>
      <c r="P37" s="299">
        <v>1</v>
      </c>
      <c r="Q37" s="300">
        <v>0</v>
      </c>
      <c r="R37" s="300">
        <v>0</v>
      </c>
      <c r="S37" s="300">
        <v>0</v>
      </c>
      <c r="T37" s="300">
        <v>0</v>
      </c>
      <c r="U37" s="300">
        <v>0</v>
      </c>
      <c r="V37" s="300">
        <v>0</v>
      </c>
      <c r="W37" s="299">
        <v>1</v>
      </c>
      <c r="X37" s="300">
        <v>0</v>
      </c>
      <c r="Y37" s="300">
        <v>0</v>
      </c>
      <c r="Z37" s="300">
        <v>0</v>
      </c>
      <c r="AA37" s="300">
        <v>0</v>
      </c>
      <c r="AB37" s="300">
        <v>0</v>
      </c>
      <c r="AC37" s="300">
        <v>0</v>
      </c>
      <c r="AD37" s="300">
        <v>0</v>
      </c>
      <c r="AE37" s="300">
        <v>0</v>
      </c>
      <c r="AF37" s="300">
        <v>0</v>
      </c>
      <c r="AG37" s="300">
        <v>0</v>
      </c>
      <c r="AH37" s="300">
        <v>0</v>
      </c>
      <c r="AI37" s="292"/>
    </row>
    <row r="38" spans="1:35" s="301" customFormat="1" ht="18.2" customHeight="1">
      <c r="A38" s="185"/>
      <c r="B38" s="471" t="s">
        <v>876</v>
      </c>
      <c r="C38" s="477"/>
      <c r="D38" s="302" t="s">
        <v>648</v>
      </c>
      <c r="E38" s="298">
        <v>6</v>
      </c>
      <c r="F38" s="299">
        <v>4</v>
      </c>
      <c r="G38" s="299">
        <v>2</v>
      </c>
      <c r="H38" s="300">
        <v>0</v>
      </c>
      <c r="I38" s="299">
        <v>1</v>
      </c>
      <c r="J38" s="299">
        <v>1</v>
      </c>
      <c r="K38" s="300">
        <v>0</v>
      </c>
      <c r="L38" s="300">
        <v>0</v>
      </c>
      <c r="M38" s="300">
        <v>0</v>
      </c>
      <c r="N38" s="300">
        <v>0</v>
      </c>
      <c r="O38" s="300">
        <v>0</v>
      </c>
      <c r="P38" s="300">
        <v>0</v>
      </c>
      <c r="Q38" s="300">
        <v>0</v>
      </c>
      <c r="R38" s="300">
        <v>0</v>
      </c>
      <c r="S38" s="300">
        <v>0</v>
      </c>
      <c r="T38" s="299">
        <v>2</v>
      </c>
      <c r="U38" s="299">
        <v>1</v>
      </c>
      <c r="V38" s="300">
        <v>0</v>
      </c>
      <c r="W38" s="299">
        <v>1</v>
      </c>
      <c r="X38" s="300">
        <v>0</v>
      </c>
      <c r="Y38" s="300">
        <v>0</v>
      </c>
      <c r="Z38" s="300">
        <v>0</v>
      </c>
      <c r="AA38" s="300">
        <v>0</v>
      </c>
      <c r="AB38" s="300">
        <v>0</v>
      </c>
      <c r="AC38" s="300">
        <v>0</v>
      </c>
      <c r="AD38" s="300">
        <v>0</v>
      </c>
      <c r="AE38" s="300">
        <v>0</v>
      </c>
      <c r="AF38" s="300">
        <v>0</v>
      </c>
      <c r="AG38" s="300">
        <v>0</v>
      </c>
      <c r="AH38" s="300">
        <v>0</v>
      </c>
      <c r="AI38" s="292"/>
    </row>
    <row r="39" spans="1:35" s="301" customFormat="1" ht="18.2" customHeight="1">
      <c r="A39" s="185"/>
      <c r="B39" s="471" t="s">
        <v>877</v>
      </c>
      <c r="C39" s="477"/>
      <c r="D39" s="302" t="s">
        <v>648</v>
      </c>
      <c r="E39" s="298">
        <v>5</v>
      </c>
      <c r="F39" s="299">
        <v>3</v>
      </c>
      <c r="G39" s="299">
        <v>2</v>
      </c>
      <c r="H39" s="300">
        <v>0</v>
      </c>
      <c r="I39" s="299">
        <v>4</v>
      </c>
      <c r="J39" s="300">
        <v>0</v>
      </c>
      <c r="K39" s="300">
        <v>0</v>
      </c>
      <c r="L39" s="300">
        <v>0</v>
      </c>
      <c r="M39" s="300">
        <v>0</v>
      </c>
      <c r="N39" s="300">
        <v>0</v>
      </c>
      <c r="O39" s="300">
        <v>0</v>
      </c>
      <c r="P39" s="300">
        <v>0</v>
      </c>
      <c r="Q39" s="300">
        <v>0</v>
      </c>
      <c r="R39" s="300">
        <v>0</v>
      </c>
      <c r="S39" s="300">
        <v>0</v>
      </c>
      <c r="T39" s="300">
        <v>0</v>
      </c>
      <c r="U39" s="300">
        <v>0</v>
      </c>
      <c r="V39" s="300">
        <v>0</v>
      </c>
      <c r="W39" s="299">
        <v>1</v>
      </c>
      <c r="X39" s="300">
        <v>0</v>
      </c>
      <c r="Y39" s="300">
        <v>0</v>
      </c>
      <c r="Z39" s="300">
        <v>0</v>
      </c>
      <c r="AA39" s="300">
        <v>0</v>
      </c>
      <c r="AB39" s="300">
        <v>0</v>
      </c>
      <c r="AC39" s="300">
        <v>0</v>
      </c>
      <c r="AD39" s="300">
        <v>0</v>
      </c>
      <c r="AE39" s="300">
        <v>0</v>
      </c>
      <c r="AF39" s="300">
        <v>0</v>
      </c>
      <c r="AG39" s="300">
        <v>0</v>
      </c>
      <c r="AH39" s="300">
        <v>0</v>
      </c>
      <c r="AI39" s="292"/>
    </row>
    <row r="40" spans="1:35" s="301" customFormat="1" ht="18.2" customHeight="1">
      <c r="A40" s="185"/>
      <c r="B40" s="471" t="s">
        <v>878</v>
      </c>
      <c r="C40" s="477"/>
      <c r="D40" s="302" t="s">
        <v>648</v>
      </c>
      <c r="E40" s="298">
        <v>6</v>
      </c>
      <c r="F40" s="299">
        <v>2</v>
      </c>
      <c r="G40" s="299">
        <v>4</v>
      </c>
      <c r="H40" s="300">
        <v>0</v>
      </c>
      <c r="I40" s="299">
        <v>6</v>
      </c>
      <c r="J40" s="300">
        <v>0</v>
      </c>
      <c r="K40" s="300">
        <v>0</v>
      </c>
      <c r="L40" s="300">
        <v>0</v>
      </c>
      <c r="M40" s="300">
        <v>0</v>
      </c>
      <c r="N40" s="300">
        <v>0</v>
      </c>
      <c r="O40" s="300">
        <v>0</v>
      </c>
      <c r="P40" s="300">
        <v>0</v>
      </c>
      <c r="Q40" s="300">
        <v>0</v>
      </c>
      <c r="R40" s="300">
        <v>0</v>
      </c>
      <c r="S40" s="300">
        <v>0</v>
      </c>
      <c r="T40" s="300">
        <v>0</v>
      </c>
      <c r="U40" s="300">
        <v>0</v>
      </c>
      <c r="V40" s="300">
        <v>0</v>
      </c>
      <c r="W40" s="300">
        <v>0</v>
      </c>
      <c r="X40" s="300">
        <v>0</v>
      </c>
      <c r="Y40" s="300">
        <v>0</v>
      </c>
      <c r="Z40" s="300">
        <v>0</v>
      </c>
      <c r="AA40" s="300">
        <v>0</v>
      </c>
      <c r="AB40" s="300">
        <v>0</v>
      </c>
      <c r="AC40" s="300">
        <v>0</v>
      </c>
      <c r="AD40" s="300">
        <v>0</v>
      </c>
      <c r="AE40" s="300">
        <v>0</v>
      </c>
      <c r="AF40" s="300">
        <v>0</v>
      </c>
      <c r="AG40" s="300">
        <v>0</v>
      </c>
      <c r="AH40" s="300">
        <v>0</v>
      </c>
      <c r="AI40" s="292"/>
    </row>
    <row r="41" spans="1:35" s="301" customFormat="1" ht="18.2" customHeight="1">
      <c r="A41" s="185"/>
      <c r="B41" s="471" t="s">
        <v>898</v>
      </c>
      <c r="C41" s="477"/>
      <c r="D41" s="302" t="s">
        <v>648</v>
      </c>
      <c r="E41" s="298">
        <v>3</v>
      </c>
      <c r="F41" s="300">
        <v>0</v>
      </c>
      <c r="G41" s="299">
        <v>3</v>
      </c>
      <c r="H41" s="300">
        <v>0</v>
      </c>
      <c r="I41" s="300">
        <v>0</v>
      </c>
      <c r="J41" s="300">
        <v>0</v>
      </c>
      <c r="K41" s="299">
        <v>2</v>
      </c>
      <c r="L41" s="300">
        <v>0</v>
      </c>
      <c r="M41" s="300">
        <v>0</v>
      </c>
      <c r="N41" s="300">
        <v>0</v>
      </c>
      <c r="O41" s="300">
        <v>0</v>
      </c>
      <c r="P41" s="300">
        <v>0</v>
      </c>
      <c r="Q41" s="300">
        <v>0</v>
      </c>
      <c r="R41" s="300">
        <v>0</v>
      </c>
      <c r="S41" s="300">
        <v>0</v>
      </c>
      <c r="T41" s="300">
        <v>0</v>
      </c>
      <c r="U41" s="300">
        <v>0</v>
      </c>
      <c r="V41" s="300">
        <v>0</v>
      </c>
      <c r="W41" s="300">
        <v>0</v>
      </c>
      <c r="X41" s="300">
        <v>0</v>
      </c>
      <c r="Y41" s="300">
        <v>0</v>
      </c>
      <c r="Z41" s="300">
        <v>0</v>
      </c>
      <c r="AA41" s="300">
        <v>0</v>
      </c>
      <c r="AB41" s="300">
        <v>0</v>
      </c>
      <c r="AC41" s="300">
        <v>0</v>
      </c>
      <c r="AD41" s="299">
        <v>1</v>
      </c>
      <c r="AE41" s="300">
        <v>0</v>
      </c>
      <c r="AF41" s="300">
        <v>0</v>
      </c>
      <c r="AG41" s="300">
        <v>0</v>
      </c>
      <c r="AH41" s="300">
        <v>0</v>
      </c>
      <c r="AI41" s="292"/>
    </row>
    <row r="42" spans="1:35" s="301" customFormat="1" ht="18.2" customHeight="1">
      <c r="A42" s="185"/>
      <c r="B42" s="471" t="s">
        <v>879</v>
      </c>
      <c r="C42" s="477"/>
      <c r="D42" s="302" t="s">
        <v>648</v>
      </c>
      <c r="E42" s="298">
        <v>3</v>
      </c>
      <c r="F42" s="299">
        <v>1</v>
      </c>
      <c r="G42" s="299">
        <v>2</v>
      </c>
      <c r="H42" s="300">
        <v>0</v>
      </c>
      <c r="I42" s="299">
        <v>3</v>
      </c>
      <c r="J42" s="300">
        <v>0</v>
      </c>
      <c r="K42" s="300">
        <v>0</v>
      </c>
      <c r="L42" s="300">
        <v>0</v>
      </c>
      <c r="M42" s="300">
        <v>0</v>
      </c>
      <c r="N42" s="300">
        <v>0</v>
      </c>
      <c r="O42" s="300">
        <v>0</v>
      </c>
      <c r="P42" s="300">
        <v>0</v>
      </c>
      <c r="Q42" s="300">
        <v>0</v>
      </c>
      <c r="R42" s="300">
        <v>0</v>
      </c>
      <c r="S42" s="300">
        <v>0</v>
      </c>
      <c r="T42" s="300">
        <v>0</v>
      </c>
      <c r="U42" s="300">
        <v>0</v>
      </c>
      <c r="V42" s="300">
        <v>0</v>
      </c>
      <c r="W42" s="300">
        <v>0</v>
      </c>
      <c r="X42" s="300">
        <v>0</v>
      </c>
      <c r="Y42" s="300">
        <v>0</v>
      </c>
      <c r="Z42" s="300">
        <v>0</v>
      </c>
      <c r="AA42" s="300">
        <v>0</v>
      </c>
      <c r="AB42" s="300">
        <v>0</v>
      </c>
      <c r="AC42" s="300">
        <v>0</v>
      </c>
      <c r="AD42" s="300">
        <v>0</v>
      </c>
      <c r="AE42" s="300">
        <v>0</v>
      </c>
      <c r="AF42" s="300">
        <v>0</v>
      </c>
      <c r="AG42" s="300">
        <v>0</v>
      </c>
      <c r="AH42" s="300">
        <v>0</v>
      </c>
      <c r="AI42" s="292"/>
    </row>
    <row r="43" spans="1:35" s="301" customFormat="1" ht="18.2" customHeight="1">
      <c r="A43" s="185"/>
      <c r="B43" s="471" t="s">
        <v>902</v>
      </c>
      <c r="C43" s="477"/>
      <c r="D43" s="302" t="s">
        <v>648</v>
      </c>
      <c r="E43" s="298">
        <v>1</v>
      </c>
      <c r="F43" s="300">
        <v>0</v>
      </c>
      <c r="G43" s="299">
        <v>1</v>
      </c>
      <c r="H43" s="300">
        <v>0</v>
      </c>
      <c r="I43" s="299">
        <v>1</v>
      </c>
      <c r="J43" s="300">
        <v>0</v>
      </c>
      <c r="K43" s="300">
        <v>0</v>
      </c>
      <c r="L43" s="300">
        <v>0</v>
      </c>
      <c r="M43" s="300">
        <v>0</v>
      </c>
      <c r="N43" s="300">
        <v>0</v>
      </c>
      <c r="O43" s="300">
        <v>0</v>
      </c>
      <c r="P43" s="300">
        <v>0</v>
      </c>
      <c r="Q43" s="300">
        <v>0</v>
      </c>
      <c r="R43" s="300">
        <v>0</v>
      </c>
      <c r="S43" s="300">
        <v>0</v>
      </c>
      <c r="T43" s="300">
        <v>0</v>
      </c>
      <c r="U43" s="300">
        <v>0</v>
      </c>
      <c r="V43" s="300">
        <v>0</v>
      </c>
      <c r="W43" s="300">
        <v>0</v>
      </c>
      <c r="X43" s="300">
        <v>0</v>
      </c>
      <c r="Y43" s="300">
        <v>0</v>
      </c>
      <c r="Z43" s="300">
        <v>0</v>
      </c>
      <c r="AA43" s="300">
        <v>0</v>
      </c>
      <c r="AB43" s="300">
        <v>0</v>
      </c>
      <c r="AC43" s="300">
        <v>0</v>
      </c>
      <c r="AD43" s="300">
        <v>0</v>
      </c>
      <c r="AE43" s="300">
        <v>0</v>
      </c>
      <c r="AF43" s="300">
        <v>0</v>
      </c>
      <c r="AG43" s="300">
        <v>0</v>
      </c>
      <c r="AH43" s="300">
        <v>0</v>
      </c>
      <c r="AI43" s="292"/>
    </row>
    <row r="44" spans="1:35" s="301" customFormat="1" ht="18.2" customHeight="1">
      <c r="A44" s="185"/>
      <c r="B44" s="471" t="s">
        <v>903</v>
      </c>
      <c r="C44" s="477"/>
      <c r="D44" s="302" t="s">
        <v>648</v>
      </c>
      <c r="E44" s="298">
        <v>4</v>
      </c>
      <c r="F44" s="299">
        <v>2</v>
      </c>
      <c r="G44" s="299">
        <v>2</v>
      </c>
      <c r="H44" s="299">
        <v>1</v>
      </c>
      <c r="I44" s="299">
        <v>2</v>
      </c>
      <c r="J44" s="300">
        <v>0</v>
      </c>
      <c r="K44" s="300">
        <v>0</v>
      </c>
      <c r="L44" s="299">
        <v>1</v>
      </c>
      <c r="M44" s="300">
        <v>0</v>
      </c>
      <c r="N44" s="300">
        <v>0</v>
      </c>
      <c r="O44" s="300">
        <v>0</v>
      </c>
      <c r="P44" s="300">
        <v>0</v>
      </c>
      <c r="Q44" s="300">
        <v>0</v>
      </c>
      <c r="R44" s="300">
        <v>0</v>
      </c>
      <c r="S44" s="300">
        <v>0</v>
      </c>
      <c r="T44" s="300">
        <v>0</v>
      </c>
      <c r="U44" s="300">
        <v>0</v>
      </c>
      <c r="V44" s="300">
        <v>0</v>
      </c>
      <c r="W44" s="300">
        <v>0</v>
      </c>
      <c r="X44" s="300">
        <v>0</v>
      </c>
      <c r="Y44" s="300">
        <v>0</v>
      </c>
      <c r="Z44" s="300">
        <v>0</v>
      </c>
      <c r="AA44" s="300">
        <v>0</v>
      </c>
      <c r="AB44" s="300">
        <v>0</v>
      </c>
      <c r="AC44" s="300">
        <v>0</v>
      </c>
      <c r="AD44" s="300">
        <v>0</v>
      </c>
      <c r="AE44" s="300">
        <v>0</v>
      </c>
      <c r="AF44" s="300">
        <v>0</v>
      </c>
      <c r="AG44" s="300">
        <v>0</v>
      </c>
      <c r="AH44" s="300">
        <v>0</v>
      </c>
      <c r="AI44" s="292"/>
    </row>
    <row r="45" spans="1:35" s="301" customFormat="1" ht="18.2" customHeight="1">
      <c r="A45" s="185"/>
      <c r="B45" s="471" t="s">
        <v>904</v>
      </c>
      <c r="C45" s="477"/>
      <c r="D45" s="302" t="s">
        <v>648</v>
      </c>
      <c r="E45" s="298">
        <v>2</v>
      </c>
      <c r="F45" s="299">
        <v>1</v>
      </c>
      <c r="G45" s="299">
        <v>1</v>
      </c>
      <c r="H45" s="299">
        <v>2</v>
      </c>
      <c r="I45" s="300">
        <v>0</v>
      </c>
      <c r="J45" s="300">
        <v>0</v>
      </c>
      <c r="K45" s="300">
        <v>0</v>
      </c>
      <c r="L45" s="300">
        <v>0</v>
      </c>
      <c r="M45" s="300">
        <v>0</v>
      </c>
      <c r="N45" s="300">
        <v>0</v>
      </c>
      <c r="O45" s="300">
        <v>0</v>
      </c>
      <c r="P45" s="300">
        <v>0</v>
      </c>
      <c r="Q45" s="300">
        <v>0</v>
      </c>
      <c r="R45" s="300">
        <v>0</v>
      </c>
      <c r="S45" s="300">
        <v>0</v>
      </c>
      <c r="T45" s="300">
        <v>0</v>
      </c>
      <c r="U45" s="300">
        <v>0</v>
      </c>
      <c r="V45" s="300">
        <v>0</v>
      </c>
      <c r="W45" s="300">
        <v>0</v>
      </c>
      <c r="X45" s="300">
        <v>0</v>
      </c>
      <c r="Y45" s="300">
        <v>0</v>
      </c>
      <c r="Z45" s="300">
        <v>0</v>
      </c>
      <c r="AA45" s="300">
        <v>0</v>
      </c>
      <c r="AB45" s="300">
        <v>0</v>
      </c>
      <c r="AC45" s="300">
        <v>0</v>
      </c>
      <c r="AD45" s="300">
        <v>0</v>
      </c>
      <c r="AE45" s="300">
        <v>0</v>
      </c>
      <c r="AF45" s="300">
        <v>0</v>
      </c>
      <c r="AG45" s="300">
        <v>0</v>
      </c>
      <c r="AH45" s="300">
        <v>0</v>
      </c>
      <c r="AI45" s="292"/>
    </row>
    <row r="46" spans="1:35" s="301" customFormat="1" ht="18.2" customHeight="1">
      <c r="A46" s="185"/>
      <c r="B46" s="471" t="s">
        <v>880</v>
      </c>
      <c r="C46" s="477"/>
      <c r="D46" s="302" t="s">
        <v>648</v>
      </c>
      <c r="E46" s="298">
        <v>1</v>
      </c>
      <c r="F46" s="299">
        <v>1</v>
      </c>
      <c r="G46" s="300">
        <v>0</v>
      </c>
      <c r="H46" s="300">
        <v>0</v>
      </c>
      <c r="I46" s="300">
        <v>0</v>
      </c>
      <c r="J46" s="300">
        <v>0</v>
      </c>
      <c r="K46" s="300">
        <v>0</v>
      </c>
      <c r="L46" s="300">
        <v>0</v>
      </c>
      <c r="M46" s="300">
        <v>0</v>
      </c>
      <c r="N46" s="300">
        <v>0</v>
      </c>
      <c r="O46" s="300">
        <v>0</v>
      </c>
      <c r="P46" s="300">
        <v>0</v>
      </c>
      <c r="Q46" s="300">
        <v>0</v>
      </c>
      <c r="R46" s="300">
        <v>0</v>
      </c>
      <c r="S46" s="300">
        <v>0</v>
      </c>
      <c r="T46" s="300">
        <v>0</v>
      </c>
      <c r="U46" s="300">
        <v>0</v>
      </c>
      <c r="V46" s="300">
        <v>0</v>
      </c>
      <c r="W46" s="300">
        <v>0</v>
      </c>
      <c r="X46" s="300">
        <v>0</v>
      </c>
      <c r="Y46" s="300">
        <v>0</v>
      </c>
      <c r="Z46" s="300">
        <v>0</v>
      </c>
      <c r="AA46" s="300">
        <v>0</v>
      </c>
      <c r="AB46" s="300">
        <v>0</v>
      </c>
      <c r="AC46" s="300">
        <v>0</v>
      </c>
      <c r="AD46" s="299">
        <v>1</v>
      </c>
      <c r="AE46" s="300">
        <v>0</v>
      </c>
      <c r="AF46" s="300">
        <v>0</v>
      </c>
      <c r="AG46" s="300">
        <v>0</v>
      </c>
      <c r="AH46" s="300">
        <v>0</v>
      </c>
      <c r="AI46" s="292"/>
    </row>
    <row r="47" spans="1:35" s="301" customFormat="1" ht="18.2" customHeight="1">
      <c r="A47" s="185"/>
      <c r="B47" s="471" t="s">
        <v>905</v>
      </c>
      <c r="C47" s="477"/>
      <c r="D47" s="302" t="s">
        <v>648</v>
      </c>
      <c r="E47" s="298">
        <v>2</v>
      </c>
      <c r="F47" s="300">
        <v>0</v>
      </c>
      <c r="G47" s="299">
        <v>2</v>
      </c>
      <c r="H47" s="300">
        <v>0</v>
      </c>
      <c r="I47" s="300">
        <v>0</v>
      </c>
      <c r="J47" s="300">
        <v>0</v>
      </c>
      <c r="K47" s="300">
        <v>0</v>
      </c>
      <c r="L47" s="300">
        <v>0</v>
      </c>
      <c r="M47" s="300">
        <v>0</v>
      </c>
      <c r="N47" s="300">
        <v>0</v>
      </c>
      <c r="O47" s="300">
        <v>0</v>
      </c>
      <c r="P47" s="300">
        <v>0</v>
      </c>
      <c r="Q47" s="300">
        <v>0</v>
      </c>
      <c r="R47" s="300">
        <v>0</v>
      </c>
      <c r="S47" s="300">
        <v>0</v>
      </c>
      <c r="T47" s="300">
        <v>0</v>
      </c>
      <c r="U47" s="300">
        <v>0</v>
      </c>
      <c r="V47" s="300">
        <v>0</v>
      </c>
      <c r="W47" s="300">
        <v>0</v>
      </c>
      <c r="X47" s="300">
        <v>0</v>
      </c>
      <c r="Y47" s="300">
        <v>0</v>
      </c>
      <c r="Z47" s="300">
        <v>0</v>
      </c>
      <c r="AA47" s="300">
        <v>0</v>
      </c>
      <c r="AB47" s="300">
        <v>0</v>
      </c>
      <c r="AC47" s="299">
        <v>2</v>
      </c>
      <c r="AD47" s="300">
        <v>0</v>
      </c>
      <c r="AE47" s="300">
        <v>0</v>
      </c>
      <c r="AF47" s="300">
        <v>0</v>
      </c>
      <c r="AG47" s="300">
        <v>0</v>
      </c>
      <c r="AH47" s="300">
        <v>0</v>
      </c>
      <c r="AI47" s="292"/>
    </row>
    <row r="48" spans="1:35" s="301" customFormat="1" ht="18.2" customHeight="1">
      <c r="A48" s="185"/>
      <c r="B48" s="471" t="s">
        <v>959</v>
      </c>
      <c r="C48" s="477"/>
      <c r="D48" s="302" t="s">
        <v>648</v>
      </c>
      <c r="E48" s="298">
        <v>1</v>
      </c>
      <c r="F48" s="300">
        <v>0</v>
      </c>
      <c r="G48" s="299">
        <v>1</v>
      </c>
      <c r="H48" s="300">
        <v>0</v>
      </c>
      <c r="I48" s="300">
        <v>0</v>
      </c>
      <c r="J48" s="300">
        <v>0</v>
      </c>
      <c r="K48" s="300">
        <v>0</v>
      </c>
      <c r="L48" s="300">
        <v>0</v>
      </c>
      <c r="M48" s="300">
        <v>0</v>
      </c>
      <c r="N48" s="300">
        <v>0</v>
      </c>
      <c r="O48" s="300">
        <v>0</v>
      </c>
      <c r="P48" s="300">
        <v>0</v>
      </c>
      <c r="Q48" s="300">
        <v>0</v>
      </c>
      <c r="R48" s="300">
        <v>0</v>
      </c>
      <c r="S48" s="300">
        <v>0</v>
      </c>
      <c r="T48" s="300">
        <v>0</v>
      </c>
      <c r="U48" s="300">
        <v>0</v>
      </c>
      <c r="V48" s="300">
        <v>0</v>
      </c>
      <c r="W48" s="300">
        <v>0</v>
      </c>
      <c r="X48" s="300">
        <v>0</v>
      </c>
      <c r="Y48" s="300">
        <v>0</v>
      </c>
      <c r="Z48" s="300">
        <v>0</v>
      </c>
      <c r="AA48" s="300">
        <v>0</v>
      </c>
      <c r="AB48" s="300">
        <v>0</v>
      </c>
      <c r="AC48" s="300">
        <v>0</v>
      </c>
      <c r="AD48" s="299">
        <v>1</v>
      </c>
      <c r="AE48" s="300">
        <v>0</v>
      </c>
      <c r="AF48" s="300">
        <v>0</v>
      </c>
      <c r="AG48" s="300">
        <v>0</v>
      </c>
      <c r="AH48" s="300">
        <v>0</v>
      </c>
      <c r="AI48" s="292"/>
    </row>
    <row r="49" spans="1:35" s="301" customFormat="1" ht="18.2" customHeight="1">
      <c r="A49" s="185"/>
      <c r="B49" s="471" t="s">
        <v>907</v>
      </c>
      <c r="C49" s="477"/>
      <c r="D49" s="302" t="s">
        <v>648</v>
      </c>
      <c r="E49" s="298">
        <v>2</v>
      </c>
      <c r="F49" s="299">
        <v>1</v>
      </c>
      <c r="G49" s="299">
        <v>1</v>
      </c>
      <c r="H49" s="300">
        <v>0</v>
      </c>
      <c r="I49" s="300">
        <v>0</v>
      </c>
      <c r="J49" s="300">
        <v>0</v>
      </c>
      <c r="K49" s="300">
        <v>0</v>
      </c>
      <c r="L49" s="300">
        <v>0</v>
      </c>
      <c r="M49" s="300">
        <v>0</v>
      </c>
      <c r="N49" s="300">
        <v>0</v>
      </c>
      <c r="O49" s="300">
        <v>0</v>
      </c>
      <c r="P49" s="300">
        <v>0</v>
      </c>
      <c r="Q49" s="300">
        <v>0</v>
      </c>
      <c r="R49" s="300">
        <v>0</v>
      </c>
      <c r="S49" s="300">
        <v>0</v>
      </c>
      <c r="T49" s="300">
        <v>0</v>
      </c>
      <c r="U49" s="300">
        <v>0</v>
      </c>
      <c r="V49" s="300">
        <v>0</v>
      </c>
      <c r="W49" s="300">
        <v>0</v>
      </c>
      <c r="X49" s="300">
        <v>0</v>
      </c>
      <c r="Y49" s="300">
        <v>0</v>
      </c>
      <c r="Z49" s="300">
        <v>0</v>
      </c>
      <c r="AA49" s="300">
        <v>0</v>
      </c>
      <c r="AB49" s="300">
        <v>0</v>
      </c>
      <c r="AC49" s="300">
        <v>0</v>
      </c>
      <c r="AD49" s="299">
        <v>2</v>
      </c>
      <c r="AE49" s="300">
        <v>0</v>
      </c>
      <c r="AF49" s="300">
        <v>0</v>
      </c>
      <c r="AG49" s="300">
        <v>0</v>
      </c>
      <c r="AH49" s="300">
        <v>0</v>
      </c>
      <c r="AI49" s="292"/>
    </row>
    <row r="50" spans="1:35" s="301" customFormat="1" ht="18.2" customHeight="1">
      <c r="A50" s="185"/>
      <c r="B50" s="471" t="s">
        <v>909</v>
      </c>
      <c r="C50" s="477"/>
      <c r="D50" s="302" t="s">
        <v>648</v>
      </c>
      <c r="E50" s="298">
        <v>2</v>
      </c>
      <c r="F50" s="299">
        <v>1</v>
      </c>
      <c r="G50" s="299">
        <v>1</v>
      </c>
      <c r="H50" s="300">
        <v>0</v>
      </c>
      <c r="I50" s="300">
        <v>0</v>
      </c>
      <c r="J50" s="300">
        <v>0</v>
      </c>
      <c r="K50" s="300">
        <v>0</v>
      </c>
      <c r="L50" s="300">
        <v>0</v>
      </c>
      <c r="M50" s="300">
        <v>0</v>
      </c>
      <c r="N50" s="299">
        <v>2</v>
      </c>
      <c r="O50" s="300">
        <v>0</v>
      </c>
      <c r="P50" s="300">
        <v>0</v>
      </c>
      <c r="Q50" s="300">
        <v>0</v>
      </c>
      <c r="R50" s="300">
        <v>0</v>
      </c>
      <c r="S50" s="300">
        <v>0</v>
      </c>
      <c r="T50" s="300">
        <v>0</v>
      </c>
      <c r="U50" s="300">
        <v>0</v>
      </c>
      <c r="V50" s="300">
        <v>0</v>
      </c>
      <c r="W50" s="300">
        <v>0</v>
      </c>
      <c r="X50" s="300">
        <v>0</v>
      </c>
      <c r="Y50" s="300">
        <v>0</v>
      </c>
      <c r="Z50" s="300">
        <v>0</v>
      </c>
      <c r="AA50" s="300">
        <v>0</v>
      </c>
      <c r="AB50" s="300">
        <v>0</v>
      </c>
      <c r="AC50" s="300">
        <v>0</v>
      </c>
      <c r="AD50" s="300">
        <v>0</v>
      </c>
      <c r="AE50" s="300">
        <v>0</v>
      </c>
      <c r="AF50" s="300">
        <v>0</v>
      </c>
      <c r="AG50" s="300">
        <v>0</v>
      </c>
      <c r="AH50" s="300">
        <v>0</v>
      </c>
      <c r="AI50" s="292"/>
    </row>
    <row r="51" spans="1:35" s="301" customFormat="1" ht="18.2" customHeight="1">
      <c r="A51" s="185"/>
      <c r="B51" s="471" t="s">
        <v>910</v>
      </c>
      <c r="C51" s="477"/>
      <c r="D51" s="302" t="s">
        <v>648</v>
      </c>
      <c r="E51" s="298">
        <v>1</v>
      </c>
      <c r="F51" s="299">
        <v>1</v>
      </c>
      <c r="G51" s="300">
        <v>0</v>
      </c>
      <c r="H51" s="299">
        <v>1</v>
      </c>
      <c r="I51" s="300">
        <v>0</v>
      </c>
      <c r="J51" s="300">
        <v>0</v>
      </c>
      <c r="K51" s="300">
        <v>0</v>
      </c>
      <c r="L51" s="300">
        <v>0</v>
      </c>
      <c r="M51" s="300">
        <v>0</v>
      </c>
      <c r="N51" s="300">
        <v>0</v>
      </c>
      <c r="O51" s="300">
        <v>0</v>
      </c>
      <c r="P51" s="300">
        <v>0</v>
      </c>
      <c r="Q51" s="300">
        <v>0</v>
      </c>
      <c r="R51" s="300">
        <v>0</v>
      </c>
      <c r="S51" s="300">
        <v>0</v>
      </c>
      <c r="T51" s="300">
        <v>0</v>
      </c>
      <c r="U51" s="300">
        <v>0</v>
      </c>
      <c r="V51" s="300">
        <v>0</v>
      </c>
      <c r="W51" s="300">
        <v>0</v>
      </c>
      <c r="X51" s="300">
        <v>0</v>
      </c>
      <c r="Y51" s="300">
        <v>0</v>
      </c>
      <c r="Z51" s="300">
        <v>0</v>
      </c>
      <c r="AA51" s="300">
        <v>0</v>
      </c>
      <c r="AB51" s="300">
        <v>0</v>
      </c>
      <c r="AC51" s="300">
        <v>0</v>
      </c>
      <c r="AD51" s="300">
        <v>0</v>
      </c>
      <c r="AE51" s="300">
        <v>0</v>
      </c>
      <c r="AF51" s="300">
        <v>0</v>
      </c>
      <c r="AG51" s="300">
        <v>0</v>
      </c>
      <c r="AH51" s="300">
        <v>0</v>
      </c>
      <c r="AI51" s="292"/>
    </row>
    <row r="52" spans="1:35" s="301" customFormat="1" ht="18.2" customHeight="1">
      <c r="A52" s="185"/>
      <c r="B52" s="471" t="s">
        <v>911</v>
      </c>
      <c r="C52" s="477"/>
      <c r="D52" s="302" t="s">
        <v>648</v>
      </c>
      <c r="E52" s="298">
        <v>6</v>
      </c>
      <c r="F52" s="299">
        <v>3</v>
      </c>
      <c r="G52" s="299">
        <v>3</v>
      </c>
      <c r="H52" s="300">
        <v>0</v>
      </c>
      <c r="I52" s="300">
        <v>0</v>
      </c>
      <c r="J52" s="300">
        <v>0</v>
      </c>
      <c r="K52" s="299">
        <v>1</v>
      </c>
      <c r="L52" s="300">
        <v>0</v>
      </c>
      <c r="M52" s="300">
        <v>0</v>
      </c>
      <c r="N52" s="299">
        <v>4</v>
      </c>
      <c r="O52" s="300">
        <v>0</v>
      </c>
      <c r="P52" s="300">
        <v>0</v>
      </c>
      <c r="Q52" s="300">
        <v>0</v>
      </c>
      <c r="R52" s="300">
        <v>0</v>
      </c>
      <c r="S52" s="300">
        <v>0</v>
      </c>
      <c r="T52" s="300">
        <v>0</v>
      </c>
      <c r="U52" s="300">
        <v>0</v>
      </c>
      <c r="V52" s="300">
        <v>0</v>
      </c>
      <c r="W52" s="300">
        <v>0</v>
      </c>
      <c r="X52" s="300">
        <v>0</v>
      </c>
      <c r="Y52" s="300">
        <v>0</v>
      </c>
      <c r="Z52" s="300">
        <v>0</v>
      </c>
      <c r="AA52" s="300">
        <v>0</v>
      </c>
      <c r="AB52" s="300">
        <v>0</v>
      </c>
      <c r="AC52" s="300">
        <v>0</v>
      </c>
      <c r="AD52" s="299">
        <v>1</v>
      </c>
      <c r="AE52" s="300">
        <v>0</v>
      </c>
      <c r="AF52" s="300">
        <v>0</v>
      </c>
      <c r="AG52" s="300">
        <v>0</v>
      </c>
      <c r="AH52" s="300">
        <v>0</v>
      </c>
      <c r="AI52" s="292"/>
    </row>
    <row r="53" spans="1:35" s="301" customFormat="1" ht="18.2" customHeight="1">
      <c r="A53" s="185"/>
      <c r="B53" s="471" t="s">
        <v>881</v>
      </c>
      <c r="C53" s="477"/>
      <c r="D53" s="302" t="s">
        <v>648</v>
      </c>
      <c r="E53" s="298">
        <v>10</v>
      </c>
      <c r="F53" s="299">
        <v>9</v>
      </c>
      <c r="G53" s="299">
        <v>1</v>
      </c>
      <c r="H53" s="300">
        <v>0</v>
      </c>
      <c r="I53" s="299">
        <v>3</v>
      </c>
      <c r="J53" s="300">
        <v>0</v>
      </c>
      <c r="K53" s="300">
        <v>0</v>
      </c>
      <c r="L53" s="299">
        <v>1</v>
      </c>
      <c r="M53" s="300">
        <v>0</v>
      </c>
      <c r="N53" s="299">
        <v>1</v>
      </c>
      <c r="O53" s="300">
        <v>0</v>
      </c>
      <c r="P53" s="299">
        <v>1</v>
      </c>
      <c r="Q53" s="300">
        <v>0</v>
      </c>
      <c r="R53" s="300">
        <v>0</v>
      </c>
      <c r="S53" s="300">
        <v>0</v>
      </c>
      <c r="T53" s="299">
        <v>1</v>
      </c>
      <c r="U53" s="299">
        <v>1</v>
      </c>
      <c r="V53" s="300">
        <v>0</v>
      </c>
      <c r="W53" s="300">
        <v>0</v>
      </c>
      <c r="X53" s="300">
        <v>0</v>
      </c>
      <c r="Y53" s="300">
        <v>0</v>
      </c>
      <c r="Z53" s="300">
        <v>0</v>
      </c>
      <c r="AA53" s="300">
        <v>0</v>
      </c>
      <c r="AB53" s="300">
        <v>0</v>
      </c>
      <c r="AC53" s="299">
        <v>1</v>
      </c>
      <c r="AD53" s="299">
        <v>1</v>
      </c>
      <c r="AE53" s="300">
        <v>0</v>
      </c>
      <c r="AF53" s="300">
        <v>0</v>
      </c>
      <c r="AG53" s="300">
        <v>0</v>
      </c>
      <c r="AH53" s="300">
        <v>0</v>
      </c>
      <c r="AI53" s="292"/>
    </row>
    <row r="54" spans="1:35" s="301" customFormat="1" ht="18.2" customHeight="1">
      <c r="A54" s="185"/>
      <c r="B54" s="471" t="s">
        <v>882</v>
      </c>
      <c r="C54" s="477"/>
      <c r="D54" s="302" t="s">
        <v>648</v>
      </c>
      <c r="E54" s="298">
        <v>21</v>
      </c>
      <c r="F54" s="299">
        <v>8</v>
      </c>
      <c r="G54" s="299">
        <v>13</v>
      </c>
      <c r="H54" s="300">
        <v>0</v>
      </c>
      <c r="I54" s="299">
        <v>4</v>
      </c>
      <c r="J54" s="299">
        <v>3</v>
      </c>
      <c r="K54" s="300">
        <v>0</v>
      </c>
      <c r="L54" s="300">
        <v>0</v>
      </c>
      <c r="M54" s="299">
        <v>6</v>
      </c>
      <c r="N54" s="299">
        <v>2</v>
      </c>
      <c r="O54" s="300">
        <v>0</v>
      </c>
      <c r="P54" s="299">
        <v>1</v>
      </c>
      <c r="Q54" s="300">
        <v>0</v>
      </c>
      <c r="R54" s="300">
        <v>0</v>
      </c>
      <c r="S54" s="300">
        <v>0</v>
      </c>
      <c r="T54" s="299">
        <v>3</v>
      </c>
      <c r="U54" s="300">
        <v>0</v>
      </c>
      <c r="V54" s="299">
        <v>1</v>
      </c>
      <c r="W54" s="299">
        <v>1</v>
      </c>
      <c r="X54" s="300">
        <v>0</v>
      </c>
      <c r="Y54" s="300">
        <v>0</v>
      </c>
      <c r="Z54" s="300">
        <v>0</v>
      </c>
      <c r="AA54" s="300">
        <v>0</v>
      </c>
      <c r="AB54" s="300">
        <v>0</v>
      </c>
      <c r="AC54" s="300">
        <v>0</v>
      </c>
      <c r="AD54" s="300">
        <v>0</v>
      </c>
      <c r="AE54" s="300">
        <v>0</v>
      </c>
      <c r="AF54" s="300">
        <v>0</v>
      </c>
      <c r="AG54" s="300">
        <v>0</v>
      </c>
      <c r="AH54" s="300">
        <v>0</v>
      </c>
      <c r="AI54" s="292"/>
    </row>
    <row r="55" spans="1:35" s="301" customFormat="1" ht="18.2" customHeight="1">
      <c r="A55" s="185"/>
      <c r="B55" s="471" t="s">
        <v>912</v>
      </c>
      <c r="C55" s="477"/>
      <c r="D55" s="302" t="s">
        <v>648</v>
      </c>
      <c r="E55" s="298">
        <v>2</v>
      </c>
      <c r="F55" s="299">
        <v>2</v>
      </c>
      <c r="G55" s="300">
        <v>0</v>
      </c>
      <c r="H55" s="300">
        <v>0</v>
      </c>
      <c r="I55" s="300">
        <v>0</v>
      </c>
      <c r="J55" s="300">
        <v>0</v>
      </c>
      <c r="K55" s="299">
        <v>1</v>
      </c>
      <c r="L55" s="300">
        <v>0</v>
      </c>
      <c r="M55" s="300">
        <v>0</v>
      </c>
      <c r="N55" s="299">
        <v>1</v>
      </c>
      <c r="O55" s="300">
        <v>0</v>
      </c>
      <c r="P55" s="300">
        <v>0</v>
      </c>
      <c r="Q55" s="300">
        <v>0</v>
      </c>
      <c r="R55" s="300">
        <v>0</v>
      </c>
      <c r="S55" s="300">
        <v>0</v>
      </c>
      <c r="T55" s="300">
        <v>0</v>
      </c>
      <c r="U55" s="300">
        <v>0</v>
      </c>
      <c r="V55" s="300">
        <v>0</v>
      </c>
      <c r="W55" s="300">
        <v>0</v>
      </c>
      <c r="X55" s="300">
        <v>0</v>
      </c>
      <c r="Y55" s="300">
        <v>0</v>
      </c>
      <c r="Z55" s="300">
        <v>0</v>
      </c>
      <c r="AA55" s="300">
        <v>0</v>
      </c>
      <c r="AB55" s="300">
        <v>0</v>
      </c>
      <c r="AC55" s="300">
        <v>0</v>
      </c>
      <c r="AD55" s="300">
        <v>0</v>
      </c>
      <c r="AE55" s="300">
        <v>0</v>
      </c>
      <c r="AF55" s="300">
        <v>0</v>
      </c>
      <c r="AG55" s="300">
        <v>0</v>
      </c>
      <c r="AH55" s="300">
        <v>0</v>
      </c>
      <c r="AI55" s="292"/>
    </row>
    <row r="56" spans="1:35" s="301" customFormat="1" ht="18.2" customHeight="1">
      <c r="A56" s="185"/>
      <c r="B56" s="471" t="s">
        <v>883</v>
      </c>
      <c r="C56" s="477"/>
      <c r="D56" s="302" t="s">
        <v>648</v>
      </c>
      <c r="E56" s="298">
        <v>5</v>
      </c>
      <c r="F56" s="299">
        <v>4</v>
      </c>
      <c r="G56" s="299">
        <v>1</v>
      </c>
      <c r="H56" s="300">
        <v>0</v>
      </c>
      <c r="I56" s="300">
        <v>0</v>
      </c>
      <c r="J56" s="300">
        <v>0</v>
      </c>
      <c r="K56" s="300">
        <v>0</v>
      </c>
      <c r="L56" s="300">
        <v>0</v>
      </c>
      <c r="M56" s="300">
        <v>0</v>
      </c>
      <c r="N56" s="299">
        <v>1</v>
      </c>
      <c r="O56" s="300">
        <v>0</v>
      </c>
      <c r="P56" s="300">
        <v>0</v>
      </c>
      <c r="Q56" s="300">
        <v>0</v>
      </c>
      <c r="R56" s="300">
        <v>0</v>
      </c>
      <c r="S56" s="300">
        <v>0</v>
      </c>
      <c r="T56" s="300">
        <v>0</v>
      </c>
      <c r="U56" s="299">
        <v>3</v>
      </c>
      <c r="V56" s="300">
        <v>0</v>
      </c>
      <c r="W56" s="299">
        <v>1</v>
      </c>
      <c r="X56" s="300">
        <v>0</v>
      </c>
      <c r="Y56" s="300">
        <v>0</v>
      </c>
      <c r="Z56" s="300">
        <v>0</v>
      </c>
      <c r="AA56" s="300">
        <v>0</v>
      </c>
      <c r="AB56" s="300">
        <v>0</v>
      </c>
      <c r="AC56" s="300">
        <v>0</v>
      </c>
      <c r="AD56" s="300">
        <v>0</v>
      </c>
      <c r="AE56" s="300">
        <v>0</v>
      </c>
      <c r="AF56" s="300">
        <v>0</v>
      </c>
      <c r="AG56" s="300">
        <v>0</v>
      </c>
      <c r="AH56" s="300">
        <v>0</v>
      </c>
      <c r="AI56" s="292"/>
    </row>
    <row r="57" spans="1:35" s="301" customFormat="1" ht="18.2" customHeight="1">
      <c r="A57" s="185"/>
      <c r="B57" s="471" t="s">
        <v>884</v>
      </c>
      <c r="C57" s="477"/>
      <c r="D57" s="302" t="s">
        <v>648</v>
      </c>
      <c r="E57" s="298">
        <v>12</v>
      </c>
      <c r="F57" s="299">
        <v>7</v>
      </c>
      <c r="G57" s="299">
        <v>5</v>
      </c>
      <c r="H57" s="300">
        <v>0</v>
      </c>
      <c r="I57" s="300">
        <v>0</v>
      </c>
      <c r="J57" s="299">
        <v>2</v>
      </c>
      <c r="K57" s="299">
        <v>3</v>
      </c>
      <c r="L57" s="299">
        <v>2</v>
      </c>
      <c r="M57" s="299">
        <v>1</v>
      </c>
      <c r="N57" s="299">
        <v>2</v>
      </c>
      <c r="O57" s="300">
        <v>0</v>
      </c>
      <c r="P57" s="300">
        <v>0</v>
      </c>
      <c r="Q57" s="300">
        <v>0</v>
      </c>
      <c r="R57" s="300">
        <v>0</v>
      </c>
      <c r="S57" s="300">
        <v>0</v>
      </c>
      <c r="T57" s="299">
        <v>1</v>
      </c>
      <c r="U57" s="300">
        <v>0</v>
      </c>
      <c r="V57" s="300">
        <v>0</v>
      </c>
      <c r="W57" s="300">
        <v>0</v>
      </c>
      <c r="X57" s="300">
        <v>0</v>
      </c>
      <c r="Y57" s="300">
        <v>0</v>
      </c>
      <c r="Z57" s="300">
        <v>0</v>
      </c>
      <c r="AA57" s="300">
        <v>0</v>
      </c>
      <c r="AB57" s="300">
        <v>0</v>
      </c>
      <c r="AC57" s="300">
        <v>0</v>
      </c>
      <c r="AD57" s="300">
        <v>0</v>
      </c>
      <c r="AE57" s="300">
        <v>0</v>
      </c>
      <c r="AF57" s="300">
        <v>0</v>
      </c>
      <c r="AG57" s="299">
        <v>1</v>
      </c>
      <c r="AH57" s="300">
        <v>0</v>
      </c>
      <c r="AI57" s="292"/>
    </row>
    <row r="58" spans="1:35" s="301" customFormat="1" ht="18.2" customHeight="1">
      <c r="A58" s="185"/>
      <c r="B58" s="471" t="s">
        <v>913</v>
      </c>
      <c r="C58" s="477"/>
      <c r="D58" s="302" t="s">
        <v>648</v>
      </c>
      <c r="E58" s="298">
        <v>4</v>
      </c>
      <c r="F58" s="299">
        <v>2</v>
      </c>
      <c r="G58" s="299">
        <v>2</v>
      </c>
      <c r="H58" s="300">
        <v>0</v>
      </c>
      <c r="I58" s="299">
        <v>2</v>
      </c>
      <c r="J58" s="299">
        <v>1</v>
      </c>
      <c r="K58" s="300">
        <v>0</v>
      </c>
      <c r="L58" s="300">
        <v>0</v>
      </c>
      <c r="M58" s="300">
        <v>0</v>
      </c>
      <c r="N58" s="299">
        <v>1</v>
      </c>
      <c r="O58" s="300">
        <v>0</v>
      </c>
      <c r="P58" s="300">
        <v>0</v>
      </c>
      <c r="Q58" s="300">
        <v>0</v>
      </c>
      <c r="R58" s="300">
        <v>0</v>
      </c>
      <c r="S58" s="300">
        <v>0</v>
      </c>
      <c r="T58" s="300">
        <v>0</v>
      </c>
      <c r="U58" s="300">
        <v>0</v>
      </c>
      <c r="V58" s="300">
        <v>0</v>
      </c>
      <c r="W58" s="300">
        <v>0</v>
      </c>
      <c r="X58" s="300">
        <v>0</v>
      </c>
      <c r="Y58" s="300">
        <v>0</v>
      </c>
      <c r="Z58" s="300">
        <v>0</v>
      </c>
      <c r="AA58" s="300">
        <v>0</v>
      </c>
      <c r="AB58" s="300">
        <v>0</v>
      </c>
      <c r="AC58" s="300">
        <v>0</v>
      </c>
      <c r="AD58" s="300">
        <v>0</v>
      </c>
      <c r="AE58" s="300">
        <v>0</v>
      </c>
      <c r="AF58" s="300">
        <v>0</v>
      </c>
      <c r="AG58" s="300">
        <v>0</v>
      </c>
      <c r="AH58" s="300">
        <v>0</v>
      </c>
      <c r="AI58" s="292"/>
    </row>
    <row r="59" spans="1:35" s="301" customFormat="1" ht="18.2" customHeight="1">
      <c r="A59" s="185"/>
      <c r="B59" s="471" t="s">
        <v>914</v>
      </c>
      <c r="C59" s="477"/>
      <c r="D59" s="302" t="s">
        <v>648</v>
      </c>
      <c r="E59" s="298">
        <v>12</v>
      </c>
      <c r="F59" s="299">
        <v>8</v>
      </c>
      <c r="G59" s="299">
        <v>4</v>
      </c>
      <c r="H59" s="300">
        <v>0</v>
      </c>
      <c r="I59" s="300">
        <v>0</v>
      </c>
      <c r="J59" s="300">
        <v>0</v>
      </c>
      <c r="K59" s="299">
        <v>2</v>
      </c>
      <c r="L59" s="300">
        <v>0</v>
      </c>
      <c r="M59" s="300">
        <v>0</v>
      </c>
      <c r="N59" s="299">
        <v>4</v>
      </c>
      <c r="O59" s="300">
        <v>0</v>
      </c>
      <c r="P59" s="300">
        <v>0</v>
      </c>
      <c r="Q59" s="300">
        <v>0</v>
      </c>
      <c r="R59" s="300">
        <v>0</v>
      </c>
      <c r="S59" s="299">
        <v>1</v>
      </c>
      <c r="T59" s="300">
        <v>0</v>
      </c>
      <c r="U59" s="299">
        <v>4</v>
      </c>
      <c r="V59" s="300">
        <v>0</v>
      </c>
      <c r="W59" s="299">
        <v>1</v>
      </c>
      <c r="X59" s="300">
        <v>0</v>
      </c>
      <c r="Y59" s="300">
        <v>0</v>
      </c>
      <c r="Z59" s="300">
        <v>0</v>
      </c>
      <c r="AA59" s="300">
        <v>0</v>
      </c>
      <c r="AB59" s="300">
        <v>0</v>
      </c>
      <c r="AC59" s="300">
        <v>0</v>
      </c>
      <c r="AD59" s="300">
        <v>0</v>
      </c>
      <c r="AE59" s="300">
        <v>0</v>
      </c>
      <c r="AF59" s="300">
        <v>0</v>
      </c>
      <c r="AG59" s="300">
        <v>0</v>
      </c>
      <c r="AH59" s="300">
        <v>0</v>
      </c>
      <c r="AI59" s="292"/>
    </row>
    <row r="60" spans="1:35" s="301" customFormat="1" ht="18.2" customHeight="1">
      <c r="A60" s="185"/>
      <c r="B60" s="471" t="s">
        <v>915</v>
      </c>
      <c r="C60" s="477"/>
      <c r="D60" s="302" t="s">
        <v>648</v>
      </c>
      <c r="E60" s="298">
        <v>1</v>
      </c>
      <c r="F60" s="300">
        <v>0</v>
      </c>
      <c r="G60" s="299">
        <v>1</v>
      </c>
      <c r="H60" s="300">
        <v>0</v>
      </c>
      <c r="I60" s="300">
        <v>0</v>
      </c>
      <c r="J60" s="300">
        <v>0</v>
      </c>
      <c r="K60" s="300">
        <v>0</v>
      </c>
      <c r="L60" s="300">
        <v>0</v>
      </c>
      <c r="M60" s="300">
        <v>0</v>
      </c>
      <c r="N60" s="299">
        <v>1</v>
      </c>
      <c r="O60" s="300">
        <v>0</v>
      </c>
      <c r="P60" s="300">
        <v>0</v>
      </c>
      <c r="Q60" s="300">
        <v>0</v>
      </c>
      <c r="R60" s="300">
        <v>0</v>
      </c>
      <c r="S60" s="300">
        <v>0</v>
      </c>
      <c r="T60" s="300">
        <v>0</v>
      </c>
      <c r="U60" s="300">
        <v>0</v>
      </c>
      <c r="V60" s="300">
        <v>0</v>
      </c>
      <c r="W60" s="300">
        <v>0</v>
      </c>
      <c r="X60" s="300">
        <v>0</v>
      </c>
      <c r="Y60" s="300">
        <v>0</v>
      </c>
      <c r="Z60" s="300">
        <v>0</v>
      </c>
      <c r="AA60" s="300">
        <v>0</v>
      </c>
      <c r="AB60" s="300">
        <v>0</v>
      </c>
      <c r="AC60" s="300">
        <v>0</v>
      </c>
      <c r="AD60" s="300">
        <v>0</v>
      </c>
      <c r="AE60" s="300">
        <v>0</v>
      </c>
      <c r="AF60" s="300">
        <v>0</v>
      </c>
      <c r="AG60" s="300">
        <v>0</v>
      </c>
      <c r="AH60" s="300">
        <v>0</v>
      </c>
      <c r="AI60" s="292"/>
    </row>
    <row r="61" spans="1:35" s="301" customFormat="1" ht="18.2" customHeight="1">
      <c r="A61" s="185"/>
      <c r="B61" s="471" t="s">
        <v>885</v>
      </c>
      <c r="C61" s="477"/>
      <c r="D61" s="302" t="s">
        <v>648</v>
      </c>
      <c r="E61" s="298">
        <v>5</v>
      </c>
      <c r="F61" s="299">
        <v>4</v>
      </c>
      <c r="G61" s="299">
        <v>1</v>
      </c>
      <c r="H61" s="300">
        <v>0</v>
      </c>
      <c r="I61" s="300">
        <v>0</v>
      </c>
      <c r="J61" s="300">
        <v>0</v>
      </c>
      <c r="K61" s="300">
        <v>0</v>
      </c>
      <c r="L61" s="300">
        <v>0</v>
      </c>
      <c r="M61" s="300">
        <v>0</v>
      </c>
      <c r="N61" s="299">
        <v>1</v>
      </c>
      <c r="O61" s="300">
        <v>0</v>
      </c>
      <c r="P61" s="300">
        <v>0</v>
      </c>
      <c r="Q61" s="300">
        <v>0</v>
      </c>
      <c r="R61" s="300">
        <v>0</v>
      </c>
      <c r="S61" s="300">
        <v>0</v>
      </c>
      <c r="T61" s="299">
        <v>2</v>
      </c>
      <c r="U61" s="299">
        <v>1</v>
      </c>
      <c r="V61" s="300">
        <v>0</v>
      </c>
      <c r="W61" s="300">
        <v>0</v>
      </c>
      <c r="X61" s="300">
        <v>0</v>
      </c>
      <c r="Y61" s="300">
        <v>0</v>
      </c>
      <c r="Z61" s="300">
        <v>0</v>
      </c>
      <c r="AA61" s="300">
        <v>0</v>
      </c>
      <c r="AB61" s="299">
        <v>1</v>
      </c>
      <c r="AC61" s="300">
        <v>0</v>
      </c>
      <c r="AD61" s="300">
        <v>0</v>
      </c>
      <c r="AE61" s="300">
        <v>0</v>
      </c>
      <c r="AF61" s="300">
        <v>0</v>
      </c>
      <c r="AG61" s="300">
        <v>0</v>
      </c>
      <c r="AH61" s="300">
        <v>0</v>
      </c>
      <c r="AI61" s="292"/>
    </row>
    <row r="62" spans="1:35" s="301" customFormat="1" ht="18.2" customHeight="1">
      <c r="A62" s="185"/>
      <c r="B62" s="471" t="s">
        <v>960</v>
      </c>
      <c r="C62" s="477"/>
      <c r="D62" s="302" t="s">
        <v>648</v>
      </c>
      <c r="E62" s="298">
        <v>2</v>
      </c>
      <c r="F62" s="300">
        <v>0</v>
      </c>
      <c r="G62" s="299">
        <v>2</v>
      </c>
      <c r="H62" s="300">
        <v>0</v>
      </c>
      <c r="I62" s="300">
        <v>0</v>
      </c>
      <c r="J62" s="300">
        <v>0</v>
      </c>
      <c r="K62" s="300">
        <v>0</v>
      </c>
      <c r="L62" s="300">
        <v>0</v>
      </c>
      <c r="M62" s="300">
        <v>0</v>
      </c>
      <c r="N62" s="299">
        <v>1</v>
      </c>
      <c r="O62" s="300">
        <v>0</v>
      </c>
      <c r="P62" s="300">
        <v>0</v>
      </c>
      <c r="Q62" s="300">
        <v>0</v>
      </c>
      <c r="R62" s="300">
        <v>0</v>
      </c>
      <c r="S62" s="300">
        <v>0</v>
      </c>
      <c r="T62" s="299">
        <v>1</v>
      </c>
      <c r="U62" s="300">
        <v>0</v>
      </c>
      <c r="V62" s="300">
        <v>0</v>
      </c>
      <c r="W62" s="300">
        <v>0</v>
      </c>
      <c r="X62" s="300">
        <v>0</v>
      </c>
      <c r="Y62" s="300">
        <v>0</v>
      </c>
      <c r="Z62" s="300">
        <v>0</v>
      </c>
      <c r="AA62" s="300">
        <v>0</v>
      </c>
      <c r="AB62" s="300">
        <v>0</v>
      </c>
      <c r="AC62" s="300">
        <v>0</v>
      </c>
      <c r="AD62" s="300">
        <v>0</v>
      </c>
      <c r="AE62" s="300">
        <v>0</v>
      </c>
      <c r="AF62" s="300">
        <v>0</v>
      </c>
      <c r="AG62" s="300">
        <v>0</v>
      </c>
      <c r="AH62" s="300">
        <v>0</v>
      </c>
      <c r="AI62" s="292"/>
    </row>
    <row r="63" spans="1:35" s="301" customFormat="1" ht="18.2" customHeight="1">
      <c r="A63" s="185"/>
      <c r="B63" s="471" t="s">
        <v>961</v>
      </c>
      <c r="C63" s="477"/>
      <c r="D63" s="302" t="s">
        <v>648</v>
      </c>
      <c r="E63" s="298">
        <v>2</v>
      </c>
      <c r="F63" s="300">
        <v>0</v>
      </c>
      <c r="G63" s="299">
        <v>2</v>
      </c>
      <c r="H63" s="300">
        <v>0</v>
      </c>
      <c r="I63" s="300">
        <v>0</v>
      </c>
      <c r="J63" s="300">
        <v>0</v>
      </c>
      <c r="K63" s="300">
        <v>0</v>
      </c>
      <c r="L63" s="300">
        <v>0</v>
      </c>
      <c r="M63" s="300">
        <v>0</v>
      </c>
      <c r="N63" s="299">
        <v>1</v>
      </c>
      <c r="O63" s="300">
        <v>0</v>
      </c>
      <c r="P63" s="300">
        <v>0</v>
      </c>
      <c r="Q63" s="300">
        <v>0</v>
      </c>
      <c r="R63" s="300">
        <v>0</v>
      </c>
      <c r="S63" s="300">
        <v>0</v>
      </c>
      <c r="T63" s="300">
        <v>0</v>
      </c>
      <c r="U63" s="300">
        <v>0</v>
      </c>
      <c r="V63" s="300">
        <v>0</v>
      </c>
      <c r="W63" s="300">
        <v>0</v>
      </c>
      <c r="X63" s="300">
        <v>0</v>
      </c>
      <c r="Y63" s="300">
        <v>0</v>
      </c>
      <c r="Z63" s="300">
        <v>0</v>
      </c>
      <c r="AA63" s="300">
        <v>0</v>
      </c>
      <c r="AB63" s="300">
        <v>0</v>
      </c>
      <c r="AC63" s="300">
        <v>0</v>
      </c>
      <c r="AD63" s="299">
        <v>1</v>
      </c>
      <c r="AE63" s="300">
        <v>0</v>
      </c>
      <c r="AF63" s="300">
        <v>0</v>
      </c>
      <c r="AG63" s="300">
        <v>0</v>
      </c>
      <c r="AH63" s="300">
        <v>0</v>
      </c>
      <c r="AI63" s="292"/>
    </row>
    <row r="64" spans="1:35" s="301" customFormat="1" ht="18.2" customHeight="1">
      <c r="A64" s="185"/>
      <c r="B64" s="471" t="s">
        <v>916</v>
      </c>
      <c r="C64" s="477"/>
      <c r="D64" s="302" t="s">
        <v>648</v>
      </c>
      <c r="E64" s="298">
        <v>6</v>
      </c>
      <c r="F64" s="299">
        <v>4</v>
      </c>
      <c r="G64" s="299">
        <v>2</v>
      </c>
      <c r="H64" s="300">
        <v>0</v>
      </c>
      <c r="I64" s="299">
        <v>2</v>
      </c>
      <c r="J64" s="300">
        <v>0</v>
      </c>
      <c r="K64" s="299">
        <v>1</v>
      </c>
      <c r="L64" s="300">
        <v>0</v>
      </c>
      <c r="M64" s="300">
        <v>0</v>
      </c>
      <c r="N64" s="300">
        <v>0</v>
      </c>
      <c r="O64" s="300">
        <v>0</v>
      </c>
      <c r="P64" s="300">
        <v>0</v>
      </c>
      <c r="Q64" s="300">
        <v>0</v>
      </c>
      <c r="R64" s="300">
        <v>0</v>
      </c>
      <c r="S64" s="300">
        <v>0</v>
      </c>
      <c r="T64" s="299">
        <v>1</v>
      </c>
      <c r="U64" s="300">
        <v>0</v>
      </c>
      <c r="V64" s="300">
        <v>0</v>
      </c>
      <c r="W64" s="300">
        <v>0</v>
      </c>
      <c r="X64" s="300">
        <v>0</v>
      </c>
      <c r="Y64" s="300">
        <v>0</v>
      </c>
      <c r="Z64" s="300">
        <v>0</v>
      </c>
      <c r="AA64" s="300">
        <v>0</v>
      </c>
      <c r="AB64" s="300">
        <v>0</v>
      </c>
      <c r="AC64" s="300">
        <v>0</v>
      </c>
      <c r="AD64" s="299">
        <v>2</v>
      </c>
      <c r="AE64" s="300">
        <v>0</v>
      </c>
      <c r="AF64" s="300">
        <v>0</v>
      </c>
      <c r="AG64" s="300">
        <v>0</v>
      </c>
      <c r="AH64" s="300">
        <v>0</v>
      </c>
      <c r="AI64" s="292"/>
    </row>
    <row r="65" spans="1:35" s="301" customFormat="1" ht="18.2" customHeight="1">
      <c r="A65" s="185"/>
      <c r="B65" s="471" t="s">
        <v>917</v>
      </c>
      <c r="C65" s="477"/>
      <c r="D65" s="302" t="s">
        <v>648</v>
      </c>
      <c r="E65" s="298">
        <v>1</v>
      </c>
      <c r="F65" s="299">
        <v>1</v>
      </c>
      <c r="G65" s="300">
        <v>0</v>
      </c>
      <c r="H65" s="300">
        <v>0</v>
      </c>
      <c r="I65" s="299">
        <v>1</v>
      </c>
      <c r="J65" s="300">
        <v>0</v>
      </c>
      <c r="K65" s="300">
        <v>0</v>
      </c>
      <c r="L65" s="300">
        <v>0</v>
      </c>
      <c r="M65" s="300">
        <v>0</v>
      </c>
      <c r="N65" s="300">
        <v>0</v>
      </c>
      <c r="O65" s="300">
        <v>0</v>
      </c>
      <c r="P65" s="300">
        <v>0</v>
      </c>
      <c r="Q65" s="300">
        <v>0</v>
      </c>
      <c r="R65" s="300">
        <v>0</v>
      </c>
      <c r="S65" s="300">
        <v>0</v>
      </c>
      <c r="T65" s="300">
        <v>0</v>
      </c>
      <c r="U65" s="300">
        <v>0</v>
      </c>
      <c r="V65" s="300">
        <v>0</v>
      </c>
      <c r="W65" s="300">
        <v>0</v>
      </c>
      <c r="X65" s="300">
        <v>0</v>
      </c>
      <c r="Y65" s="300">
        <v>0</v>
      </c>
      <c r="Z65" s="300">
        <v>0</v>
      </c>
      <c r="AA65" s="300">
        <v>0</v>
      </c>
      <c r="AB65" s="300">
        <v>0</v>
      </c>
      <c r="AC65" s="300">
        <v>0</v>
      </c>
      <c r="AD65" s="300">
        <v>0</v>
      </c>
      <c r="AE65" s="300">
        <v>0</v>
      </c>
      <c r="AF65" s="300">
        <v>0</v>
      </c>
      <c r="AG65" s="300">
        <v>0</v>
      </c>
      <c r="AH65" s="300">
        <v>0</v>
      </c>
      <c r="AI65" s="292"/>
    </row>
    <row r="66" spans="1:35" s="301" customFormat="1" ht="18.2" customHeight="1">
      <c r="A66" s="185"/>
      <c r="B66" s="471" t="s">
        <v>919</v>
      </c>
      <c r="C66" s="477"/>
      <c r="D66" s="302" t="s">
        <v>648</v>
      </c>
      <c r="E66" s="298">
        <v>2</v>
      </c>
      <c r="F66" s="299">
        <v>2</v>
      </c>
      <c r="G66" s="300">
        <v>0</v>
      </c>
      <c r="H66" s="300">
        <v>0</v>
      </c>
      <c r="I66" s="300">
        <v>0</v>
      </c>
      <c r="J66" s="300">
        <v>0</v>
      </c>
      <c r="K66" s="300">
        <v>0</v>
      </c>
      <c r="L66" s="300">
        <v>0</v>
      </c>
      <c r="M66" s="299">
        <v>2</v>
      </c>
      <c r="N66" s="300">
        <v>0</v>
      </c>
      <c r="O66" s="300">
        <v>0</v>
      </c>
      <c r="P66" s="300">
        <v>0</v>
      </c>
      <c r="Q66" s="300">
        <v>0</v>
      </c>
      <c r="R66" s="300">
        <v>0</v>
      </c>
      <c r="S66" s="300">
        <v>0</v>
      </c>
      <c r="T66" s="300">
        <v>0</v>
      </c>
      <c r="U66" s="300">
        <v>0</v>
      </c>
      <c r="V66" s="300">
        <v>0</v>
      </c>
      <c r="W66" s="300">
        <v>0</v>
      </c>
      <c r="X66" s="300">
        <v>0</v>
      </c>
      <c r="Y66" s="300">
        <v>0</v>
      </c>
      <c r="Z66" s="300">
        <v>0</v>
      </c>
      <c r="AA66" s="300">
        <v>0</v>
      </c>
      <c r="AB66" s="300">
        <v>0</v>
      </c>
      <c r="AC66" s="300">
        <v>0</v>
      </c>
      <c r="AD66" s="300">
        <v>0</v>
      </c>
      <c r="AE66" s="300">
        <v>0</v>
      </c>
      <c r="AF66" s="300">
        <v>0</v>
      </c>
      <c r="AG66" s="300">
        <v>0</v>
      </c>
      <c r="AH66" s="300">
        <v>0</v>
      </c>
      <c r="AI66" s="292"/>
    </row>
    <row r="67" spans="1:35" s="301" customFormat="1" ht="18.2" customHeight="1">
      <c r="A67" s="185"/>
      <c r="B67" s="471" t="s">
        <v>920</v>
      </c>
      <c r="C67" s="477"/>
      <c r="D67" s="302" t="s">
        <v>648</v>
      </c>
      <c r="E67" s="298">
        <v>7</v>
      </c>
      <c r="F67" s="299">
        <v>2</v>
      </c>
      <c r="G67" s="299">
        <v>5</v>
      </c>
      <c r="H67" s="300">
        <v>0</v>
      </c>
      <c r="I67" s="299">
        <v>2</v>
      </c>
      <c r="J67" s="300">
        <v>0</v>
      </c>
      <c r="K67" s="300">
        <v>0</v>
      </c>
      <c r="L67" s="299">
        <v>3</v>
      </c>
      <c r="M67" s="299">
        <v>2</v>
      </c>
      <c r="N67" s="300">
        <v>0</v>
      </c>
      <c r="O67" s="300">
        <v>0</v>
      </c>
      <c r="P67" s="300">
        <v>0</v>
      </c>
      <c r="Q67" s="300">
        <v>0</v>
      </c>
      <c r="R67" s="300">
        <v>0</v>
      </c>
      <c r="S67" s="300">
        <v>0</v>
      </c>
      <c r="T67" s="300">
        <v>0</v>
      </c>
      <c r="U67" s="300">
        <v>0</v>
      </c>
      <c r="V67" s="300">
        <v>0</v>
      </c>
      <c r="W67" s="300">
        <v>0</v>
      </c>
      <c r="X67" s="300">
        <v>0</v>
      </c>
      <c r="Y67" s="300">
        <v>0</v>
      </c>
      <c r="Z67" s="300">
        <v>0</v>
      </c>
      <c r="AA67" s="300">
        <v>0</v>
      </c>
      <c r="AB67" s="300">
        <v>0</v>
      </c>
      <c r="AC67" s="300">
        <v>0</v>
      </c>
      <c r="AD67" s="300">
        <v>0</v>
      </c>
      <c r="AE67" s="300">
        <v>0</v>
      </c>
      <c r="AF67" s="300">
        <v>0</v>
      </c>
      <c r="AG67" s="300">
        <v>0</v>
      </c>
      <c r="AH67" s="300">
        <v>0</v>
      </c>
      <c r="AI67" s="292"/>
    </row>
    <row r="68" spans="1:35" s="301" customFormat="1" ht="18.2" customHeight="1">
      <c r="A68" s="185"/>
      <c r="B68" s="471" t="s">
        <v>921</v>
      </c>
      <c r="C68" s="477"/>
      <c r="D68" s="302" t="s">
        <v>648</v>
      </c>
      <c r="E68" s="298">
        <v>3</v>
      </c>
      <c r="F68" s="299">
        <v>1</v>
      </c>
      <c r="G68" s="299">
        <v>2</v>
      </c>
      <c r="H68" s="300">
        <v>0</v>
      </c>
      <c r="I68" s="299">
        <v>2</v>
      </c>
      <c r="J68" s="300">
        <v>0</v>
      </c>
      <c r="K68" s="300">
        <v>0</v>
      </c>
      <c r="L68" s="300">
        <v>0</v>
      </c>
      <c r="M68" s="300">
        <v>0</v>
      </c>
      <c r="N68" s="300">
        <v>0</v>
      </c>
      <c r="O68" s="300">
        <v>0</v>
      </c>
      <c r="P68" s="300">
        <v>0</v>
      </c>
      <c r="Q68" s="300">
        <v>0</v>
      </c>
      <c r="R68" s="300">
        <v>0</v>
      </c>
      <c r="S68" s="300">
        <v>0</v>
      </c>
      <c r="T68" s="299">
        <v>1</v>
      </c>
      <c r="U68" s="300">
        <v>0</v>
      </c>
      <c r="V68" s="300">
        <v>0</v>
      </c>
      <c r="W68" s="300">
        <v>0</v>
      </c>
      <c r="X68" s="300">
        <v>0</v>
      </c>
      <c r="Y68" s="300">
        <v>0</v>
      </c>
      <c r="Z68" s="300">
        <v>0</v>
      </c>
      <c r="AA68" s="300">
        <v>0</v>
      </c>
      <c r="AB68" s="300">
        <v>0</v>
      </c>
      <c r="AC68" s="300">
        <v>0</v>
      </c>
      <c r="AD68" s="300">
        <v>0</v>
      </c>
      <c r="AE68" s="300">
        <v>0</v>
      </c>
      <c r="AF68" s="300">
        <v>0</v>
      </c>
      <c r="AG68" s="300">
        <v>0</v>
      </c>
      <c r="AH68" s="300">
        <v>0</v>
      </c>
      <c r="AI68" s="292"/>
    </row>
    <row r="69" spans="1:35" s="301" customFormat="1" ht="18.2" customHeight="1">
      <c r="A69" s="185"/>
      <c r="B69" s="471" t="s">
        <v>922</v>
      </c>
      <c r="C69" s="477"/>
      <c r="D69" s="302" t="s">
        <v>648</v>
      </c>
      <c r="E69" s="298">
        <v>2</v>
      </c>
      <c r="F69" s="299">
        <v>1</v>
      </c>
      <c r="G69" s="299">
        <v>1</v>
      </c>
      <c r="H69" s="300">
        <v>0</v>
      </c>
      <c r="I69" s="300">
        <v>0</v>
      </c>
      <c r="J69" s="300">
        <v>0</v>
      </c>
      <c r="K69" s="300">
        <v>0</v>
      </c>
      <c r="L69" s="300">
        <v>0</v>
      </c>
      <c r="M69" s="300">
        <v>0</v>
      </c>
      <c r="N69" s="300">
        <v>0</v>
      </c>
      <c r="O69" s="300">
        <v>0</v>
      </c>
      <c r="P69" s="300">
        <v>0</v>
      </c>
      <c r="Q69" s="300">
        <v>0</v>
      </c>
      <c r="R69" s="300">
        <v>0</v>
      </c>
      <c r="S69" s="300">
        <v>0</v>
      </c>
      <c r="T69" s="300">
        <v>0</v>
      </c>
      <c r="U69" s="300">
        <v>0</v>
      </c>
      <c r="V69" s="300">
        <v>0</v>
      </c>
      <c r="W69" s="300">
        <v>0</v>
      </c>
      <c r="X69" s="300">
        <v>0</v>
      </c>
      <c r="Y69" s="300">
        <v>0</v>
      </c>
      <c r="Z69" s="300">
        <v>0</v>
      </c>
      <c r="AA69" s="300">
        <v>0</v>
      </c>
      <c r="AB69" s="300">
        <v>0</v>
      </c>
      <c r="AC69" s="299">
        <v>1</v>
      </c>
      <c r="AD69" s="299">
        <v>1</v>
      </c>
      <c r="AE69" s="300">
        <v>0</v>
      </c>
      <c r="AF69" s="300">
        <v>0</v>
      </c>
      <c r="AG69" s="300">
        <v>0</v>
      </c>
      <c r="AH69" s="300">
        <v>0</v>
      </c>
      <c r="AI69" s="292"/>
    </row>
    <row r="70" spans="1:35" s="301" customFormat="1" ht="18.2" customHeight="1">
      <c r="A70" s="185"/>
      <c r="B70" s="471" t="s">
        <v>886</v>
      </c>
      <c r="C70" s="477"/>
      <c r="D70" s="302" t="s">
        <v>648</v>
      </c>
      <c r="E70" s="298">
        <v>1</v>
      </c>
      <c r="F70" s="299">
        <v>1</v>
      </c>
      <c r="G70" s="300">
        <v>0</v>
      </c>
      <c r="H70" s="300">
        <v>0</v>
      </c>
      <c r="I70" s="300">
        <v>0</v>
      </c>
      <c r="J70" s="300">
        <v>0</v>
      </c>
      <c r="K70" s="300">
        <v>0</v>
      </c>
      <c r="L70" s="300">
        <v>0</v>
      </c>
      <c r="M70" s="300">
        <v>0</v>
      </c>
      <c r="N70" s="300">
        <v>0</v>
      </c>
      <c r="O70" s="300">
        <v>0</v>
      </c>
      <c r="P70" s="300">
        <v>0</v>
      </c>
      <c r="Q70" s="300">
        <v>0</v>
      </c>
      <c r="R70" s="300">
        <v>0</v>
      </c>
      <c r="S70" s="300">
        <v>0</v>
      </c>
      <c r="T70" s="300">
        <v>0</v>
      </c>
      <c r="U70" s="300">
        <v>0</v>
      </c>
      <c r="V70" s="300">
        <v>0</v>
      </c>
      <c r="W70" s="300">
        <v>0</v>
      </c>
      <c r="X70" s="300">
        <v>0</v>
      </c>
      <c r="Y70" s="300">
        <v>0</v>
      </c>
      <c r="Z70" s="300">
        <v>0</v>
      </c>
      <c r="AA70" s="300">
        <v>0</v>
      </c>
      <c r="AB70" s="299">
        <v>1</v>
      </c>
      <c r="AC70" s="300">
        <v>0</v>
      </c>
      <c r="AD70" s="300">
        <v>0</v>
      </c>
      <c r="AE70" s="300">
        <v>0</v>
      </c>
      <c r="AF70" s="300">
        <v>0</v>
      </c>
      <c r="AG70" s="300">
        <v>0</v>
      </c>
      <c r="AH70" s="300">
        <v>0</v>
      </c>
      <c r="AI70" s="292"/>
    </row>
    <row r="71" spans="1:35" s="301" customFormat="1" ht="18.2" customHeight="1">
      <c r="A71" s="185"/>
      <c r="B71" s="471" t="s">
        <v>924</v>
      </c>
      <c r="C71" s="477"/>
      <c r="D71" s="302" t="s">
        <v>648</v>
      </c>
      <c r="E71" s="298">
        <v>1</v>
      </c>
      <c r="F71" s="299">
        <v>1</v>
      </c>
      <c r="G71" s="300">
        <v>0</v>
      </c>
      <c r="H71" s="300">
        <v>0</v>
      </c>
      <c r="I71" s="300">
        <v>0</v>
      </c>
      <c r="J71" s="300">
        <v>0</v>
      </c>
      <c r="K71" s="300">
        <v>0</v>
      </c>
      <c r="L71" s="300">
        <v>0</v>
      </c>
      <c r="M71" s="300">
        <v>0</v>
      </c>
      <c r="N71" s="299">
        <v>1</v>
      </c>
      <c r="O71" s="300">
        <v>0</v>
      </c>
      <c r="P71" s="300">
        <v>0</v>
      </c>
      <c r="Q71" s="300">
        <v>0</v>
      </c>
      <c r="R71" s="300">
        <v>0</v>
      </c>
      <c r="S71" s="300">
        <v>0</v>
      </c>
      <c r="T71" s="300">
        <v>0</v>
      </c>
      <c r="U71" s="300">
        <v>0</v>
      </c>
      <c r="V71" s="300">
        <v>0</v>
      </c>
      <c r="W71" s="300">
        <v>0</v>
      </c>
      <c r="X71" s="300">
        <v>0</v>
      </c>
      <c r="Y71" s="300">
        <v>0</v>
      </c>
      <c r="Z71" s="300">
        <v>0</v>
      </c>
      <c r="AA71" s="300">
        <v>0</v>
      </c>
      <c r="AB71" s="300">
        <v>0</v>
      </c>
      <c r="AC71" s="300">
        <v>0</v>
      </c>
      <c r="AD71" s="300">
        <v>0</v>
      </c>
      <c r="AE71" s="300">
        <v>0</v>
      </c>
      <c r="AF71" s="300">
        <v>0</v>
      </c>
      <c r="AG71" s="300">
        <v>0</v>
      </c>
      <c r="AH71" s="300">
        <v>0</v>
      </c>
      <c r="AI71" s="292"/>
    </row>
    <row r="72" spans="1:35" s="301" customFormat="1" ht="18.2" customHeight="1">
      <c r="A72" s="185"/>
      <c r="B72" s="471" t="s">
        <v>962</v>
      </c>
      <c r="C72" s="477"/>
      <c r="D72" s="302" t="s">
        <v>648</v>
      </c>
      <c r="E72" s="298">
        <v>2</v>
      </c>
      <c r="F72" s="300">
        <v>0</v>
      </c>
      <c r="G72" s="299">
        <v>2</v>
      </c>
      <c r="H72" s="300">
        <v>0</v>
      </c>
      <c r="I72" s="299">
        <v>2</v>
      </c>
      <c r="J72" s="300">
        <v>0</v>
      </c>
      <c r="K72" s="300">
        <v>0</v>
      </c>
      <c r="L72" s="300">
        <v>0</v>
      </c>
      <c r="M72" s="300">
        <v>0</v>
      </c>
      <c r="N72" s="300">
        <v>0</v>
      </c>
      <c r="O72" s="300">
        <v>0</v>
      </c>
      <c r="P72" s="300">
        <v>0</v>
      </c>
      <c r="Q72" s="300">
        <v>0</v>
      </c>
      <c r="R72" s="300">
        <v>0</v>
      </c>
      <c r="S72" s="300">
        <v>0</v>
      </c>
      <c r="T72" s="300">
        <v>0</v>
      </c>
      <c r="U72" s="300">
        <v>0</v>
      </c>
      <c r="V72" s="300">
        <v>0</v>
      </c>
      <c r="W72" s="300">
        <v>0</v>
      </c>
      <c r="X72" s="300">
        <v>0</v>
      </c>
      <c r="Y72" s="300">
        <v>0</v>
      </c>
      <c r="Z72" s="300">
        <v>0</v>
      </c>
      <c r="AA72" s="300">
        <v>0</v>
      </c>
      <c r="AB72" s="300">
        <v>0</v>
      </c>
      <c r="AC72" s="300">
        <v>0</v>
      </c>
      <c r="AD72" s="300">
        <v>0</v>
      </c>
      <c r="AE72" s="300">
        <v>0</v>
      </c>
      <c r="AF72" s="300">
        <v>0</v>
      </c>
      <c r="AG72" s="300">
        <v>0</v>
      </c>
      <c r="AH72" s="300">
        <v>0</v>
      </c>
      <c r="AI72" s="292"/>
    </row>
    <row r="73" spans="1:35" s="301" customFormat="1" ht="18.2" customHeight="1">
      <c r="A73" s="185"/>
      <c r="B73" s="471" t="s">
        <v>925</v>
      </c>
      <c r="C73" s="477"/>
      <c r="D73" s="302" t="s">
        <v>648</v>
      </c>
      <c r="E73" s="298">
        <v>3</v>
      </c>
      <c r="F73" s="299">
        <v>2</v>
      </c>
      <c r="G73" s="299">
        <v>1</v>
      </c>
      <c r="H73" s="300">
        <v>0</v>
      </c>
      <c r="I73" s="300">
        <v>0</v>
      </c>
      <c r="J73" s="300">
        <v>0</v>
      </c>
      <c r="K73" s="299">
        <v>1</v>
      </c>
      <c r="L73" s="300">
        <v>0</v>
      </c>
      <c r="M73" s="300">
        <v>0</v>
      </c>
      <c r="N73" s="299">
        <v>2</v>
      </c>
      <c r="O73" s="300">
        <v>0</v>
      </c>
      <c r="P73" s="300">
        <v>0</v>
      </c>
      <c r="Q73" s="300">
        <v>0</v>
      </c>
      <c r="R73" s="300">
        <v>0</v>
      </c>
      <c r="S73" s="300">
        <v>0</v>
      </c>
      <c r="T73" s="300">
        <v>0</v>
      </c>
      <c r="U73" s="300">
        <v>0</v>
      </c>
      <c r="V73" s="300">
        <v>0</v>
      </c>
      <c r="W73" s="300">
        <v>0</v>
      </c>
      <c r="X73" s="300">
        <v>0</v>
      </c>
      <c r="Y73" s="300">
        <v>0</v>
      </c>
      <c r="Z73" s="300">
        <v>0</v>
      </c>
      <c r="AA73" s="300">
        <v>0</v>
      </c>
      <c r="AB73" s="300">
        <v>0</v>
      </c>
      <c r="AC73" s="300">
        <v>0</v>
      </c>
      <c r="AD73" s="300">
        <v>0</v>
      </c>
      <c r="AE73" s="300">
        <v>0</v>
      </c>
      <c r="AF73" s="300">
        <v>0</v>
      </c>
      <c r="AG73" s="300">
        <v>0</v>
      </c>
      <c r="AH73" s="300">
        <v>0</v>
      </c>
      <c r="AI73" s="292"/>
    </row>
    <row r="74" spans="1:35" s="301" customFormat="1" ht="18.2" customHeight="1">
      <c r="A74" s="185"/>
      <c r="B74" s="471" t="s">
        <v>926</v>
      </c>
      <c r="C74" s="477"/>
      <c r="D74" s="302" t="s">
        <v>648</v>
      </c>
      <c r="E74" s="298">
        <v>1</v>
      </c>
      <c r="F74" s="300">
        <v>0</v>
      </c>
      <c r="G74" s="299">
        <v>1</v>
      </c>
      <c r="H74" s="300">
        <v>0</v>
      </c>
      <c r="I74" s="299">
        <v>1</v>
      </c>
      <c r="J74" s="300">
        <v>0</v>
      </c>
      <c r="K74" s="300">
        <v>0</v>
      </c>
      <c r="L74" s="300">
        <v>0</v>
      </c>
      <c r="M74" s="300">
        <v>0</v>
      </c>
      <c r="N74" s="300">
        <v>0</v>
      </c>
      <c r="O74" s="300">
        <v>0</v>
      </c>
      <c r="P74" s="300">
        <v>0</v>
      </c>
      <c r="Q74" s="300">
        <v>0</v>
      </c>
      <c r="R74" s="300">
        <v>0</v>
      </c>
      <c r="S74" s="300">
        <v>0</v>
      </c>
      <c r="T74" s="300">
        <v>0</v>
      </c>
      <c r="U74" s="300">
        <v>0</v>
      </c>
      <c r="V74" s="300">
        <v>0</v>
      </c>
      <c r="W74" s="300">
        <v>0</v>
      </c>
      <c r="X74" s="300">
        <v>0</v>
      </c>
      <c r="Y74" s="300">
        <v>0</v>
      </c>
      <c r="Z74" s="300">
        <v>0</v>
      </c>
      <c r="AA74" s="300">
        <v>0</v>
      </c>
      <c r="AB74" s="300">
        <v>0</v>
      </c>
      <c r="AC74" s="300">
        <v>0</v>
      </c>
      <c r="AD74" s="300">
        <v>0</v>
      </c>
      <c r="AE74" s="300">
        <v>0</v>
      </c>
      <c r="AF74" s="300">
        <v>0</v>
      </c>
      <c r="AG74" s="300">
        <v>0</v>
      </c>
      <c r="AH74" s="300">
        <v>0</v>
      </c>
      <c r="AI74" s="292"/>
    </row>
    <row r="75" spans="1:35" s="301" customFormat="1" ht="18.2" customHeight="1">
      <c r="A75" s="185"/>
      <c r="B75" s="471" t="s">
        <v>887</v>
      </c>
      <c r="C75" s="477"/>
      <c r="D75" s="302" t="s">
        <v>648</v>
      </c>
      <c r="E75" s="298">
        <v>1</v>
      </c>
      <c r="F75" s="299">
        <v>1</v>
      </c>
      <c r="G75" s="300">
        <v>0</v>
      </c>
      <c r="H75" s="300">
        <v>0</v>
      </c>
      <c r="I75" s="300">
        <v>0</v>
      </c>
      <c r="J75" s="300">
        <v>0</v>
      </c>
      <c r="K75" s="300">
        <v>0</v>
      </c>
      <c r="L75" s="299">
        <v>1</v>
      </c>
      <c r="M75" s="300">
        <v>0</v>
      </c>
      <c r="N75" s="300">
        <v>0</v>
      </c>
      <c r="O75" s="300">
        <v>0</v>
      </c>
      <c r="P75" s="300">
        <v>0</v>
      </c>
      <c r="Q75" s="300">
        <v>0</v>
      </c>
      <c r="R75" s="300">
        <v>0</v>
      </c>
      <c r="S75" s="300">
        <v>0</v>
      </c>
      <c r="T75" s="300">
        <v>0</v>
      </c>
      <c r="U75" s="300">
        <v>0</v>
      </c>
      <c r="V75" s="300">
        <v>0</v>
      </c>
      <c r="W75" s="300">
        <v>0</v>
      </c>
      <c r="X75" s="300">
        <v>0</v>
      </c>
      <c r="Y75" s="300">
        <v>0</v>
      </c>
      <c r="Z75" s="300">
        <v>0</v>
      </c>
      <c r="AA75" s="300">
        <v>0</v>
      </c>
      <c r="AB75" s="300">
        <v>0</v>
      </c>
      <c r="AC75" s="300">
        <v>0</v>
      </c>
      <c r="AD75" s="300">
        <v>0</v>
      </c>
      <c r="AE75" s="300">
        <v>0</v>
      </c>
      <c r="AF75" s="300">
        <v>0</v>
      </c>
      <c r="AG75" s="300">
        <v>0</v>
      </c>
      <c r="AH75" s="300">
        <v>0</v>
      </c>
      <c r="AI75" s="292"/>
    </row>
    <row r="76" spans="1:35" s="301" customFormat="1" ht="18.2" customHeight="1">
      <c r="A76" s="185"/>
      <c r="B76" s="471" t="s">
        <v>888</v>
      </c>
      <c r="C76" s="477"/>
      <c r="D76" s="302" t="s">
        <v>648</v>
      </c>
      <c r="E76" s="298">
        <v>1</v>
      </c>
      <c r="F76" s="300">
        <v>0</v>
      </c>
      <c r="G76" s="299">
        <v>1</v>
      </c>
      <c r="H76" s="300">
        <v>0</v>
      </c>
      <c r="I76" s="300">
        <v>0</v>
      </c>
      <c r="J76" s="300">
        <v>0</v>
      </c>
      <c r="K76" s="300">
        <v>0</v>
      </c>
      <c r="L76" s="300">
        <v>0</v>
      </c>
      <c r="M76" s="300">
        <v>0</v>
      </c>
      <c r="N76" s="300">
        <v>0</v>
      </c>
      <c r="O76" s="300">
        <v>0</v>
      </c>
      <c r="P76" s="300">
        <v>0</v>
      </c>
      <c r="Q76" s="300">
        <v>0</v>
      </c>
      <c r="R76" s="300">
        <v>0</v>
      </c>
      <c r="S76" s="300">
        <v>0</v>
      </c>
      <c r="T76" s="300">
        <v>0</v>
      </c>
      <c r="U76" s="300">
        <v>0</v>
      </c>
      <c r="V76" s="300">
        <v>0</v>
      </c>
      <c r="W76" s="300">
        <v>0</v>
      </c>
      <c r="X76" s="300">
        <v>0</v>
      </c>
      <c r="Y76" s="300">
        <v>0</v>
      </c>
      <c r="Z76" s="300">
        <v>0</v>
      </c>
      <c r="AA76" s="300">
        <v>0</v>
      </c>
      <c r="AB76" s="299">
        <v>1</v>
      </c>
      <c r="AC76" s="300">
        <v>0</v>
      </c>
      <c r="AD76" s="300">
        <v>0</v>
      </c>
      <c r="AE76" s="300">
        <v>0</v>
      </c>
      <c r="AF76" s="300">
        <v>0</v>
      </c>
      <c r="AG76" s="300">
        <v>0</v>
      </c>
      <c r="AH76" s="300">
        <v>0</v>
      </c>
      <c r="AI76" s="292"/>
    </row>
    <row r="77" spans="1:35" s="301" customFormat="1" ht="18.2" customHeight="1">
      <c r="A77" s="185"/>
      <c r="B77" s="471" t="s">
        <v>889</v>
      </c>
      <c r="C77" s="477"/>
      <c r="D77" s="302" t="s">
        <v>648</v>
      </c>
      <c r="E77" s="298">
        <v>4</v>
      </c>
      <c r="F77" s="300">
        <v>0</v>
      </c>
      <c r="G77" s="299">
        <v>4</v>
      </c>
      <c r="H77" s="300">
        <v>0</v>
      </c>
      <c r="I77" s="300">
        <v>0</v>
      </c>
      <c r="J77" s="300">
        <v>0</v>
      </c>
      <c r="K77" s="300">
        <v>0</v>
      </c>
      <c r="L77" s="300">
        <v>0</v>
      </c>
      <c r="M77" s="300">
        <v>0</v>
      </c>
      <c r="N77" s="300">
        <v>0</v>
      </c>
      <c r="O77" s="300">
        <v>0</v>
      </c>
      <c r="P77" s="300">
        <v>0</v>
      </c>
      <c r="Q77" s="300">
        <v>0</v>
      </c>
      <c r="R77" s="300">
        <v>0</v>
      </c>
      <c r="S77" s="300">
        <v>0</v>
      </c>
      <c r="T77" s="300">
        <v>0</v>
      </c>
      <c r="U77" s="300">
        <v>0</v>
      </c>
      <c r="V77" s="300">
        <v>0</v>
      </c>
      <c r="W77" s="300">
        <v>0</v>
      </c>
      <c r="X77" s="300">
        <v>0</v>
      </c>
      <c r="Y77" s="300">
        <v>0</v>
      </c>
      <c r="Z77" s="300">
        <v>0</v>
      </c>
      <c r="AA77" s="300">
        <v>0</v>
      </c>
      <c r="AB77" s="299">
        <v>3</v>
      </c>
      <c r="AC77" s="299">
        <v>1</v>
      </c>
      <c r="AD77" s="300">
        <v>0</v>
      </c>
      <c r="AE77" s="300">
        <v>0</v>
      </c>
      <c r="AF77" s="300">
        <v>0</v>
      </c>
      <c r="AG77" s="300">
        <v>0</v>
      </c>
      <c r="AH77" s="300">
        <v>0</v>
      </c>
      <c r="AI77" s="292"/>
    </row>
    <row r="78" spans="1:35" s="301" customFormat="1" ht="18.2" customHeight="1">
      <c r="A78" s="185"/>
      <c r="B78" s="471" t="s">
        <v>964</v>
      </c>
      <c r="C78" s="477"/>
      <c r="D78" s="302" t="s">
        <v>648</v>
      </c>
      <c r="E78" s="298">
        <v>1</v>
      </c>
      <c r="F78" s="299">
        <v>1</v>
      </c>
      <c r="G78" s="300">
        <v>0</v>
      </c>
      <c r="H78" s="300">
        <v>0</v>
      </c>
      <c r="I78" s="299">
        <v>1</v>
      </c>
      <c r="J78" s="300">
        <v>0</v>
      </c>
      <c r="K78" s="300">
        <v>0</v>
      </c>
      <c r="L78" s="300">
        <v>0</v>
      </c>
      <c r="M78" s="300">
        <v>0</v>
      </c>
      <c r="N78" s="300">
        <v>0</v>
      </c>
      <c r="O78" s="300">
        <v>0</v>
      </c>
      <c r="P78" s="300">
        <v>0</v>
      </c>
      <c r="Q78" s="300">
        <v>0</v>
      </c>
      <c r="R78" s="300">
        <v>0</v>
      </c>
      <c r="S78" s="300">
        <v>0</v>
      </c>
      <c r="T78" s="300">
        <v>0</v>
      </c>
      <c r="U78" s="300">
        <v>0</v>
      </c>
      <c r="V78" s="300">
        <v>0</v>
      </c>
      <c r="W78" s="300">
        <v>0</v>
      </c>
      <c r="X78" s="300">
        <v>0</v>
      </c>
      <c r="Y78" s="300">
        <v>0</v>
      </c>
      <c r="Z78" s="300">
        <v>0</v>
      </c>
      <c r="AA78" s="300">
        <v>0</v>
      </c>
      <c r="AB78" s="300">
        <v>0</v>
      </c>
      <c r="AC78" s="300">
        <v>0</v>
      </c>
      <c r="AD78" s="300">
        <v>0</v>
      </c>
      <c r="AE78" s="300">
        <v>0</v>
      </c>
      <c r="AF78" s="300">
        <v>0</v>
      </c>
      <c r="AG78" s="300">
        <v>0</v>
      </c>
      <c r="AH78" s="300">
        <v>0</v>
      </c>
      <c r="AI78" s="292"/>
    </row>
    <row r="79" spans="1:35" s="301" customFormat="1" ht="18.2" customHeight="1">
      <c r="A79" s="185"/>
      <c r="B79" s="471" t="s">
        <v>929</v>
      </c>
      <c r="C79" s="477"/>
      <c r="D79" s="302" t="s">
        <v>648</v>
      </c>
      <c r="E79" s="298">
        <v>1</v>
      </c>
      <c r="F79" s="299">
        <v>1</v>
      </c>
      <c r="G79" s="300">
        <v>0</v>
      </c>
      <c r="H79" s="300">
        <v>0</v>
      </c>
      <c r="I79" s="300">
        <v>0</v>
      </c>
      <c r="J79" s="300">
        <v>0</v>
      </c>
      <c r="K79" s="300">
        <v>0</v>
      </c>
      <c r="L79" s="300">
        <v>0</v>
      </c>
      <c r="M79" s="300">
        <v>0</v>
      </c>
      <c r="N79" s="300">
        <v>0</v>
      </c>
      <c r="O79" s="300">
        <v>0</v>
      </c>
      <c r="P79" s="300">
        <v>0</v>
      </c>
      <c r="Q79" s="300">
        <v>0</v>
      </c>
      <c r="R79" s="300">
        <v>0</v>
      </c>
      <c r="S79" s="300">
        <v>0</v>
      </c>
      <c r="T79" s="300">
        <v>0</v>
      </c>
      <c r="U79" s="299">
        <v>1</v>
      </c>
      <c r="V79" s="300">
        <v>0</v>
      </c>
      <c r="W79" s="300">
        <v>0</v>
      </c>
      <c r="X79" s="300">
        <v>0</v>
      </c>
      <c r="Y79" s="300">
        <v>0</v>
      </c>
      <c r="Z79" s="300">
        <v>0</v>
      </c>
      <c r="AA79" s="300">
        <v>0</v>
      </c>
      <c r="AB79" s="300">
        <v>0</v>
      </c>
      <c r="AC79" s="300">
        <v>0</v>
      </c>
      <c r="AD79" s="300">
        <v>0</v>
      </c>
      <c r="AE79" s="300">
        <v>0</v>
      </c>
      <c r="AF79" s="300">
        <v>0</v>
      </c>
      <c r="AG79" s="300">
        <v>0</v>
      </c>
      <c r="AH79" s="300">
        <v>0</v>
      </c>
      <c r="AI79" s="292"/>
    </row>
    <row r="80" spans="1:35" s="301" customFormat="1" ht="18.2" customHeight="1">
      <c r="A80" s="185"/>
      <c r="B80" s="471" t="s">
        <v>935</v>
      </c>
      <c r="C80" s="477"/>
      <c r="D80" s="302" t="s">
        <v>648</v>
      </c>
      <c r="E80" s="298">
        <v>1</v>
      </c>
      <c r="F80" s="300">
        <v>0</v>
      </c>
      <c r="G80" s="299">
        <v>1</v>
      </c>
      <c r="H80" s="300">
        <v>0</v>
      </c>
      <c r="I80" s="300">
        <v>0</v>
      </c>
      <c r="J80" s="300">
        <v>0</v>
      </c>
      <c r="K80" s="300">
        <v>0</v>
      </c>
      <c r="L80" s="299">
        <v>1</v>
      </c>
      <c r="M80" s="300">
        <v>0</v>
      </c>
      <c r="N80" s="300">
        <v>0</v>
      </c>
      <c r="O80" s="300">
        <v>0</v>
      </c>
      <c r="P80" s="300">
        <v>0</v>
      </c>
      <c r="Q80" s="300">
        <v>0</v>
      </c>
      <c r="R80" s="300">
        <v>0</v>
      </c>
      <c r="S80" s="300">
        <v>0</v>
      </c>
      <c r="T80" s="300">
        <v>0</v>
      </c>
      <c r="U80" s="300">
        <v>0</v>
      </c>
      <c r="V80" s="300">
        <v>0</v>
      </c>
      <c r="W80" s="300">
        <v>0</v>
      </c>
      <c r="X80" s="300">
        <v>0</v>
      </c>
      <c r="Y80" s="300">
        <v>0</v>
      </c>
      <c r="Z80" s="300">
        <v>0</v>
      </c>
      <c r="AA80" s="300">
        <v>0</v>
      </c>
      <c r="AB80" s="300">
        <v>0</v>
      </c>
      <c r="AC80" s="300">
        <v>0</v>
      </c>
      <c r="AD80" s="300">
        <v>0</v>
      </c>
      <c r="AE80" s="300">
        <v>0</v>
      </c>
      <c r="AF80" s="300">
        <v>0</v>
      </c>
      <c r="AG80" s="300">
        <v>0</v>
      </c>
      <c r="AH80" s="300">
        <v>0</v>
      </c>
      <c r="AI80" s="292"/>
    </row>
    <row r="81" spans="1:35" s="301" customFormat="1" ht="18.2" customHeight="1">
      <c r="A81" s="185"/>
      <c r="B81" s="471" t="s">
        <v>938</v>
      </c>
      <c r="C81" s="477"/>
      <c r="D81" s="302" t="s">
        <v>648</v>
      </c>
      <c r="E81" s="298">
        <v>1</v>
      </c>
      <c r="F81" s="300">
        <v>0</v>
      </c>
      <c r="G81" s="299">
        <v>1</v>
      </c>
      <c r="H81" s="300">
        <v>0</v>
      </c>
      <c r="I81" s="300">
        <v>0</v>
      </c>
      <c r="J81" s="300">
        <v>0</v>
      </c>
      <c r="K81" s="300">
        <v>0</v>
      </c>
      <c r="L81" s="300">
        <v>0</v>
      </c>
      <c r="M81" s="300">
        <v>0</v>
      </c>
      <c r="N81" s="300">
        <v>0</v>
      </c>
      <c r="O81" s="300">
        <v>0</v>
      </c>
      <c r="P81" s="300">
        <v>0</v>
      </c>
      <c r="Q81" s="300">
        <v>0</v>
      </c>
      <c r="R81" s="300">
        <v>0</v>
      </c>
      <c r="S81" s="300">
        <v>0</v>
      </c>
      <c r="T81" s="300">
        <v>0</v>
      </c>
      <c r="U81" s="300">
        <v>0</v>
      </c>
      <c r="V81" s="300">
        <v>0</v>
      </c>
      <c r="W81" s="300">
        <v>0</v>
      </c>
      <c r="X81" s="300">
        <v>0</v>
      </c>
      <c r="Y81" s="300">
        <v>0</v>
      </c>
      <c r="Z81" s="300">
        <v>0</v>
      </c>
      <c r="AA81" s="300">
        <v>0</v>
      </c>
      <c r="AB81" s="299">
        <v>1</v>
      </c>
      <c r="AC81" s="300">
        <v>0</v>
      </c>
      <c r="AD81" s="300">
        <v>0</v>
      </c>
      <c r="AE81" s="300">
        <v>0</v>
      </c>
      <c r="AF81" s="300">
        <v>0</v>
      </c>
      <c r="AG81" s="300">
        <v>0</v>
      </c>
      <c r="AH81" s="300">
        <v>0</v>
      </c>
      <c r="AI81" s="292"/>
    </row>
    <row r="82" spans="1:35" s="301" customFormat="1" ht="18.2" customHeight="1">
      <c r="A82" s="185"/>
      <c r="B82" s="471" t="s">
        <v>966</v>
      </c>
      <c r="C82" s="477"/>
      <c r="D82" s="302" t="s">
        <v>648</v>
      </c>
      <c r="E82" s="298">
        <v>1</v>
      </c>
      <c r="F82" s="299">
        <v>1</v>
      </c>
      <c r="G82" s="300">
        <v>0</v>
      </c>
      <c r="H82" s="300">
        <v>0</v>
      </c>
      <c r="I82" s="300">
        <v>0</v>
      </c>
      <c r="J82" s="300">
        <v>0</v>
      </c>
      <c r="K82" s="300">
        <v>0</v>
      </c>
      <c r="L82" s="300">
        <v>0</v>
      </c>
      <c r="M82" s="300">
        <v>0</v>
      </c>
      <c r="N82" s="300">
        <v>0</v>
      </c>
      <c r="O82" s="300">
        <v>0</v>
      </c>
      <c r="P82" s="300">
        <v>0</v>
      </c>
      <c r="Q82" s="300">
        <v>0</v>
      </c>
      <c r="R82" s="300">
        <v>0</v>
      </c>
      <c r="S82" s="300">
        <v>0</v>
      </c>
      <c r="T82" s="299">
        <v>1</v>
      </c>
      <c r="U82" s="300">
        <v>0</v>
      </c>
      <c r="V82" s="300">
        <v>0</v>
      </c>
      <c r="W82" s="300">
        <v>0</v>
      </c>
      <c r="X82" s="300">
        <v>0</v>
      </c>
      <c r="Y82" s="300">
        <v>0</v>
      </c>
      <c r="Z82" s="300">
        <v>0</v>
      </c>
      <c r="AA82" s="300">
        <v>0</v>
      </c>
      <c r="AB82" s="300">
        <v>0</v>
      </c>
      <c r="AC82" s="300">
        <v>0</v>
      </c>
      <c r="AD82" s="300">
        <v>0</v>
      </c>
      <c r="AE82" s="300">
        <v>0</v>
      </c>
      <c r="AF82" s="300">
        <v>0</v>
      </c>
      <c r="AG82" s="300">
        <v>0</v>
      </c>
      <c r="AH82" s="300">
        <v>0</v>
      </c>
      <c r="AI82" s="292"/>
    </row>
    <row r="83" spans="1:35" s="301" customFormat="1" ht="18.2" customHeight="1">
      <c r="A83" s="185"/>
      <c r="B83" s="471" t="s">
        <v>941</v>
      </c>
      <c r="C83" s="477"/>
      <c r="D83" s="302" t="s">
        <v>648</v>
      </c>
      <c r="E83" s="298">
        <v>1</v>
      </c>
      <c r="F83" s="299">
        <v>1</v>
      </c>
      <c r="G83" s="300">
        <v>0</v>
      </c>
      <c r="H83" s="300">
        <v>0</v>
      </c>
      <c r="I83" s="300">
        <v>0</v>
      </c>
      <c r="J83" s="300">
        <v>0</v>
      </c>
      <c r="K83" s="300">
        <v>0</v>
      </c>
      <c r="L83" s="299">
        <v>1</v>
      </c>
      <c r="M83" s="300">
        <v>0</v>
      </c>
      <c r="N83" s="300">
        <v>0</v>
      </c>
      <c r="O83" s="300">
        <v>0</v>
      </c>
      <c r="P83" s="300">
        <v>0</v>
      </c>
      <c r="Q83" s="300">
        <v>0</v>
      </c>
      <c r="R83" s="300">
        <v>0</v>
      </c>
      <c r="S83" s="300">
        <v>0</v>
      </c>
      <c r="T83" s="300">
        <v>0</v>
      </c>
      <c r="U83" s="300">
        <v>0</v>
      </c>
      <c r="V83" s="300">
        <v>0</v>
      </c>
      <c r="W83" s="300">
        <v>0</v>
      </c>
      <c r="X83" s="300">
        <v>0</v>
      </c>
      <c r="Y83" s="300">
        <v>0</v>
      </c>
      <c r="Z83" s="300">
        <v>0</v>
      </c>
      <c r="AA83" s="300">
        <v>0</v>
      </c>
      <c r="AB83" s="300">
        <v>0</v>
      </c>
      <c r="AC83" s="300">
        <v>0</v>
      </c>
      <c r="AD83" s="300">
        <v>0</v>
      </c>
      <c r="AE83" s="300">
        <v>0</v>
      </c>
      <c r="AF83" s="300">
        <v>0</v>
      </c>
      <c r="AG83" s="300">
        <v>0</v>
      </c>
      <c r="AH83" s="300">
        <v>0</v>
      </c>
      <c r="AI83" s="292"/>
    </row>
    <row r="84" spans="1:35" s="301" customFormat="1" ht="18.2" customHeight="1">
      <c r="A84" s="185"/>
      <c r="B84" s="471" t="s">
        <v>943</v>
      </c>
      <c r="C84" s="477"/>
      <c r="D84" s="302" t="s">
        <v>648</v>
      </c>
      <c r="E84" s="298">
        <v>1</v>
      </c>
      <c r="F84" s="300">
        <v>0</v>
      </c>
      <c r="G84" s="299">
        <v>1</v>
      </c>
      <c r="H84" s="300">
        <v>0</v>
      </c>
      <c r="I84" s="300">
        <v>0</v>
      </c>
      <c r="J84" s="300">
        <v>0</v>
      </c>
      <c r="K84" s="300">
        <v>0</v>
      </c>
      <c r="L84" s="299">
        <v>1</v>
      </c>
      <c r="M84" s="300">
        <v>0</v>
      </c>
      <c r="N84" s="300">
        <v>0</v>
      </c>
      <c r="O84" s="300">
        <v>0</v>
      </c>
      <c r="P84" s="300">
        <v>0</v>
      </c>
      <c r="Q84" s="300">
        <v>0</v>
      </c>
      <c r="R84" s="300">
        <v>0</v>
      </c>
      <c r="S84" s="300">
        <v>0</v>
      </c>
      <c r="T84" s="300">
        <v>0</v>
      </c>
      <c r="U84" s="300">
        <v>0</v>
      </c>
      <c r="V84" s="300">
        <v>0</v>
      </c>
      <c r="W84" s="300">
        <v>0</v>
      </c>
      <c r="X84" s="300">
        <v>0</v>
      </c>
      <c r="Y84" s="300">
        <v>0</v>
      </c>
      <c r="Z84" s="300">
        <v>0</v>
      </c>
      <c r="AA84" s="300">
        <v>0</v>
      </c>
      <c r="AB84" s="300">
        <v>0</v>
      </c>
      <c r="AC84" s="300">
        <v>0</v>
      </c>
      <c r="AD84" s="300">
        <v>0</v>
      </c>
      <c r="AE84" s="300">
        <v>0</v>
      </c>
      <c r="AF84" s="300">
        <v>0</v>
      </c>
      <c r="AG84" s="300">
        <v>0</v>
      </c>
      <c r="AH84" s="300">
        <v>0</v>
      </c>
      <c r="AI84" s="292"/>
    </row>
    <row r="85" spans="1:35" s="301" customFormat="1" ht="18.2" customHeight="1">
      <c r="A85" s="185"/>
      <c r="B85" s="471" t="s">
        <v>968</v>
      </c>
      <c r="C85" s="477"/>
      <c r="D85" s="302" t="s">
        <v>648</v>
      </c>
      <c r="E85" s="298">
        <v>1</v>
      </c>
      <c r="F85" s="299">
        <v>1</v>
      </c>
      <c r="G85" s="300">
        <v>0</v>
      </c>
      <c r="H85" s="300">
        <v>0</v>
      </c>
      <c r="I85" s="299">
        <v>1</v>
      </c>
      <c r="J85" s="300">
        <v>0</v>
      </c>
      <c r="K85" s="300">
        <v>0</v>
      </c>
      <c r="L85" s="300">
        <v>0</v>
      </c>
      <c r="M85" s="300">
        <v>0</v>
      </c>
      <c r="N85" s="300">
        <v>0</v>
      </c>
      <c r="O85" s="300">
        <v>0</v>
      </c>
      <c r="P85" s="300">
        <v>0</v>
      </c>
      <c r="Q85" s="300">
        <v>0</v>
      </c>
      <c r="R85" s="300">
        <v>0</v>
      </c>
      <c r="S85" s="300">
        <v>0</v>
      </c>
      <c r="T85" s="300">
        <v>0</v>
      </c>
      <c r="U85" s="300">
        <v>0</v>
      </c>
      <c r="V85" s="300">
        <v>0</v>
      </c>
      <c r="W85" s="300">
        <v>0</v>
      </c>
      <c r="X85" s="300">
        <v>0</v>
      </c>
      <c r="Y85" s="300">
        <v>0</v>
      </c>
      <c r="Z85" s="300">
        <v>0</v>
      </c>
      <c r="AA85" s="300">
        <v>0</v>
      </c>
      <c r="AB85" s="300">
        <v>0</v>
      </c>
      <c r="AC85" s="300">
        <v>0</v>
      </c>
      <c r="AD85" s="300">
        <v>0</v>
      </c>
      <c r="AE85" s="300">
        <v>0</v>
      </c>
      <c r="AF85" s="300">
        <v>0</v>
      </c>
      <c r="AG85" s="300">
        <v>0</v>
      </c>
      <c r="AH85" s="300">
        <v>0</v>
      </c>
      <c r="AI85" s="292"/>
    </row>
    <row r="86" spans="1:35" s="301" customFormat="1" ht="18.2" customHeight="1">
      <c r="A86" s="185"/>
      <c r="B86" s="471" t="s">
        <v>969</v>
      </c>
      <c r="C86" s="477"/>
      <c r="D86" s="302" t="s">
        <v>648</v>
      </c>
      <c r="E86" s="298">
        <v>1</v>
      </c>
      <c r="F86" s="299">
        <v>1</v>
      </c>
      <c r="G86" s="300">
        <v>0</v>
      </c>
      <c r="H86" s="300">
        <v>0</v>
      </c>
      <c r="I86" s="300">
        <v>0</v>
      </c>
      <c r="J86" s="300">
        <v>0</v>
      </c>
      <c r="K86" s="300">
        <v>0</v>
      </c>
      <c r="L86" s="300">
        <v>0</v>
      </c>
      <c r="M86" s="300">
        <v>0</v>
      </c>
      <c r="N86" s="300">
        <v>0</v>
      </c>
      <c r="O86" s="300">
        <v>0</v>
      </c>
      <c r="P86" s="300">
        <v>0</v>
      </c>
      <c r="Q86" s="300">
        <v>0</v>
      </c>
      <c r="R86" s="300">
        <v>0</v>
      </c>
      <c r="S86" s="300">
        <v>0</v>
      </c>
      <c r="T86" s="300">
        <v>0</v>
      </c>
      <c r="U86" s="300">
        <v>0</v>
      </c>
      <c r="V86" s="300">
        <v>0</v>
      </c>
      <c r="W86" s="300">
        <v>0</v>
      </c>
      <c r="X86" s="300">
        <v>0</v>
      </c>
      <c r="Y86" s="300">
        <v>0</v>
      </c>
      <c r="Z86" s="300">
        <v>0</v>
      </c>
      <c r="AA86" s="300">
        <v>0</v>
      </c>
      <c r="AB86" s="299">
        <v>1</v>
      </c>
      <c r="AC86" s="300">
        <v>0</v>
      </c>
      <c r="AD86" s="300">
        <v>0</v>
      </c>
      <c r="AE86" s="300">
        <v>0</v>
      </c>
      <c r="AF86" s="300">
        <v>0</v>
      </c>
      <c r="AG86" s="300">
        <v>0</v>
      </c>
      <c r="AH86" s="300">
        <v>0</v>
      </c>
      <c r="AI86" s="292"/>
    </row>
    <row r="87" spans="1:35" s="301" customFormat="1" ht="18.2" customHeight="1">
      <c r="A87" s="185"/>
      <c r="B87" s="471" t="s">
        <v>972</v>
      </c>
      <c r="C87" s="477"/>
      <c r="D87" s="302" t="s">
        <v>648</v>
      </c>
      <c r="E87" s="298">
        <v>1</v>
      </c>
      <c r="F87" s="299">
        <v>1</v>
      </c>
      <c r="G87" s="300">
        <v>0</v>
      </c>
      <c r="H87" s="300">
        <v>0</v>
      </c>
      <c r="I87" s="300">
        <v>0</v>
      </c>
      <c r="J87" s="300">
        <v>0</v>
      </c>
      <c r="K87" s="300">
        <v>0</v>
      </c>
      <c r="L87" s="300">
        <v>0</v>
      </c>
      <c r="M87" s="300">
        <v>0</v>
      </c>
      <c r="N87" s="299">
        <v>1</v>
      </c>
      <c r="O87" s="300">
        <v>0</v>
      </c>
      <c r="P87" s="300">
        <v>0</v>
      </c>
      <c r="Q87" s="300">
        <v>0</v>
      </c>
      <c r="R87" s="300">
        <v>0</v>
      </c>
      <c r="S87" s="300">
        <v>0</v>
      </c>
      <c r="T87" s="300">
        <v>0</v>
      </c>
      <c r="U87" s="300">
        <v>0</v>
      </c>
      <c r="V87" s="300">
        <v>0</v>
      </c>
      <c r="W87" s="300">
        <v>0</v>
      </c>
      <c r="X87" s="300">
        <v>0</v>
      </c>
      <c r="Y87" s="300">
        <v>0</v>
      </c>
      <c r="Z87" s="300">
        <v>0</v>
      </c>
      <c r="AA87" s="300">
        <v>0</v>
      </c>
      <c r="AB87" s="300">
        <v>0</v>
      </c>
      <c r="AC87" s="300">
        <v>0</v>
      </c>
      <c r="AD87" s="300">
        <v>0</v>
      </c>
      <c r="AE87" s="300">
        <v>0</v>
      </c>
      <c r="AF87" s="300">
        <v>0</v>
      </c>
      <c r="AG87" s="300">
        <v>0</v>
      </c>
      <c r="AH87" s="300">
        <v>0</v>
      </c>
      <c r="AI87" s="292"/>
    </row>
    <row r="88" spans="1:35" s="301" customFormat="1" ht="18.2" customHeight="1">
      <c r="A88" s="185"/>
      <c r="B88" s="471" t="s">
        <v>973</v>
      </c>
      <c r="C88" s="477"/>
      <c r="D88" s="302" t="s">
        <v>648</v>
      </c>
      <c r="E88" s="298">
        <v>1</v>
      </c>
      <c r="F88" s="299">
        <v>1</v>
      </c>
      <c r="G88" s="300">
        <v>0</v>
      </c>
      <c r="H88" s="300">
        <v>0</v>
      </c>
      <c r="I88" s="300">
        <v>0</v>
      </c>
      <c r="J88" s="300">
        <v>0</v>
      </c>
      <c r="K88" s="300">
        <v>0</v>
      </c>
      <c r="L88" s="300">
        <v>0</v>
      </c>
      <c r="M88" s="300">
        <v>0</v>
      </c>
      <c r="N88" s="300">
        <v>0</v>
      </c>
      <c r="O88" s="300">
        <v>0</v>
      </c>
      <c r="P88" s="300">
        <v>0</v>
      </c>
      <c r="Q88" s="300">
        <v>0</v>
      </c>
      <c r="R88" s="300">
        <v>0</v>
      </c>
      <c r="S88" s="300">
        <v>0</v>
      </c>
      <c r="T88" s="300">
        <v>0</v>
      </c>
      <c r="U88" s="300">
        <v>0</v>
      </c>
      <c r="V88" s="300">
        <v>0</v>
      </c>
      <c r="W88" s="300">
        <v>0</v>
      </c>
      <c r="X88" s="300">
        <v>0</v>
      </c>
      <c r="Y88" s="300">
        <v>0</v>
      </c>
      <c r="Z88" s="300">
        <v>0</v>
      </c>
      <c r="AA88" s="300">
        <v>0</v>
      </c>
      <c r="AB88" s="300">
        <v>0</v>
      </c>
      <c r="AC88" s="300">
        <v>0</v>
      </c>
      <c r="AD88" s="299">
        <v>1</v>
      </c>
      <c r="AE88" s="300">
        <v>0</v>
      </c>
      <c r="AF88" s="300">
        <v>0</v>
      </c>
      <c r="AG88" s="300">
        <v>0</v>
      </c>
      <c r="AH88" s="300">
        <v>0</v>
      </c>
      <c r="AI88" s="292"/>
    </row>
    <row r="89" spans="1:35" s="301" customFormat="1" ht="18.2" customHeight="1">
      <c r="A89" s="185"/>
      <c r="B89" s="471" t="s">
        <v>976</v>
      </c>
      <c r="C89" s="477"/>
      <c r="D89" s="302" t="s">
        <v>648</v>
      </c>
      <c r="E89" s="298">
        <v>1</v>
      </c>
      <c r="F89" s="300">
        <v>0</v>
      </c>
      <c r="G89" s="299">
        <v>1</v>
      </c>
      <c r="H89" s="300">
        <v>0</v>
      </c>
      <c r="I89" s="300">
        <v>0</v>
      </c>
      <c r="J89" s="300">
        <v>0</v>
      </c>
      <c r="K89" s="300">
        <v>0</v>
      </c>
      <c r="L89" s="300">
        <v>0</v>
      </c>
      <c r="M89" s="300">
        <v>0</v>
      </c>
      <c r="N89" s="300">
        <v>0</v>
      </c>
      <c r="O89" s="300">
        <v>0</v>
      </c>
      <c r="P89" s="300">
        <v>0</v>
      </c>
      <c r="Q89" s="299">
        <v>1</v>
      </c>
      <c r="R89" s="300">
        <v>0</v>
      </c>
      <c r="S89" s="300">
        <v>0</v>
      </c>
      <c r="T89" s="300">
        <v>0</v>
      </c>
      <c r="U89" s="300">
        <v>0</v>
      </c>
      <c r="V89" s="300">
        <v>0</v>
      </c>
      <c r="W89" s="300">
        <v>0</v>
      </c>
      <c r="X89" s="300">
        <v>0</v>
      </c>
      <c r="Y89" s="300">
        <v>0</v>
      </c>
      <c r="Z89" s="300">
        <v>0</v>
      </c>
      <c r="AA89" s="300">
        <v>0</v>
      </c>
      <c r="AB89" s="300">
        <v>0</v>
      </c>
      <c r="AC89" s="300">
        <v>0</v>
      </c>
      <c r="AD89" s="300">
        <v>0</v>
      </c>
      <c r="AE89" s="300">
        <v>0</v>
      </c>
      <c r="AF89" s="300">
        <v>0</v>
      </c>
      <c r="AG89" s="300">
        <v>0</v>
      </c>
      <c r="AH89" s="300">
        <v>0</v>
      </c>
      <c r="AI89" s="292"/>
    </row>
    <row r="90" spans="1:35" s="301" customFormat="1" ht="18.2" customHeight="1">
      <c r="A90" s="185"/>
      <c r="B90" s="471" t="s">
        <v>951</v>
      </c>
      <c r="C90" s="477"/>
      <c r="D90" s="302" t="s">
        <v>648</v>
      </c>
      <c r="E90" s="298">
        <v>1</v>
      </c>
      <c r="F90" s="300">
        <v>0</v>
      </c>
      <c r="G90" s="299">
        <v>1</v>
      </c>
      <c r="H90" s="300">
        <v>0</v>
      </c>
      <c r="I90" s="300">
        <v>0</v>
      </c>
      <c r="J90" s="300">
        <v>0</v>
      </c>
      <c r="K90" s="300">
        <v>0</v>
      </c>
      <c r="L90" s="300">
        <v>0</v>
      </c>
      <c r="M90" s="300">
        <v>0</v>
      </c>
      <c r="N90" s="299">
        <v>1</v>
      </c>
      <c r="O90" s="300">
        <v>0</v>
      </c>
      <c r="P90" s="300">
        <v>0</v>
      </c>
      <c r="Q90" s="300">
        <v>0</v>
      </c>
      <c r="R90" s="300">
        <v>0</v>
      </c>
      <c r="S90" s="300">
        <v>0</v>
      </c>
      <c r="T90" s="300">
        <v>0</v>
      </c>
      <c r="U90" s="300">
        <v>0</v>
      </c>
      <c r="V90" s="300">
        <v>0</v>
      </c>
      <c r="W90" s="300">
        <v>0</v>
      </c>
      <c r="X90" s="300">
        <v>0</v>
      </c>
      <c r="Y90" s="300">
        <v>0</v>
      </c>
      <c r="Z90" s="300">
        <v>0</v>
      </c>
      <c r="AA90" s="300">
        <v>0</v>
      </c>
      <c r="AB90" s="300">
        <v>0</v>
      </c>
      <c r="AC90" s="300">
        <v>0</v>
      </c>
      <c r="AD90" s="300">
        <v>0</v>
      </c>
      <c r="AE90" s="300">
        <v>0</v>
      </c>
      <c r="AF90" s="300">
        <v>0</v>
      </c>
      <c r="AG90" s="300">
        <v>0</v>
      </c>
      <c r="AH90" s="300">
        <v>0</v>
      </c>
      <c r="AI90" s="292"/>
    </row>
    <row r="91" spans="1:35" s="301" customFormat="1" ht="18.2" customHeight="1">
      <c r="A91" s="185"/>
      <c r="B91" s="471" t="s">
        <v>985</v>
      </c>
      <c r="C91" s="477"/>
      <c r="D91" s="302" t="s">
        <v>648</v>
      </c>
      <c r="E91" s="298">
        <v>1</v>
      </c>
      <c r="F91" s="300">
        <v>0</v>
      </c>
      <c r="G91" s="299">
        <v>1</v>
      </c>
      <c r="H91" s="300">
        <v>0</v>
      </c>
      <c r="I91" s="300">
        <v>0</v>
      </c>
      <c r="J91" s="300">
        <v>0</v>
      </c>
      <c r="K91" s="300">
        <v>0</v>
      </c>
      <c r="L91" s="300">
        <v>0</v>
      </c>
      <c r="M91" s="300">
        <v>0</v>
      </c>
      <c r="N91" s="300">
        <v>0</v>
      </c>
      <c r="O91" s="300">
        <v>0</v>
      </c>
      <c r="P91" s="300">
        <v>0</v>
      </c>
      <c r="Q91" s="300">
        <v>0</v>
      </c>
      <c r="R91" s="300">
        <v>0</v>
      </c>
      <c r="S91" s="300">
        <v>0</v>
      </c>
      <c r="T91" s="300">
        <v>0</v>
      </c>
      <c r="U91" s="300">
        <v>0</v>
      </c>
      <c r="V91" s="300">
        <v>0</v>
      </c>
      <c r="W91" s="300">
        <v>0</v>
      </c>
      <c r="X91" s="300">
        <v>0</v>
      </c>
      <c r="Y91" s="300">
        <v>0</v>
      </c>
      <c r="Z91" s="300">
        <v>0</v>
      </c>
      <c r="AA91" s="300">
        <v>0</v>
      </c>
      <c r="AB91" s="300">
        <v>0</v>
      </c>
      <c r="AC91" s="300">
        <v>0</v>
      </c>
      <c r="AD91" s="300">
        <v>0</v>
      </c>
      <c r="AE91" s="300">
        <v>0</v>
      </c>
      <c r="AF91" s="300">
        <v>0</v>
      </c>
      <c r="AG91" s="299">
        <v>1</v>
      </c>
      <c r="AH91" s="300">
        <v>0</v>
      </c>
      <c r="AI91" s="292"/>
    </row>
    <row r="92" spans="1:35" s="301" customFormat="1" ht="18.2" customHeight="1">
      <c r="A92" s="185"/>
      <c r="B92" s="471" t="s">
        <v>952</v>
      </c>
      <c r="C92" s="477"/>
      <c r="D92" s="302" t="s">
        <v>648</v>
      </c>
      <c r="E92" s="298">
        <v>4</v>
      </c>
      <c r="F92" s="299">
        <v>1</v>
      </c>
      <c r="G92" s="299">
        <v>3</v>
      </c>
      <c r="H92" s="300">
        <v>0</v>
      </c>
      <c r="I92" s="300">
        <v>0</v>
      </c>
      <c r="J92" s="300">
        <v>0</v>
      </c>
      <c r="K92" s="300">
        <v>0</v>
      </c>
      <c r="L92" s="299">
        <v>1</v>
      </c>
      <c r="M92" s="300">
        <v>0</v>
      </c>
      <c r="N92" s="300">
        <v>0</v>
      </c>
      <c r="O92" s="300">
        <v>0</v>
      </c>
      <c r="P92" s="300">
        <v>0</v>
      </c>
      <c r="Q92" s="300">
        <v>0</v>
      </c>
      <c r="R92" s="300">
        <v>0</v>
      </c>
      <c r="S92" s="300">
        <v>0</v>
      </c>
      <c r="T92" s="300">
        <v>0</v>
      </c>
      <c r="U92" s="300">
        <v>0</v>
      </c>
      <c r="V92" s="300">
        <v>0</v>
      </c>
      <c r="W92" s="300">
        <v>0</v>
      </c>
      <c r="X92" s="300">
        <v>0</v>
      </c>
      <c r="Y92" s="300">
        <v>0</v>
      </c>
      <c r="Z92" s="300">
        <v>0</v>
      </c>
      <c r="AA92" s="300">
        <v>0</v>
      </c>
      <c r="AB92" s="300">
        <v>0</v>
      </c>
      <c r="AC92" s="300">
        <v>0</v>
      </c>
      <c r="AD92" s="299">
        <v>3</v>
      </c>
      <c r="AE92" s="300">
        <v>0</v>
      </c>
      <c r="AF92" s="300">
        <v>0</v>
      </c>
      <c r="AG92" s="300">
        <v>0</v>
      </c>
      <c r="AH92" s="300">
        <v>0</v>
      </c>
      <c r="AI92" s="292"/>
    </row>
    <row r="93" spans="1:35" s="301" customFormat="1" ht="18.2" customHeight="1">
      <c r="A93" s="185"/>
      <c r="B93" s="471" t="s">
        <v>891</v>
      </c>
      <c r="C93" s="477"/>
      <c r="D93" s="302" t="s">
        <v>648</v>
      </c>
      <c r="E93" s="298">
        <v>1</v>
      </c>
      <c r="F93" s="300">
        <v>0</v>
      </c>
      <c r="G93" s="299">
        <v>1</v>
      </c>
      <c r="H93" s="299">
        <v>1</v>
      </c>
      <c r="I93" s="300">
        <v>0</v>
      </c>
      <c r="J93" s="300">
        <v>0</v>
      </c>
      <c r="K93" s="300">
        <v>0</v>
      </c>
      <c r="L93" s="300">
        <v>0</v>
      </c>
      <c r="M93" s="300">
        <v>0</v>
      </c>
      <c r="N93" s="300">
        <v>0</v>
      </c>
      <c r="O93" s="300">
        <v>0</v>
      </c>
      <c r="P93" s="300">
        <v>0</v>
      </c>
      <c r="Q93" s="300">
        <v>0</v>
      </c>
      <c r="R93" s="300">
        <v>0</v>
      </c>
      <c r="S93" s="300">
        <v>0</v>
      </c>
      <c r="T93" s="300">
        <v>0</v>
      </c>
      <c r="U93" s="300">
        <v>0</v>
      </c>
      <c r="V93" s="300">
        <v>0</v>
      </c>
      <c r="W93" s="300">
        <v>0</v>
      </c>
      <c r="X93" s="300">
        <v>0</v>
      </c>
      <c r="Y93" s="300">
        <v>0</v>
      </c>
      <c r="Z93" s="300">
        <v>0</v>
      </c>
      <c r="AA93" s="300">
        <v>0</v>
      </c>
      <c r="AB93" s="300">
        <v>0</v>
      </c>
      <c r="AC93" s="300">
        <v>0</v>
      </c>
      <c r="AD93" s="300">
        <v>0</v>
      </c>
      <c r="AE93" s="300">
        <v>0</v>
      </c>
      <c r="AF93" s="300">
        <v>0</v>
      </c>
      <c r="AG93" s="300">
        <v>0</v>
      </c>
      <c r="AH93" s="300">
        <v>0</v>
      </c>
      <c r="AI93" s="292"/>
    </row>
    <row r="94" spans="1:35" s="301" customFormat="1" ht="18.2" customHeight="1">
      <c r="A94" s="185"/>
      <c r="B94" s="471" t="s">
        <v>997</v>
      </c>
      <c r="C94" s="477"/>
      <c r="D94" s="302" t="s">
        <v>648</v>
      </c>
      <c r="E94" s="298">
        <v>1</v>
      </c>
      <c r="F94" s="299">
        <v>1</v>
      </c>
      <c r="G94" s="300">
        <v>0</v>
      </c>
      <c r="H94" s="300">
        <v>0</v>
      </c>
      <c r="I94" s="300">
        <v>0</v>
      </c>
      <c r="J94" s="299">
        <v>1</v>
      </c>
      <c r="K94" s="300">
        <v>0</v>
      </c>
      <c r="L94" s="300">
        <v>0</v>
      </c>
      <c r="M94" s="300">
        <v>0</v>
      </c>
      <c r="N94" s="300">
        <v>0</v>
      </c>
      <c r="O94" s="300">
        <v>0</v>
      </c>
      <c r="P94" s="300">
        <v>0</v>
      </c>
      <c r="Q94" s="300">
        <v>0</v>
      </c>
      <c r="R94" s="300">
        <v>0</v>
      </c>
      <c r="S94" s="300">
        <v>0</v>
      </c>
      <c r="T94" s="300">
        <v>0</v>
      </c>
      <c r="U94" s="300">
        <v>0</v>
      </c>
      <c r="V94" s="300">
        <v>0</v>
      </c>
      <c r="W94" s="300">
        <v>0</v>
      </c>
      <c r="X94" s="300">
        <v>0</v>
      </c>
      <c r="Y94" s="300">
        <v>0</v>
      </c>
      <c r="Z94" s="300">
        <v>0</v>
      </c>
      <c r="AA94" s="300">
        <v>0</v>
      </c>
      <c r="AB94" s="300">
        <v>0</v>
      </c>
      <c r="AC94" s="300">
        <v>0</v>
      </c>
      <c r="AD94" s="300">
        <v>0</v>
      </c>
      <c r="AE94" s="300">
        <v>0</v>
      </c>
      <c r="AF94" s="300">
        <v>0</v>
      </c>
      <c r="AG94" s="300">
        <v>0</v>
      </c>
      <c r="AH94" s="300">
        <v>0</v>
      </c>
      <c r="AI94" s="292"/>
    </row>
    <row r="95" spans="1:35" s="301" customFormat="1" ht="18.2" customHeight="1">
      <c r="A95" s="185"/>
      <c r="B95" s="471" t="s">
        <v>1000</v>
      </c>
      <c r="C95" s="477"/>
      <c r="D95" s="297"/>
      <c r="E95" s="298">
        <v>1925</v>
      </c>
      <c r="F95" s="299">
        <v>929</v>
      </c>
      <c r="G95" s="299">
        <v>996</v>
      </c>
      <c r="H95" s="299">
        <v>96</v>
      </c>
      <c r="I95" s="299">
        <v>363</v>
      </c>
      <c r="J95" s="299">
        <v>62</v>
      </c>
      <c r="K95" s="299">
        <v>240</v>
      </c>
      <c r="L95" s="299">
        <v>105</v>
      </c>
      <c r="M95" s="299">
        <v>106</v>
      </c>
      <c r="N95" s="299">
        <v>161</v>
      </c>
      <c r="O95" s="299">
        <v>7</v>
      </c>
      <c r="P95" s="299">
        <v>40</v>
      </c>
      <c r="Q95" s="299">
        <v>1</v>
      </c>
      <c r="R95" s="299">
        <v>24</v>
      </c>
      <c r="S95" s="299">
        <v>9</v>
      </c>
      <c r="T95" s="299">
        <v>92</v>
      </c>
      <c r="U95" s="299">
        <v>73</v>
      </c>
      <c r="V95" s="299">
        <v>3</v>
      </c>
      <c r="W95" s="299">
        <v>42</v>
      </c>
      <c r="X95" s="299">
        <v>33</v>
      </c>
      <c r="Y95" s="299">
        <v>6</v>
      </c>
      <c r="Z95" s="299">
        <v>6</v>
      </c>
      <c r="AA95" s="299">
        <v>5</v>
      </c>
      <c r="AB95" s="299">
        <v>161</v>
      </c>
      <c r="AC95" s="299">
        <v>49</v>
      </c>
      <c r="AD95" s="299">
        <v>230</v>
      </c>
      <c r="AE95" s="300">
        <v>0</v>
      </c>
      <c r="AF95" s="300">
        <v>0</v>
      </c>
      <c r="AG95" s="299">
        <v>10</v>
      </c>
      <c r="AH95" s="299">
        <v>1</v>
      </c>
      <c r="AI95" s="292"/>
    </row>
    <row r="96" spans="1:35" s="301" customFormat="1" ht="18.2" customHeight="1">
      <c r="A96" s="185"/>
      <c r="B96" s="471" t="s">
        <v>860</v>
      </c>
      <c r="C96" s="477"/>
      <c r="D96" s="302" t="s">
        <v>649</v>
      </c>
      <c r="E96" s="298">
        <v>34</v>
      </c>
      <c r="F96" s="299">
        <v>12</v>
      </c>
      <c r="G96" s="299">
        <v>22</v>
      </c>
      <c r="H96" s="299">
        <v>1</v>
      </c>
      <c r="I96" s="300">
        <v>0</v>
      </c>
      <c r="J96" s="299">
        <v>2</v>
      </c>
      <c r="K96" s="299">
        <v>13</v>
      </c>
      <c r="L96" s="299">
        <v>5</v>
      </c>
      <c r="M96" s="299">
        <v>5</v>
      </c>
      <c r="N96" s="299">
        <v>6</v>
      </c>
      <c r="O96" s="299">
        <v>1</v>
      </c>
      <c r="P96" s="300">
        <v>0</v>
      </c>
      <c r="Q96" s="300">
        <v>0</v>
      </c>
      <c r="R96" s="300">
        <v>0</v>
      </c>
      <c r="S96" s="299">
        <v>1</v>
      </c>
      <c r="T96" s="300">
        <v>0</v>
      </c>
      <c r="U96" s="300">
        <v>0</v>
      </c>
      <c r="V96" s="300">
        <v>0</v>
      </c>
      <c r="W96" s="300">
        <v>0</v>
      </c>
      <c r="X96" s="300">
        <v>0</v>
      </c>
      <c r="Y96" s="300">
        <v>0</v>
      </c>
      <c r="Z96" s="300">
        <v>0</v>
      </c>
      <c r="AA96" s="300">
        <v>0</v>
      </c>
      <c r="AB96" s="300">
        <v>0</v>
      </c>
      <c r="AC96" s="300">
        <v>0</v>
      </c>
      <c r="AD96" s="300">
        <v>0</v>
      </c>
      <c r="AE96" s="300">
        <v>0</v>
      </c>
      <c r="AF96" s="300">
        <v>0</v>
      </c>
      <c r="AG96" s="300">
        <v>0</v>
      </c>
      <c r="AH96" s="300">
        <v>0</v>
      </c>
      <c r="AI96" s="292"/>
    </row>
    <row r="97" spans="1:35" s="301" customFormat="1" ht="18.2" customHeight="1">
      <c r="A97" s="185"/>
      <c r="B97" s="471" t="s">
        <v>861</v>
      </c>
      <c r="C97" s="477"/>
      <c r="D97" s="302" t="s">
        <v>649</v>
      </c>
      <c r="E97" s="298">
        <v>29</v>
      </c>
      <c r="F97" s="299">
        <v>18</v>
      </c>
      <c r="G97" s="299">
        <v>11</v>
      </c>
      <c r="H97" s="299">
        <v>15</v>
      </c>
      <c r="I97" s="299">
        <v>1</v>
      </c>
      <c r="J97" s="299">
        <v>1</v>
      </c>
      <c r="K97" s="300">
        <v>0</v>
      </c>
      <c r="L97" s="299">
        <v>1</v>
      </c>
      <c r="M97" s="300">
        <v>0</v>
      </c>
      <c r="N97" s="299">
        <v>2</v>
      </c>
      <c r="O97" s="300">
        <v>0</v>
      </c>
      <c r="P97" s="300">
        <v>0</v>
      </c>
      <c r="Q97" s="300">
        <v>0</v>
      </c>
      <c r="R97" s="299">
        <v>2</v>
      </c>
      <c r="S97" s="300">
        <v>0</v>
      </c>
      <c r="T97" s="299">
        <v>1</v>
      </c>
      <c r="U97" s="299">
        <v>5</v>
      </c>
      <c r="V97" s="300">
        <v>0</v>
      </c>
      <c r="W97" s="300">
        <v>0</v>
      </c>
      <c r="X97" s="300">
        <v>0</v>
      </c>
      <c r="Y97" s="300">
        <v>0</v>
      </c>
      <c r="Z97" s="300">
        <v>0</v>
      </c>
      <c r="AA97" s="300">
        <v>0</v>
      </c>
      <c r="AB97" s="300">
        <v>0</v>
      </c>
      <c r="AC97" s="300">
        <v>0</v>
      </c>
      <c r="AD97" s="300">
        <v>0</v>
      </c>
      <c r="AE97" s="300">
        <v>0</v>
      </c>
      <c r="AF97" s="300">
        <v>0</v>
      </c>
      <c r="AG97" s="300">
        <v>0</v>
      </c>
      <c r="AH97" s="299">
        <v>1</v>
      </c>
      <c r="AI97" s="292"/>
    </row>
    <row r="98" spans="1:35" s="301" customFormat="1" ht="18.2" customHeight="1">
      <c r="A98" s="185"/>
      <c r="B98" s="471" t="s">
        <v>862</v>
      </c>
      <c r="C98" s="477"/>
      <c r="D98" s="302" t="s">
        <v>649</v>
      </c>
      <c r="E98" s="298">
        <v>88</v>
      </c>
      <c r="F98" s="299">
        <v>50</v>
      </c>
      <c r="G98" s="299">
        <v>38</v>
      </c>
      <c r="H98" s="300">
        <v>0</v>
      </c>
      <c r="I98" s="299">
        <v>2</v>
      </c>
      <c r="J98" s="299">
        <v>7</v>
      </c>
      <c r="K98" s="299">
        <v>7</v>
      </c>
      <c r="L98" s="299">
        <v>15</v>
      </c>
      <c r="M98" s="300">
        <v>0</v>
      </c>
      <c r="N98" s="299">
        <v>1</v>
      </c>
      <c r="O98" s="299">
        <v>4</v>
      </c>
      <c r="P98" s="299">
        <v>2</v>
      </c>
      <c r="Q98" s="300">
        <v>0</v>
      </c>
      <c r="R98" s="299">
        <v>8</v>
      </c>
      <c r="S98" s="300">
        <v>0</v>
      </c>
      <c r="T98" s="299">
        <v>5</v>
      </c>
      <c r="U98" s="299">
        <v>8</v>
      </c>
      <c r="V98" s="300">
        <v>0</v>
      </c>
      <c r="W98" s="299">
        <v>5</v>
      </c>
      <c r="X98" s="299">
        <v>8</v>
      </c>
      <c r="Y98" s="299">
        <v>2</v>
      </c>
      <c r="Z98" s="300">
        <v>0</v>
      </c>
      <c r="AA98" s="300">
        <v>0</v>
      </c>
      <c r="AB98" s="299">
        <v>13</v>
      </c>
      <c r="AC98" s="299">
        <v>1</v>
      </c>
      <c r="AD98" s="300">
        <v>0</v>
      </c>
      <c r="AE98" s="300">
        <v>0</v>
      </c>
      <c r="AF98" s="300">
        <v>0</v>
      </c>
      <c r="AG98" s="300">
        <v>0</v>
      </c>
      <c r="AH98" s="300">
        <v>0</v>
      </c>
      <c r="AI98" s="292"/>
    </row>
    <row r="99" spans="1:35" s="301" customFormat="1" ht="18.2" customHeight="1">
      <c r="A99" s="185"/>
      <c r="B99" s="471" t="s">
        <v>863</v>
      </c>
      <c r="C99" s="477"/>
      <c r="D99" s="302" t="s">
        <v>649</v>
      </c>
      <c r="E99" s="298">
        <v>57</v>
      </c>
      <c r="F99" s="299">
        <v>23</v>
      </c>
      <c r="G99" s="299">
        <v>34</v>
      </c>
      <c r="H99" s="299">
        <v>25</v>
      </c>
      <c r="I99" s="299">
        <v>5</v>
      </c>
      <c r="J99" s="299">
        <v>5</v>
      </c>
      <c r="K99" s="299">
        <v>5</v>
      </c>
      <c r="L99" s="299">
        <v>8</v>
      </c>
      <c r="M99" s="299">
        <v>1</v>
      </c>
      <c r="N99" s="299">
        <v>1</v>
      </c>
      <c r="O99" s="300">
        <v>0</v>
      </c>
      <c r="P99" s="299">
        <v>1</v>
      </c>
      <c r="Q99" s="300">
        <v>0</v>
      </c>
      <c r="R99" s="299">
        <v>1</v>
      </c>
      <c r="S99" s="299">
        <v>3</v>
      </c>
      <c r="T99" s="299">
        <v>1</v>
      </c>
      <c r="U99" s="300">
        <v>0</v>
      </c>
      <c r="V99" s="300">
        <v>0</v>
      </c>
      <c r="W99" s="300">
        <v>0</v>
      </c>
      <c r="X99" s="300">
        <v>0</v>
      </c>
      <c r="Y99" s="300">
        <v>0</v>
      </c>
      <c r="Z99" s="300">
        <v>0</v>
      </c>
      <c r="AA99" s="300">
        <v>0</v>
      </c>
      <c r="AB99" s="300">
        <v>0</v>
      </c>
      <c r="AC99" s="300">
        <v>0</v>
      </c>
      <c r="AD99" s="299">
        <v>1</v>
      </c>
      <c r="AE99" s="300">
        <v>0</v>
      </c>
      <c r="AF99" s="300">
        <v>0</v>
      </c>
      <c r="AG99" s="300">
        <v>0</v>
      </c>
      <c r="AH99" s="300">
        <v>0</v>
      </c>
      <c r="AI99" s="292"/>
    </row>
    <row r="100" spans="1:35" s="301" customFormat="1" ht="18.2" customHeight="1">
      <c r="A100" s="185"/>
      <c r="B100" s="471" t="s">
        <v>864</v>
      </c>
      <c r="C100" s="477"/>
      <c r="D100" s="302" t="s">
        <v>649</v>
      </c>
      <c r="E100" s="298">
        <v>50</v>
      </c>
      <c r="F100" s="299">
        <v>31</v>
      </c>
      <c r="G100" s="299">
        <v>19</v>
      </c>
      <c r="H100" s="300">
        <v>0</v>
      </c>
      <c r="I100" s="299">
        <v>3</v>
      </c>
      <c r="J100" s="299">
        <v>5</v>
      </c>
      <c r="K100" s="299">
        <v>9</v>
      </c>
      <c r="L100" s="299">
        <v>7</v>
      </c>
      <c r="M100" s="300">
        <v>0</v>
      </c>
      <c r="N100" s="299">
        <v>2</v>
      </c>
      <c r="O100" s="299">
        <v>1</v>
      </c>
      <c r="P100" s="299">
        <v>3</v>
      </c>
      <c r="Q100" s="300">
        <v>0</v>
      </c>
      <c r="R100" s="299">
        <v>1</v>
      </c>
      <c r="S100" s="299">
        <v>2</v>
      </c>
      <c r="T100" s="299">
        <v>1</v>
      </c>
      <c r="U100" s="299">
        <v>4</v>
      </c>
      <c r="V100" s="300">
        <v>0</v>
      </c>
      <c r="W100" s="299">
        <v>7</v>
      </c>
      <c r="X100" s="300">
        <v>0</v>
      </c>
      <c r="Y100" s="300">
        <v>0</v>
      </c>
      <c r="Z100" s="300">
        <v>0</v>
      </c>
      <c r="AA100" s="300">
        <v>0</v>
      </c>
      <c r="AB100" s="299">
        <v>5</v>
      </c>
      <c r="AC100" s="300">
        <v>0</v>
      </c>
      <c r="AD100" s="300">
        <v>0</v>
      </c>
      <c r="AE100" s="300">
        <v>0</v>
      </c>
      <c r="AF100" s="300">
        <v>0</v>
      </c>
      <c r="AG100" s="300">
        <v>0</v>
      </c>
      <c r="AH100" s="300">
        <v>0</v>
      </c>
      <c r="AI100" s="292"/>
    </row>
    <row r="101" spans="1:35" s="301" customFormat="1" ht="18.2" customHeight="1">
      <c r="A101" s="185"/>
      <c r="B101" s="471" t="s">
        <v>865</v>
      </c>
      <c r="C101" s="477"/>
      <c r="D101" s="302" t="s">
        <v>649</v>
      </c>
      <c r="E101" s="298">
        <v>19</v>
      </c>
      <c r="F101" s="299">
        <v>12</v>
      </c>
      <c r="G101" s="299">
        <v>7</v>
      </c>
      <c r="H101" s="300">
        <v>0</v>
      </c>
      <c r="I101" s="300">
        <v>0</v>
      </c>
      <c r="J101" s="299">
        <v>3</v>
      </c>
      <c r="K101" s="299">
        <v>1</v>
      </c>
      <c r="L101" s="299">
        <v>1</v>
      </c>
      <c r="M101" s="300">
        <v>0</v>
      </c>
      <c r="N101" s="299">
        <v>2</v>
      </c>
      <c r="O101" s="300">
        <v>0</v>
      </c>
      <c r="P101" s="299">
        <v>4</v>
      </c>
      <c r="Q101" s="300">
        <v>0</v>
      </c>
      <c r="R101" s="300">
        <v>0</v>
      </c>
      <c r="S101" s="300">
        <v>0</v>
      </c>
      <c r="T101" s="300">
        <v>0</v>
      </c>
      <c r="U101" s="300">
        <v>0</v>
      </c>
      <c r="V101" s="299">
        <v>1</v>
      </c>
      <c r="W101" s="299">
        <v>3</v>
      </c>
      <c r="X101" s="299">
        <v>1</v>
      </c>
      <c r="Y101" s="300">
        <v>0</v>
      </c>
      <c r="Z101" s="300">
        <v>0</v>
      </c>
      <c r="AA101" s="299">
        <v>3</v>
      </c>
      <c r="AB101" s="300">
        <v>0</v>
      </c>
      <c r="AC101" s="300">
        <v>0</v>
      </c>
      <c r="AD101" s="300">
        <v>0</v>
      </c>
      <c r="AE101" s="300">
        <v>0</v>
      </c>
      <c r="AF101" s="300">
        <v>0</v>
      </c>
      <c r="AG101" s="300">
        <v>0</v>
      </c>
      <c r="AH101" s="300">
        <v>0</v>
      </c>
      <c r="AI101" s="292"/>
    </row>
    <row r="102" spans="1:35" s="301" customFormat="1" ht="18.2" customHeight="1">
      <c r="A102" s="185"/>
      <c r="B102" s="471" t="s">
        <v>866</v>
      </c>
      <c r="C102" s="477"/>
      <c r="D102" s="302" t="s">
        <v>649</v>
      </c>
      <c r="E102" s="298">
        <v>16</v>
      </c>
      <c r="F102" s="299">
        <v>11</v>
      </c>
      <c r="G102" s="299">
        <v>5</v>
      </c>
      <c r="H102" s="300">
        <v>0</v>
      </c>
      <c r="I102" s="300">
        <v>0</v>
      </c>
      <c r="J102" s="299">
        <v>1</v>
      </c>
      <c r="K102" s="300">
        <v>0</v>
      </c>
      <c r="L102" s="300">
        <v>0</v>
      </c>
      <c r="M102" s="299">
        <v>1</v>
      </c>
      <c r="N102" s="300">
        <v>0</v>
      </c>
      <c r="O102" s="300">
        <v>0</v>
      </c>
      <c r="P102" s="299">
        <v>1</v>
      </c>
      <c r="Q102" s="300">
        <v>0</v>
      </c>
      <c r="R102" s="299">
        <v>2</v>
      </c>
      <c r="S102" s="300">
        <v>0</v>
      </c>
      <c r="T102" s="299">
        <v>1</v>
      </c>
      <c r="U102" s="299">
        <v>4</v>
      </c>
      <c r="V102" s="300">
        <v>0</v>
      </c>
      <c r="W102" s="299">
        <v>1</v>
      </c>
      <c r="X102" s="300">
        <v>0</v>
      </c>
      <c r="Y102" s="300">
        <v>0</v>
      </c>
      <c r="Z102" s="300">
        <v>0</v>
      </c>
      <c r="AA102" s="300">
        <v>0</v>
      </c>
      <c r="AB102" s="299">
        <v>5</v>
      </c>
      <c r="AC102" s="300">
        <v>0</v>
      </c>
      <c r="AD102" s="300">
        <v>0</v>
      </c>
      <c r="AE102" s="300">
        <v>0</v>
      </c>
      <c r="AF102" s="300">
        <v>0</v>
      </c>
      <c r="AG102" s="300">
        <v>0</v>
      </c>
      <c r="AH102" s="300">
        <v>0</v>
      </c>
      <c r="AI102" s="292"/>
    </row>
    <row r="103" spans="1:35" s="301" customFormat="1" ht="18.2" customHeight="1">
      <c r="A103" s="185"/>
      <c r="B103" s="471" t="s">
        <v>867</v>
      </c>
      <c r="C103" s="477"/>
      <c r="D103" s="302" t="s">
        <v>649</v>
      </c>
      <c r="E103" s="298">
        <v>6</v>
      </c>
      <c r="F103" s="299">
        <v>3</v>
      </c>
      <c r="G103" s="299">
        <v>3</v>
      </c>
      <c r="H103" s="300">
        <v>0</v>
      </c>
      <c r="I103" s="300">
        <v>0</v>
      </c>
      <c r="J103" s="300">
        <v>0</v>
      </c>
      <c r="K103" s="299">
        <v>1</v>
      </c>
      <c r="L103" s="300">
        <v>0</v>
      </c>
      <c r="M103" s="300">
        <v>0</v>
      </c>
      <c r="N103" s="299">
        <v>1</v>
      </c>
      <c r="O103" s="300">
        <v>0</v>
      </c>
      <c r="P103" s="300">
        <v>0</v>
      </c>
      <c r="Q103" s="300">
        <v>0</v>
      </c>
      <c r="R103" s="299">
        <v>2</v>
      </c>
      <c r="S103" s="300">
        <v>0</v>
      </c>
      <c r="T103" s="300">
        <v>0</v>
      </c>
      <c r="U103" s="300">
        <v>0</v>
      </c>
      <c r="V103" s="300">
        <v>0</v>
      </c>
      <c r="W103" s="299">
        <v>2</v>
      </c>
      <c r="X103" s="300">
        <v>0</v>
      </c>
      <c r="Y103" s="300">
        <v>0</v>
      </c>
      <c r="Z103" s="300">
        <v>0</v>
      </c>
      <c r="AA103" s="300">
        <v>0</v>
      </c>
      <c r="AB103" s="300">
        <v>0</v>
      </c>
      <c r="AC103" s="300">
        <v>0</v>
      </c>
      <c r="AD103" s="300">
        <v>0</v>
      </c>
      <c r="AE103" s="300">
        <v>0</v>
      </c>
      <c r="AF103" s="300">
        <v>0</v>
      </c>
      <c r="AG103" s="300">
        <v>0</v>
      </c>
      <c r="AH103" s="300">
        <v>0</v>
      </c>
      <c r="AI103" s="292"/>
    </row>
    <row r="104" spans="1:35" s="301" customFormat="1" ht="18.2" customHeight="1">
      <c r="A104" s="185"/>
      <c r="B104" s="471" t="s">
        <v>868</v>
      </c>
      <c r="C104" s="477"/>
      <c r="D104" s="302" t="s">
        <v>649</v>
      </c>
      <c r="E104" s="298">
        <v>14</v>
      </c>
      <c r="F104" s="299">
        <v>6</v>
      </c>
      <c r="G104" s="299">
        <v>8</v>
      </c>
      <c r="H104" s="300">
        <v>0</v>
      </c>
      <c r="I104" s="299">
        <v>1</v>
      </c>
      <c r="J104" s="300">
        <v>0</v>
      </c>
      <c r="K104" s="299">
        <v>3</v>
      </c>
      <c r="L104" s="299">
        <v>3</v>
      </c>
      <c r="M104" s="300">
        <v>0</v>
      </c>
      <c r="N104" s="299">
        <v>2</v>
      </c>
      <c r="O104" s="300">
        <v>0</v>
      </c>
      <c r="P104" s="299">
        <v>2</v>
      </c>
      <c r="Q104" s="300">
        <v>0</v>
      </c>
      <c r="R104" s="299">
        <v>2</v>
      </c>
      <c r="S104" s="300">
        <v>0</v>
      </c>
      <c r="T104" s="299">
        <v>1</v>
      </c>
      <c r="U104" s="300">
        <v>0</v>
      </c>
      <c r="V104" s="300">
        <v>0</v>
      </c>
      <c r="W104" s="300">
        <v>0</v>
      </c>
      <c r="X104" s="300">
        <v>0</v>
      </c>
      <c r="Y104" s="300">
        <v>0</v>
      </c>
      <c r="Z104" s="300">
        <v>0</v>
      </c>
      <c r="AA104" s="300">
        <v>0</v>
      </c>
      <c r="AB104" s="300">
        <v>0</v>
      </c>
      <c r="AC104" s="300">
        <v>0</v>
      </c>
      <c r="AD104" s="300">
        <v>0</v>
      </c>
      <c r="AE104" s="300">
        <v>0</v>
      </c>
      <c r="AF104" s="300">
        <v>0</v>
      </c>
      <c r="AG104" s="300">
        <v>0</v>
      </c>
      <c r="AH104" s="300">
        <v>0</v>
      </c>
      <c r="AI104" s="292"/>
    </row>
    <row r="105" spans="1:35" s="301" customFormat="1" ht="18.2" customHeight="1">
      <c r="A105" s="185"/>
      <c r="B105" s="471" t="s">
        <v>869</v>
      </c>
      <c r="C105" s="477"/>
      <c r="D105" s="302" t="s">
        <v>649</v>
      </c>
      <c r="E105" s="298">
        <v>18</v>
      </c>
      <c r="F105" s="299">
        <v>11</v>
      </c>
      <c r="G105" s="299">
        <v>7</v>
      </c>
      <c r="H105" s="300">
        <v>0</v>
      </c>
      <c r="I105" s="299">
        <v>3</v>
      </c>
      <c r="J105" s="300">
        <v>0</v>
      </c>
      <c r="K105" s="300">
        <v>0</v>
      </c>
      <c r="L105" s="300">
        <v>0</v>
      </c>
      <c r="M105" s="300">
        <v>0</v>
      </c>
      <c r="N105" s="299">
        <v>1</v>
      </c>
      <c r="O105" s="300">
        <v>0</v>
      </c>
      <c r="P105" s="299">
        <v>2</v>
      </c>
      <c r="Q105" s="300">
        <v>0</v>
      </c>
      <c r="R105" s="300">
        <v>0</v>
      </c>
      <c r="S105" s="300">
        <v>0</v>
      </c>
      <c r="T105" s="299">
        <v>2</v>
      </c>
      <c r="U105" s="299">
        <v>2</v>
      </c>
      <c r="V105" s="300">
        <v>0</v>
      </c>
      <c r="W105" s="300">
        <v>0</v>
      </c>
      <c r="X105" s="300">
        <v>0</v>
      </c>
      <c r="Y105" s="300">
        <v>0</v>
      </c>
      <c r="Z105" s="299">
        <v>5</v>
      </c>
      <c r="AA105" s="300">
        <v>0</v>
      </c>
      <c r="AB105" s="300">
        <v>0</v>
      </c>
      <c r="AC105" s="300">
        <v>0</v>
      </c>
      <c r="AD105" s="300">
        <v>0</v>
      </c>
      <c r="AE105" s="300">
        <v>0</v>
      </c>
      <c r="AF105" s="300">
        <v>0</v>
      </c>
      <c r="AG105" s="299">
        <v>3</v>
      </c>
      <c r="AH105" s="300">
        <v>0</v>
      </c>
      <c r="AI105" s="292"/>
    </row>
    <row r="106" spans="1:35" s="301" customFormat="1" ht="18.2" customHeight="1">
      <c r="A106" s="185"/>
      <c r="B106" s="471" t="s">
        <v>870</v>
      </c>
      <c r="C106" s="477"/>
      <c r="D106" s="302" t="s">
        <v>649</v>
      </c>
      <c r="E106" s="298">
        <v>16</v>
      </c>
      <c r="F106" s="299">
        <v>11</v>
      </c>
      <c r="G106" s="299">
        <v>5</v>
      </c>
      <c r="H106" s="300">
        <v>0</v>
      </c>
      <c r="I106" s="300">
        <v>0</v>
      </c>
      <c r="J106" s="299">
        <v>7</v>
      </c>
      <c r="K106" s="299">
        <v>3</v>
      </c>
      <c r="L106" s="299">
        <v>1</v>
      </c>
      <c r="M106" s="299">
        <v>1</v>
      </c>
      <c r="N106" s="300">
        <v>0</v>
      </c>
      <c r="O106" s="299">
        <v>1</v>
      </c>
      <c r="P106" s="299">
        <v>1</v>
      </c>
      <c r="Q106" s="300">
        <v>0</v>
      </c>
      <c r="R106" s="300">
        <v>0</v>
      </c>
      <c r="S106" s="300">
        <v>0</v>
      </c>
      <c r="T106" s="300">
        <v>0</v>
      </c>
      <c r="U106" s="300">
        <v>0</v>
      </c>
      <c r="V106" s="300">
        <v>0</v>
      </c>
      <c r="W106" s="300">
        <v>0</v>
      </c>
      <c r="X106" s="300">
        <v>0</v>
      </c>
      <c r="Y106" s="300">
        <v>0</v>
      </c>
      <c r="Z106" s="300">
        <v>0</v>
      </c>
      <c r="AA106" s="300">
        <v>0</v>
      </c>
      <c r="AB106" s="300">
        <v>0</v>
      </c>
      <c r="AC106" s="299">
        <v>2</v>
      </c>
      <c r="AD106" s="300">
        <v>0</v>
      </c>
      <c r="AE106" s="300">
        <v>0</v>
      </c>
      <c r="AF106" s="300">
        <v>0</v>
      </c>
      <c r="AG106" s="300">
        <v>0</v>
      </c>
      <c r="AH106" s="300">
        <v>0</v>
      </c>
      <c r="AI106" s="292"/>
    </row>
    <row r="107" spans="1:35" s="301" customFormat="1" ht="18.2" customHeight="1">
      <c r="A107" s="185"/>
      <c r="B107" s="471" t="s">
        <v>893</v>
      </c>
      <c r="C107" s="477"/>
      <c r="D107" s="302" t="s">
        <v>649</v>
      </c>
      <c r="E107" s="298">
        <v>7</v>
      </c>
      <c r="F107" s="299">
        <v>4</v>
      </c>
      <c r="G107" s="299">
        <v>3</v>
      </c>
      <c r="H107" s="299">
        <v>4</v>
      </c>
      <c r="I107" s="299">
        <v>2</v>
      </c>
      <c r="J107" s="300">
        <v>0</v>
      </c>
      <c r="K107" s="300">
        <v>0</v>
      </c>
      <c r="L107" s="299">
        <v>1</v>
      </c>
      <c r="M107" s="300">
        <v>0</v>
      </c>
      <c r="N107" s="300">
        <v>0</v>
      </c>
      <c r="O107" s="300">
        <v>0</v>
      </c>
      <c r="P107" s="300">
        <v>0</v>
      </c>
      <c r="Q107" s="300">
        <v>0</v>
      </c>
      <c r="R107" s="300">
        <v>0</v>
      </c>
      <c r="S107" s="300">
        <v>0</v>
      </c>
      <c r="T107" s="300">
        <v>0</v>
      </c>
      <c r="U107" s="300">
        <v>0</v>
      </c>
      <c r="V107" s="300">
        <v>0</v>
      </c>
      <c r="W107" s="300">
        <v>0</v>
      </c>
      <c r="X107" s="300">
        <v>0</v>
      </c>
      <c r="Y107" s="300">
        <v>0</v>
      </c>
      <c r="Z107" s="300">
        <v>0</v>
      </c>
      <c r="AA107" s="300">
        <v>0</v>
      </c>
      <c r="AB107" s="300">
        <v>0</v>
      </c>
      <c r="AC107" s="300">
        <v>0</v>
      </c>
      <c r="AD107" s="300">
        <v>0</v>
      </c>
      <c r="AE107" s="300">
        <v>0</v>
      </c>
      <c r="AF107" s="300">
        <v>0</v>
      </c>
      <c r="AG107" s="300">
        <v>0</v>
      </c>
      <c r="AH107" s="300">
        <v>0</v>
      </c>
      <c r="AI107" s="292"/>
    </row>
    <row r="108" spans="1:35" s="301" customFormat="1" ht="18.2" customHeight="1">
      <c r="A108" s="185"/>
      <c r="B108" s="471" t="s">
        <v>871</v>
      </c>
      <c r="C108" s="477"/>
      <c r="D108" s="302" t="s">
        <v>649</v>
      </c>
      <c r="E108" s="298">
        <v>19</v>
      </c>
      <c r="F108" s="299">
        <v>8</v>
      </c>
      <c r="G108" s="299">
        <v>11</v>
      </c>
      <c r="H108" s="299">
        <v>7</v>
      </c>
      <c r="I108" s="299">
        <v>2</v>
      </c>
      <c r="J108" s="300">
        <v>0</v>
      </c>
      <c r="K108" s="299">
        <v>3</v>
      </c>
      <c r="L108" s="299">
        <v>2</v>
      </c>
      <c r="M108" s="300">
        <v>0</v>
      </c>
      <c r="N108" s="299">
        <v>1</v>
      </c>
      <c r="O108" s="300">
        <v>0</v>
      </c>
      <c r="P108" s="299">
        <v>2</v>
      </c>
      <c r="Q108" s="300">
        <v>0</v>
      </c>
      <c r="R108" s="299">
        <v>1</v>
      </c>
      <c r="S108" s="300">
        <v>0</v>
      </c>
      <c r="T108" s="300">
        <v>0</v>
      </c>
      <c r="U108" s="299">
        <v>1</v>
      </c>
      <c r="V108" s="300">
        <v>0</v>
      </c>
      <c r="W108" s="300">
        <v>0</v>
      </c>
      <c r="X108" s="300">
        <v>0</v>
      </c>
      <c r="Y108" s="300">
        <v>0</v>
      </c>
      <c r="Z108" s="300">
        <v>0</v>
      </c>
      <c r="AA108" s="300">
        <v>0</v>
      </c>
      <c r="AB108" s="300">
        <v>0</v>
      </c>
      <c r="AC108" s="300">
        <v>0</v>
      </c>
      <c r="AD108" s="300">
        <v>0</v>
      </c>
      <c r="AE108" s="300">
        <v>0</v>
      </c>
      <c r="AF108" s="300">
        <v>0</v>
      </c>
      <c r="AG108" s="300">
        <v>0</v>
      </c>
      <c r="AH108" s="300">
        <v>0</v>
      </c>
      <c r="AI108" s="292"/>
    </row>
    <row r="109" spans="1:35" s="301" customFormat="1" ht="18.2" customHeight="1">
      <c r="A109" s="185"/>
      <c r="B109" s="471" t="s">
        <v>872</v>
      </c>
      <c r="C109" s="477"/>
      <c r="D109" s="302" t="s">
        <v>649</v>
      </c>
      <c r="E109" s="298">
        <v>13</v>
      </c>
      <c r="F109" s="299">
        <v>4</v>
      </c>
      <c r="G109" s="299">
        <v>9</v>
      </c>
      <c r="H109" s="300">
        <v>0</v>
      </c>
      <c r="I109" s="300">
        <v>0</v>
      </c>
      <c r="J109" s="299">
        <v>2</v>
      </c>
      <c r="K109" s="299">
        <v>3</v>
      </c>
      <c r="L109" s="299">
        <v>4</v>
      </c>
      <c r="M109" s="300">
        <v>0</v>
      </c>
      <c r="N109" s="300">
        <v>0</v>
      </c>
      <c r="O109" s="300">
        <v>0</v>
      </c>
      <c r="P109" s="300">
        <v>0</v>
      </c>
      <c r="Q109" s="300">
        <v>0</v>
      </c>
      <c r="R109" s="300">
        <v>0</v>
      </c>
      <c r="S109" s="300">
        <v>0</v>
      </c>
      <c r="T109" s="300">
        <v>0</v>
      </c>
      <c r="U109" s="299">
        <v>1</v>
      </c>
      <c r="V109" s="300">
        <v>0</v>
      </c>
      <c r="W109" s="300">
        <v>0</v>
      </c>
      <c r="X109" s="300">
        <v>0</v>
      </c>
      <c r="Y109" s="300">
        <v>0</v>
      </c>
      <c r="Z109" s="300">
        <v>0</v>
      </c>
      <c r="AA109" s="300">
        <v>0</v>
      </c>
      <c r="AB109" s="300">
        <v>0</v>
      </c>
      <c r="AC109" s="299">
        <v>3</v>
      </c>
      <c r="AD109" s="300">
        <v>0</v>
      </c>
      <c r="AE109" s="300">
        <v>0</v>
      </c>
      <c r="AF109" s="300">
        <v>0</v>
      </c>
      <c r="AG109" s="300">
        <v>0</v>
      </c>
      <c r="AH109" s="300">
        <v>0</v>
      </c>
      <c r="AI109" s="292"/>
    </row>
    <row r="110" spans="1:35" s="301" customFormat="1" ht="18.2" customHeight="1">
      <c r="A110" s="185"/>
      <c r="B110" s="471" t="s">
        <v>894</v>
      </c>
      <c r="C110" s="477"/>
      <c r="D110" s="302" t="s">
        <v>649</v>
      </c>
      <c r="E110" s="298">
        <v>15</v>
      </c>
      <c r="F110" s="299">
        <v>7</v>
      </c>
      <c r="G110" s="299">
        <v>8</v>
      </c>
      <c r="H110" s="299">
        <v>2</v>
      </c>
      <c r="I110" s="299">
        <v>5</v>
      </c>
      <c r="J110" s="300">
        <v>0</v>
      </c>
      <c r="K110" s="299">
        <v>2</v>
      </c>
      <c r="L110" s="299">
        <v>1</v>
      </c>
      <c r="M110" s="300">
        <v>0</v>
      </c>
      <c r="N110" s="300">
        <v>0</v>
      </c>
      <c r="O110" s="300">
        <v>0</v>
      </c>
      <c r="P110" s="300">
        <v>0</v>
      </c>
      <c r="Q110" s="300">
        <v>0</v>
      </c>
      <c r="R110" s="299">
        <v>1</v>
      </c>
      <c r="S110" s="300">
        <v>0</v>
      </c>
      <c r="T110" s="300">
        <v>0</v>
      </c>
      <c r="U110" s="299">
        <v>1</v>
      </c>
      <c r="V110" s="299">
        <v>1</v>
      </c>
      <c r="W110" s="300">
        <v>0</v>
      </c>
      <c r="X110" s="299">
        <v>1</v>
      </c>
      <c r="Y110" s="299">
        <v>1</v>
      </c>
      <c r="Z110" s="300">
        <v>0</v>
      </c>
      <c r="AA110" s="300">
        <v>0</v>
      </c>
      <c r="AB110" s="300">
        <v>0</v>
      </c>
      <c r="AC110" s="300">
        <v>0</v>
      </c>
      <c r="AD110" s="300">
        <v>0</v>
      </c>
      <c r="AE110" s="300">
        <v>0</v>
      </c>
      <c r="AF110" s="300">
        <v>0</v>
      </c>
      <c r="AG110" s="300">
        <v>0</v>
      </c>
      <c r="AH110" s="300">
        <v>0</v>
      </c>
      <c r="AI110" s="292"/>
    </row>
    <row r="111" spans="1:35" s="301" customFormat="1" ht="18.2" customHeight="1">
      <c r="A111" s="185"/>
      <c r="B111" s="471" t="s">
        <v>895</v>
      </c>
      <c r="C111" s="477"/>
      <c r="D111" s="302" t="s">
        <v>649</v>
      </c>
      <c r="E111" s="298">
        <v>11</v>
      </c>
      <c r="F111" s="299">
        <v>7</v>
      </c>
      <c r="G111" s="299">
        <v>4</v>
      </c>
      <c r="H111" s="300">
        <v>0</v>
      </c>
      <c r="I111" s="299">
        <v>2</v>
      </c>
      <c r="J111" s="300">
        <v>0</v>
      </c>
      <c r="K111" s="299">
        <v>3</v>
      </c>
      <c r="L111" s="299">
        <v>1</v>
      </c>
      <c r="M111" s="300">
        <v>0</v>
      </c>
      <c r="N111" s="299">
        <v>1</v>
      </c>
      <c r="O111" s="300">
        <v>0</v>
      </c>
      <c r="P111" s="300">
        <v>0</v>
      </c>
      <c r="Q111" s="300">
        <v>0</v>
      </c>
      <c r="R111" s="300">
        <v>0</v>
      </c>
      <c r="S111" s="300">
        <v>0</v>
      </c>
      <c r="T111" s="300">
        <v>0</v>
      </c>
      <c r="U111" s="300">
        <v>0</v>
      </c>
      <c r="V111" s="300">
        <v>0</v>
      </c>
      <c r="W111" s="299">
        <v>1</v>
      </c>
      <c r="X111" s="300">
        <v>0</v>
      </c>
      <c r="Y111" s="300">
        <v>0</v>
      </c>
      <c r="Z111" s="300">
        <v>0</v>
      </c>
      <c r="AA111" s="300">
        <v>0</v>
      </c>
      <c r="AB111" s="300">
        <v>0</v>
      </c>
      <c r="AC111" s="300">
        <v>0</v>
      </c>
      <c r="AD111" s="299">
        <v>3</v>
      </c>
      <c r="AE111" s="300">
        <v>0</v>
      </c>
      <c r="AF111" s="300">
        <v>0</v>
      </c>
      <c r="AG111" s="300">
        <v>0</v>
      </c>
      <c r="AH111" s="300">
        <v>0</v>
      </c>
      <c r="AI111" s="292"/>
    </row>
    <row r="112" spans="1:35" s="301" customFormat="1" ht="18.2" customHeight="1">
      <c r="A112" s="185"/>
      <c r="B112" s="471" t="s">
        <v>896</v>
      </c>
      <c r="C112" s="477"/>
      <c r="D112" s="302" t="s">
        <v>649</v>
      </c>
      <c r="E112" s="298">
        <v>31</v>
      </c>
      <c r="F112" s="299">
        <v>12</v>
      </c>
      <c r="G112" s="299">
        <v>19</v>
      </c>
      <c r="H112" s="299">
        <v>5</v>
      </c>
      <c r="I112" s="299">
        <v>6</v>
      </c>
      <c r="J112" s="299">
        <v>3</v>
      </c>
      <c r="K112" s="299">
        <v>5</v>
      </c>
      <c r="L112" s="299">
        <v>4</v>
      </c>
      <c r="M112" s="300">
        <v>0</v>
      </c>
      <c r="N112" s="299">
        <v>2</v>
      </c>
      <c r="O112" s="300">
        <v>0</v>
      </c>
      <c r="P112" s="300">
        <v>0</v>
      </c>
      <c r="Q112" s="299">
        <v>1</v>
      </c>
      <c r="R112" s="300">
        <v>0</v>
      </c>
      <c r="S112" s="300">
        <v>0</v>
      </c>
      <c r="T112" s="299">
        <v>1</v>
      </c>
      <c r="U112" s="299">
        <v>1</v>
      </c>
      <c r="V112" s="300">
        <v>0</v>
      </c>
      <c r="W112" s="300">
        <v>0</v>
      </c>
      <c r="X112" s="300">
        <v>0</v>
      </c>
      <c r="Y112" s="300">
        <v>0</v>
      </c>
      <c r="Z112" s="300">
        <v>0</v>
      </c>
      <c r="AA112" s="300">
        <v>0</v>
      </c>
      <c r="AB112" s="300">
        <v>0</v>
      </c>
      <c r="AC112" s="299">
        <v>1</v>
      </c>
      <c r="AD112" s="299">
        <v>2</v>
      </c>
      <c r="AE112" s="300">
        <v>0</v>
      </c>
      <c r="AF112" s="300">
        <v>0</v>
      </c>
      <c r="AG112" s="300">
        <v>0</v>
      </c>
      <c r="AH112" s="300">
        <v>0</v>
      </c>
      <c r="AI112" s="292"/>
    </row>
    <row r="113" spans="1:35" s="301" customFormat="1" ht="18.2" customHeight="1">
      <c r="A113" s="185"/>
      <c r="B113" s="471" t="s">
        <v>873</v>
      </c>
      <c r="C113" s="477"/>
      <c r="D113" s="302" t="s">
        <v>649</v>
      </c>
      <c r="E113" s="298">
        <v>35</v>
      </c>
      <c r="F113" s="299">
        <v>16</v>
      </c>
      <c r="G113" s="299">
        <v>19</v>
      </c>
      <c r="H113" s="299">
        <v>7</v>
      </c>
      <c r="I113" s="300">
        <v>0</v>
      </c>
      <c r="J113" s="300">
        <v>0</v>
      </c>
      <c r="K113" s="299">
        <v>2</v>
      </c>
      <c r="L113" s="300">
        <v>0</v>
      </c>
      <c r="M113" s="300">
        <v>0</v>
      </c>
      <c r="N113" s="299">
        <v>3</v>
      </c>
      <c r="O113" s="300">
        <v>0</v>
      </c>
      <c r="P113" s="300">
        <v>0</v>
      </c>
      <c r="Q113" s="300">
        <v>0</v>
      </c>
      <c r="R113" s="299">
        <v>1</v>
      </c>
      <c r="S113" s="300">
        <v>0</v>
      </c>
      <c r="T113" s="299">
        <v>1</v>
      </c>
      <c r="U113" s="299">
        <v>1</v>
      </c>
      <c r="V113" s="300">
        <v>0</v>
      </c>
      <c r="W113" s="299">
        <v>1</v>
      </c>
      <c r="X113" s="300">
        <v>0</v>
      </c>
      <c r="Y113" s="300">
        <v>0</v>
      </c>
      <c r="Z113" s="300">
        <v>0</v>
      </c>
      <c r="AA113" s="300">
        <v>0</v>
      </c>
      <c r="AB113" s="300">
        <v>0</v>
      </c>
      <c r="AC113" s="299">
        <v>4</v>
      </c>
      <c r="AD113" s="299">
        <v>15</v>
      </c>
      <c r="AE113" s="300">
        <v>0</v>
      </c>
      <c r="AF113" s="300">
        <v>0</v>
      </c>
      <c r="AG113" s="300">
        <v>0</v>
      </c>
      <c r="AH113" s="300">
        <v>0</v>
      </c>
      <c r="AI113" s="292"/>
    </row>
    <row r="114" spans="1:35" s="301" customFormat="1" ht="18.2" customHeight="1">
      <c r="A114" s="185"/>
      <c r="B114" s="471" t="s">
        <v>874</v>
      </c>
      <c r="C114" s="477"/>
      <c r="D114" s="302" t="s">
        <v>649</v>
      </c>
      <c r="E114" s="298">
        <v>6</v>
      </c>
      <c r="F114" s="299">
        <v>2</v>
      </c>
      <c r="G114" s="299">
        <v>4</v>
      </c>
      <c r="H114" s="300">
        <v>0</v>
      </c>
      <c r="I114" s="299">
        <v>1</v>
      </c>
      <c r="J114" s="300">
        <v>0</v>
      </c>
      <c r="K114" s="299">
        <v>2</v>
      </c>
      <c r="L114" s="300">
        <v>0</v>
      </c>
      <c r="M114" s="300">
        <v>0</v>
      </c>
      <c r="N114" s="299">
        <v>1</v>
      </c>
      <c r="O114" s="300">
        <v>0</v>
      </c>
      <c r="P114" s="300">
        <v>0</v>
      </c>
      <c r="Q114" s="300">
        <v>0</v>
      </c>
      <c r="R114" s="300">
        <v>0</v>
      </c>
      <c r="S114" s="300">
        <v>0</v>
      </c>
      <c r="T114" s="300">
        <v>0</v>
      </c>
      <c r="U114" s="299">
        <v>2</v>
      </c>
      <c r="V114" s="300">
        <v>0</v>
      </c>
      <c r="W114" s="300">
        <v>0</v>
      </c>
      <c r="X114" s="300">
        <v>0</v>
      </c>
      <c r="Y114" s="300">
        <v>0</v>
      </c>
      <c r="Z114" s="300">
        <v>0</v>
      </c>
      <c r="AA114" s="300">
        <v>0</v>
      </c>
      <c r="AB114" s="300">
        <v>0</v>
      </c>
      <c r="AC114" s="300">
        <v>0</v>
      </c>
      <c r="AD114" s="300">
        <v>0</v>
      </c>
      <c r="AE114" s="300">
        <v>0</v>
      </c>
      <c r="AF114" s="300">
        <v>0</v>
      </c>
      <c r="AG114" s="300">
        <v>0</v>
      </c>
      <c r="AH114" s="300">
        <v>0</v>
      </c>
      <c r="AI114" s="292"/>
    </row>
    <row r="115" spans="1:35" s="301" customFormat="1" ht="18.2" customHeight="1">
      <c r="A115" s="185"/>
      <c r="B115" s="471" t="s">
        <v>875</v>
      </c>
      <c r="C115" s="477"/>
      <c r="D115" s="302" t="s">
        <v>649</v>
      </c>
      <c r="E115" s="298">
        <v>15</v>
      </c>
      <c r="F115" s="299">
        <v>7</v>
      </c>
      <c r="G115" s="299">
        <v>8</v>
      </c>
      <c r="H115" s="300">
        <v>0</v>
      </c>
      <c r="I115" s="299">
        <v>3</v>
      </c>
      <c r="J115" s="300">
        <v>0</v>
      </c>
      <c r="K115" s="299">
        <v>2</v>
      </c>
      <c r="L115" s="300">
        <v>0</v>
      </c>
      <c r="M115" s="300">
        <v>0</v>
      </c>
      <c r="N115" s="299">
        <v>5</v>
      </c>
      <c r="O115" s="300">
        <v>0</v>
      </c>
      <c r="P115" s="300">
        <v>0</v>
      </c>
      <c r="Q115" s="300">
        <v>0</v>
      </c>
      <c r="R115" s="300">
        <v>0</v>
      </c>
      <c r="S115" s="300">
        <v>0</v>
      </c>
      <c r="T115" s="299">
        <v>1</v>
      </c>
      <c r="U115" s="299">
        <v>3</v>
      </c>
      <c r="V115" s="300">
        <v>0</v>
      </c>
      <c r="W115" s="299">
        <v>1</v>
      </c>
      <c r="X115" s="300">
        <v>0</v>
      </c>
      <c r="Y115" s="300">
        <v>0</v>
      </c>
      <c r="Z115" s="300">
        <v>0</v>
      </c>
      <c r="AA115" s="300">
        <v>0</v>
      </c>
      <c r="AB115" s="300">
        <v>0</v>
      </c>
      <c r="AC115" s="300">
        <v>0</v>
      </c>
      <c r="AD115" s="300">
        <v>0</v>
      </c>
      <c r="AE115" s="300">
        <v>0</v>
      </c>
      <c r="AF115" s="300">
        <v>0</v>
      </c>
      <c r="AG115" s="300">
        <v>0</v>
      </c>
      <c r="AH115" s="300">
        <v>0</v>
      </c>
      <c r="AI115" s="292"/>
    </row>
    <row r="116" spans="1:35" s="301" customFormat="1" ht="18.2" customHeight="1">
      <c r="A116" s="185"/>
      <c r="B116" s="471" t="s">
        <v>897</v>
      </c>
      <c r="C116" s="477"/>
      <c r="D116" s="302" t="s">
        <v>649</v>
      </c>
      <c r="E116" s="298">
        <v>7</v>
      </c>
      <c r="F116" s="299">
        <v>3</v>
      </c>
      <c r="G116" s="299">
        <v>4</v>
      </c>
      <c r="H116" s="300">
        <v>0</v>
      </c>
      <c r="I116" s="300">
        <v>0</v>
      </c>
      <c r="J116" s="300">
        <v>0</v>
      </c>
      <c r="K116" s="300">
        <v>0</v>
      </c>
      <c r="L116" s="300">
        <v>0</v>
      </c>
      <c r="M116" s="300">
        <v>0</v>
      </c>
      <c r="N116" s="300">
        <v>0</v>
      </c>
      <c r="O116" s="300">
        <v>0</v>
      </c>
      <c r="P116" s="300">
        <v>0</v>
      </c>
      <c r="Q116" s="300">
        <v>0</v>
      </c>
      <c r="R116" s="300">
        <v>0</v>
      </c>
      <c r="S116" s="300">
        <v>0</v>
      </c>
      <c r="T116" s="300">
        <v>0</v>
      </c>
      <c r="U116" s="300">
        <v>0</v>
      </c>
      <c r="V116" s="300">
        <v>0</v>
      </c>
      <c r="W116" s="300">
        <v>0</v>
      </c>
      <c r="X116" s="299">
        <v>2</v>
      </c>
      <c r="Y116" s="299">
        <v>1</v>
      </c>
      <c r="Z116" s="299">
        <v>1</v>
      </c>
      <c r="AA116" s="299">
        <v>2</v>
      </c>
      <c r="AB116" s="300">
        <v>0</v>
      </c>
      <c r="AC116" s="299">
        <v>1</v>
      </c>
      <c r="AD116" s="300">
        <v>0</v>
      </c>
      <c r="AE116" s="300">
        <v>0</v>
      </c>
      <c r="AF116" s="300">
        <v>0</v>
      </c>
      <c r="AG116" s="300">
        <v>0</v>
      </c>
      <c r="AH116" s="300">
        <v>0</v>
      </c>
      <c r="AI116" s="292"/>
    </row>
    <row r="117" spans="1:35" s="301" customFormat="1" ht="18.2" customHeight="1">
      <c r="A117" s="185"/>
      <c r="B117" s="471" t="s">
        <v>876</v>
      </c>
      <c r="C117" s="477"/>
      <c r="D117" s="302" t="s">
        <v>649</v>
      </c>
      <c r="E117" s="298">
        <v>32</v>
      </c>
      <c r="F117" s="299">
        <v>13</v>
      </c>
      <c r="G117" s="299">
        <v>19</v>
      </c>
      <c r="H117" s="300">
        <v>0</v>
      </c>
      <c r="I117" s="299">
        <v>11</v>
      </c>
      <c r="J117" s="299">
        <v>1</v>
      </c>
      <c r="K117" s="300">
        <v>0</v>
      </c>
      <c r="L117" s="300">
        <v>0</v>
      </c>
      <c r="M117" s="300">
        <v>0</v>
      </c>
      <c r="N117" s="299">
        <v>8</v>
      </c>
      <c r="O117" s="300">
        <v>0</v>
      </c>
      <c r="P117" s="300">
        <v>0</v>
      </c>
      <c r="Q117" s="300">
        <v>0</v>
      </c>
      <c r="R117" s="300">
        <v>0</v>
      </c>
      <c r="S117" s="300">
        <v>0</v>
      </c>
      <c r="T117" s="299">
        <v>6</v>
      </c>
      <c r="U117" s="299">
        <v>5</v>
      </c>
      <c r="V117" s="300">
        <v>0</v>
      </c>
      <c r="W117" s="299">
        <v>1</v>
      </c>
      <c r="X117" s="300">
        <v>0</v>
      </c>
      <c r="Y117" s="300">
        <v>0</v>
      </c>
      <c r="Z117" s="300">
        <v>0</v>
      </c>
      <c r="AA117" s="300">
        <v>0</v>
      </c>
      <c r="AB117" s="300">
        <v>0</v>
      </c>
      <c r="AC117" s="300">
        <v>0</v>
      </c>
      <c r="AD117" s="300">
        <v>0</v>
      </c>
      <c r="AE117" s="300">
        <v>0</v>
      </c>
      <c r="AF117" s="300">
        <v>0</v>
      </c>
      <c r="AG117" s="300">
        <v>0</v>
      </c>
      <c r="AH117" s="300">
        <v>0</v>
      </c>
      <c r="AI117" s="292"/>
    </row>
    <row r="118" spans="1:35" s="301" customFormat="1" ht="18.2" customHeight="1">
      <c r="A118" s="185"/>
      <c r="B118" s="471" t="s">
        <v>877</v>
      </c>
      <c r="C118" s="477"/>
      <c r="D118" s="302" t="s">
        <v>649</v>
      </c>
      <c r="E118" s="298">
        <v>7</v>
      </c>
      <c r="F118" s="299">
        <v>1</v>
      </c>
      <c r="G118" s="299">
        <v>6</v>
      </c>
      <c r="H118" s="300">
        <v>0</v>
      </c>
      <c r="I118" s="299">
        <v>7</v>
      </c>
      <c r="J118" s="300">
        <v>0</v>
      </c>
      <c r="K118" s="300">
        <v>0</v>
      </c>
      <c r="L118" s="300">
        <v>0</v>
      </c>
      <c r="M118" s="300">
        <v>0</v>
      </c>
      <c r="N118" s="300">
        <v>0</v>
      </c>
      <c r="O118" s="300">
        <v>0</v>
      </c>
      <c r="P118" s="300">
        <v>0</v>
      </c>
      <c r="Q118" s="300">
        <v>0</v>
      </c>
      <c r="R118" s="300">
        <v>0</v>
      </c>
      <c r="S118" s="300">
        <v>0</v>
      </c>
      <c r="T118" s="300">
        <v>0</v>
      </c>
      <c r="U118" s="300">
        <v>0</v>
      </c>
      <c r="V118" s="300">
        <v>0</v>
      </c>
      <c r="W118" s="300">
        <v>0</v>
      </c>
      <c r="X118" s="300">
        <v>0</v>
      </c>
      <c r="Y118" s="300">
        <v>0</v>
      </c>
      <c r="Z118" s="300">
        <v>0</v>
      </c>
      <c r="AA118" s="300">
        <v>0</v>
      </c>
      <c r="AB118" s="300">
        <v>0</v>
      </c>
      <c r="AC118" s="300">
        <v>0</v>
      </c>
      <c r="AD118" s="300">
        <v>0</v>
      </c>
      <c r="AE118" s="300">
        <v>0</v>
      </c>
      <c r="AF118" s="300">
        <v>0</v>
      </c>
      <c r="AG118" s="300">
        <v>0</v>
      </c>
      <c r="AH118" s="300">
        <v>0</v>
      </c>
      <c r="AI118" s="292"/>
    </row>
    <row r="119" spans="1:35" s="301" customFormat="1" ht="18.2" customHeight="1">
      <c r="A119" s="185"/>
      <c r="B119" s="471" t="s">
        <v>878</v>
      </c>
      <c r="C119" s="477"/>
      <c r="D119" s="302" t="s">
        <v>649</v>
      </c>
      <c r="E119" s="298">
        <v>6</v>
      </c>
      <c r="F119" s="299">
        <v>1</v>
      </c>
      <c r="G119" s="299">
        <v>5</v>
      </c>
      <c r="H119" s="300">
        <v>0</v>
      </c>
      <c r="I119" s="299">
        <v>6</v>
      </c>
      <c r="J119" s="300">
        <v>0</v>
      </c>
      <c r="K119" s="300">
        <v>0</v>
      </c>
      <c r="L119" s="300">
        <v>0</v>
      </c>
      <c r="M119" s="300">
        <v>0</v>
      </c>
      <c r="N119" s="300">
        <v>0</v>
      </c>
      <c r="O119" s="300">
        <v>0</v>
      </c>
      <c r="P119" s="300">
        <v>0</v>
      </c>
      <c r="Q119" s="300">
        <v>0</v>
      </c>
      <c r="R119" s="300">
        <v>0</v>
      </c>
      <c r="S119" s="300">
        <v>0</v>
      </c>
      <c r="T119" s="300">
        <v>0</v>
      </c>
      <c r="U119" s="300">
        <v>0</v>
      </c>
      <c r="V119" s="300">
        <v>0</v>
      </c>
      <c r="W119" s="300">
        <v>0</v>
      </c>
      <c r="X119" s="300">
        <v>0</v>
      </c>
      <c r="Y119" s="300">
        <v>0</v>
      </c>
      <c r="Z119" s="300">
        <v>0</v>
      </c>
      <c r="AA119" s="300">
        <v>0</v>
      </c>
      <c r="AB119" s="300">
        <v>0</v>
      </c>
      <c r="AC119" s="300">
        <v>0</v>
      </c>
      <c r="AD119" s="300">
        <v>0</v>
      </c>
      <c r="AE119" s="300">
        <v>0</v>
      </c>
      <c r="AF119" s="300">
        <v>0</v>
      </c>
      <c r="AG119" s="300">
        <v>0</v>
      </c>
      <c r="AH119" s="300">
        <v>0</v>
      </c>
      <c r="AI119" s="292"/>
    </row>
    <row r="120" spans="1:35" s="301" customFormat="1" ht="18.2" customHeight="1">
      <c r="A120" s="185"/>
      <c r="B120" s="471" t="s">
        <v>898</v>
      </c>
      <c r="C120" s="477"/>
      <c r="D120" s="302" t="s">
        <v>649</v>
      </c>
      <c r="E120" s="298">
        <v>9</v>
      </c>
      <c r="F120" s="299">
        <v>4</v>
      </c>
      <c r="G120" s="299">
        <v>5</v>
      </c>
      <c r="H120" s="299">
        <v>3</v>
      </c>
      <c r="I120" s="299">
        <v>4</v>
      </c>
      <c r="J120" s="300">
        <v>0</v>
      </c>
      <c r="K120" s="300">
        <v>0</v>
      </c>
      <c r="L120" s="300">
        <v>0</v>
      </c>
      <c r="M120" s="300">
        <v>0</v>
      </c>
      <c r="N120" s="300">
        <v>0</v>
      </c>
      <c r="O120" s="300">
        <v>0</v>
      </c>
      <c r="P120" s="300">
        <v>0</v>
      </c>
      <c r="Q120" s="300">
        <v>0</v>
      </c>
      <c r="R120" s="300">
        <v>0</v>
      </c>
      <c r="S120" s="299">
        <v>1</v>
      </c>
      <c r="T120" s="299">
        <v>1</v>
      </c>
      <c r="U120" s="300">
        <v>0</v>
      </c>
      <c r="V120" s="300">
        <v>0</v>
      </c>
      <c r="W120" s="300">
        <v>0</v>
      </c>
      <c r="X120" s="300">
        <v>0</v>
      </c>
      <c r="Y120" s="300">
        <v>0</v>
      </c>
      <c r="Z120" s="300">
        <v>0</v>
      </c>
      <c r="AA120" s="300">
        <v>0</v>
      </c>
      <c r="AB120" s="300">
        <v>0</v>
      </c>
      <c r="AC120" s="300">
        <v>0</v>
      </c>
      <c r="AD120" s="300">
        <v>0</v>
      </c>
      <c r="AE120" s="300">
        <v>0</v>
      </c>
      <c r="AF120" s="300">
        <v>0</v>
      </c>
      <c r="AG120" s="300">
        <v>0</v>
      </c>
      <c r="AH120" s="300">
        <v>0</v>
      </c>
      <c r="AI120" s="292"/>
    </row>
    <row r="121" spans="1:35" s="301" customFormat="1" ht="18.2" customHeight="1">
      <c r="A121" s="185"/>
      <c r="B121" s="471" t="s">
        <v>899</v>
      </c>
      <c r="C121" s="477"/>
      <c r="D121" s="302" t="s">
        <v>649</v>
      </c>
      <c r="E121" s="298">
        <v>1</v>
      </c>
      <c r="F121" s="300">
        <v>0</v>
      </c>
      <c r="G121" s="299">
        <v>1</v>
      </c>
      <c r="H121" s="300">
        <v>0</v>
      </c>
      <c r="I121" s="300">
        <v>0</v>
      </c>
      <c r="J121" s="300">
        <v>0</v>
      </c>
      <c r="K121" s="300">
        <v>0</v>
      </c>
      <c r="L121" s="300">
        <v>0</v>
      </c>
      <c r="M121" s="300">
        <v>0</v>
      </c>
      <c r="N121" s="300">
        <v>0</v>
      </c>
      <c r="O121" s="300">
        <v>0</v>
      </c>
      <c r="P121" s="300">
        <v>0</v>
      </c>
      <c r="Q121" s="300">
        <v>0</v>
      </c>
      <c r="R121" s="300">
        <v>0</v>
      </c>
      <c r="S121" s="300">
        <v>0</v>
      </c>
      <c r="T121" s="300">
        <v>0</v>
      </c>
      <c r="U121" s="300">
        <v>0</v>
      </c>
      <c r="V121" s="300">
        <v>0</v>
      </c>
      <c r="W121" s="300">
        <v>0</v>
      </c>
      <c r="X121" s="300">
        <v>0</v>
      </c>
      <c r="Y121" s="300">
        <v>0</v>
      </c>
      <c r="Z121" s="300">
        <v>0</v>
      </c>
      <c r="AA121" s="300">
        <v>0</v>
      </c>
      <c r="AB121" s="300">
        <v>0</v>
      </c>
      <c r="AC121" s="300">
        <v>0</v>
      </c>
      <c r="AD121" s="299">
        <v>1</v>
      </c>
      <c r="AE121" s="300">
        <v>0</v>
      </c>
      <c r="AF121" s="300">
        <v>0</v>
      </c>
      <c r="AG121" s="300">
        <v>0</v>
      </c>
      <c r="AH121" s="300">
        <v>0</v>
      </c>
      <c r="AI121" s="292"/>
    </row>
    <row r="122" spans="1:35" s="301" customFormat="1" ht="18.2" customHeight="1">
      <c r="A122" s="185"/>
      <c r="B122" s="471" t="s">
        <v>901</v>
      </c>
      <c r="C122" s="477"/>
      <c r="D122" s="302" t="s">
        <v>649</v>
      </c>
      <c r="E122" s="298">
        <v>6</v>
      </c>
      <c r="F122" s="299">
        <v>3</v>
      </c>
      <c r="G122" s="299">
        <v>3</v>
      </c>
      <c r="H122" s="300">
        <v>0</v>
      </c>
      <c r="I122" s="299">
        <v>4</v>
      </c>
      <c r="J122" s="300">
        <v>0</v>
      </c>
      <c r="K122" s="299">
        <v>1</v>
      </c>
      <c r="L122" s="300">
        <v>0</v>
      </c>
      <c r="M122" s="300">
        <v>0</v>
      </c>
      <c r="N122" s="300">
        <v>0</v>
      </c>
      <c r="O122" s="300">
        <v>0</v>
      </c>
      <c r="P122" s="300">
        <v>0</v>
      </c>
      <c r="Q122" s="300">
        <v>0</v>
      </c>
      <c r="R122" s="300">
        <v>0</v>
      </c>
      <c r="S122" s="300">
        <v>0</v>
      </c>
      <c r="T122" s="300">
        <v>0</v>
      </c>
      <c r="U122" s="299">
        <v>1</v>
      </c>
      <c r="V122" s="300">
        <v>0</v>
      </c>
      <c r="W122" s="300">
        <v>0</v>
      </c>
      <c r="X122" s="300">
        <v>0</v>
      </c>
      <c r="Y122" s="300">
        <v>0</v>
      </c>
      <c r="Z122" s="300">
        <v>0</v>
      </c>
      <c r="AA122" s="300">
        <v>0</v>
      </c>
      <c r="AB122" s="300">
        <v>0</v>
      </c>
      <c r="AC122" s="300">
        <v>0</v>
      </c>
      <c r="AD122" s="300">
        <v>0</v>
      </c>
      <c r="AE122" s="300">
        <v>0</v>
      </c>
      <c r="AF122" s="300">
        <v>0</v>
      </c>
      <c r="AG122" s="300">
        <v>0</v>
      </c>
      <c r="AH122" s="300">
        <v>0</v>
      </c>
      <c r="AI122" s="292"/>
    </row>
    <row r="123" spans="1:35" s="301" customFormat="1" ht="18.2" customHeight="1">
      <c r="A123" s="185"/>
      <c r="B123" s="471" t="s">
        <v>879</v>
      </c>
      <c r="C123" s="477"/>
      <c r="D123" s="302" t="s">
        <v>649</v>
      </c>
      <c r="E123" s="298">
        <v>4</v>
      </c>
      <c r="F123" s="300">
        <v>0</v>
      </c>
      <c r="G123" s="299">
        <v>4</v>
      </c>
      <c r="H123" s="300">
        <v>0</v>
      </c>
      <c r="I123" s="299">
        <v>4</v>
      </c>
      <c r="J123" s="300">
        <v>0</v>
      </c>
      <c r="K123" s="300">
        <v>0</v>
      </c>
      <c r="L123" s="300">
        <v>0</v>
      </c>
      <c r="M123" s="300">
        <v>0</v>
      </c>
      <c r="N123" s="300">
        <v>0</v>
      </c>
      <c r="O123" s="300">
        <v>0</v>
      </c>
      <c r="P123" s="300">
        <v>0</v>
      </c>
      <c r="Q123" s="300">
        <v>0</v>
      </c>
      <c r="R123" s="300">
        <v>0</v>
      </c>
      <c r="S123" s="300">
        <v>0</v>
      </c>
      <c r="T123" s="300">
        <v>0</v>
      </c>
      <c r="U123" s="300">
        <v>0</v>
      </c>
      <c r="V123" s="300">
        <v>0</v>
      </c>
      <c r="W123" s="300">
        <v>0</v>
      </c>
      <c r="X123" s="300">
        <v>0</v>
      </c>
      <c r="Y123" s="300">
        <v>0</v>
      </c>
      <c r="Z123" s="300">
        <v>0</v>
      </c>
      <c r="AA123" s="300">
        <v>0</v>
      </c>
      <c r="AB123" s="300">
        <v>0</v>
      </c>
      <c r="AC123" s="300">
        <v>0</v>
      </c>
      <c r="AD123" s="300">
        <v>0</v>
      </c>
      <c r="AE123" s="300">
        <v>0</v>
      </c>
      <c r="AF123" s="300">
        <v>0</v>
      </c>
      <c r="AG123" s="300">
        <v>0</v>
      </c>
      <c r="AH123" s="300">
        <v>0</v>
      </c>
      <c r="AI123" s="292"/>
    </row>
    <row r="124" spans="1:35" s="301" customFormat="1" ht="18.2" customHeight="1">
      <c r="A124" s="185"/>
      <c r="B124" s="471" t="s">
        <v>902</v>
      </c>
      <c r="C124" s="477"/>
      <c r="D124" s="302" t="s">
        <v>649</v>
      </c>
      <c r="E124" s="298">
        <v>8</v>
      </c>
      <c r="F124" s="299">
        <v>1</v>
      </c>
      <c r="G124" s="299">
        <v>7</v>
      </c>
      <c r="H124" s="299">
        <v>3</v>
      </c>
      <c r="I124" s="299">
        <v>4</v>
      </c>
      <c r="J124" s="300">
        <v>0</v>
      </c>
      <c r="K124" s="300">
        <v>0</v>
      </c>
      <c r="L124" s="300">
        <v>0</v>
      </c>
      <c r="M124" s="300">
        <v>0</v>
      </c>
      <c r="N124" s="300">
        <v>0</v>
      </c>
      <c r="O124" s="300">
        <v>0</v>
      </c>
      <c r="P124" s="300">
        <v>0</v>
      </c>
      <c r="Q124" s="300">
        <v>0</v>
      </c>
      <c r="R124" s="300">
        <v>0</v>
      </c>
      <c r="S124" s="300">
        <v>0</v>
      </c>
      <c r="T124" s="299">
        <v>1</v>
      </c>
      <c r="U124" s="300">
        <v>0</v>
      </c>
      <c r="V124" s="300">
        <v>0</v>
      </c>
      <c r="W124" s="300">
        <v>0</v>
      </c>
      <c r="X124" s="300">
        <v>0</v>
      </c>
      <c r="Y124" s="300">
        <v>0</v>
      </c>
      <c r="Z124" s="300">
        <v>0</v>
      </c>
      <c r="AA124" s="300">
        <v>0</v>
      </c>
      <c r="AB124" s="300">
        <v>0</v>
      </c>
      <c r="AC124" s="300">
        <v>0</v>
      </c>
      <c r="AD124" s="300">
        <v>0</v>
      </c>
      <c r="AE124" s="300">
        <v>0</v>
      </c>
      <c r="AF124" s="300">
        <v>0</v>
      </c>
      <c r="AG124" s="300">
        <v>0</v>
      </c>
      <c r="AH124" s="300">
        <v>0</v>
      </c>
      <c r="AI124" s="292"/>
    </row>
    <row r="125" spans="1:35" s="301" customFormat="1" ht="18.2" customHeight="1">
      <c r="A125" s="185"/>
      <c r="B125" s="471" t="s">
        <v>903</v>
      </c>
      <c r="C125" s="477"/>
      <c r="D125" s="302" t="s">
        <v>649</v>
      </c>
      <c r="E125" s="298">
        <v>10</v>
      </c>
      <c r="F125" s="299">
        <v>4</v>
      </c>
      <c r="G125" s="299">
        <v>6</v>
      </c>
      <c r="H125" s="299">
        <v>4</v>
      </c>
      <c r="I125" s="299">
        <v>2</v>
      </c>
      <c r="J125" s="300">
        <v>0</v>
      </c>
      <c r="K125" s="300">
        <v>0</v>
      </c>
      <c r="L125" s="299">
        <v>4</v>
      </c>
      <c r="M125" s="300">
        <v>0</v>
      </c>
      <c r="N125" s="300">
        <v>0</v>
      </c>
      <c r="O125" s="300">
        <v>0</v>
      </c>
      <c r="P125" s="300">
        <v>0</v>
      </c>
      <c r="Q125" s="300">
        <v>0</v>
      </c>
      <c r="R125" s="300">
        <v>0</v>
      </c>
      <c r="S125" s="300">
        <v>0</v>
      </c>
      <c r="T125" s="300">
        <v>0</v>
      </c>
      <c r="U125" s="300">
        <v>0</v>
      </c>
      <c r="V125" s="300">
        <v>0</v>
      </c>
      <c r="W125" s="300">
        <v>0</v>
      </c>
      <c r="X125" s="300">
        <v>0</v>
      </c>
      <c r="Y125" s="300">
        <v>0</v>
      </c>
      <c r="Z125" s="300">
        <v>0</v>
      </c>
      <c r="AA125" s="300">
        <v>0</v>
      </c>
      <c r="AB125" s="300">
        <v>0</v>
      </c>
      <c r="AC125" s="300">
        <v>0</v>
      </c>
      <c r="AD125" s="300">
        <v>0</v>
      </c>
      <c r="AE125" s="300">
        <v>0</v>
      </c>
      <c r="AF125" s="300">
        <v>0</v>
      </c>
      <c r="AG125" s="300">
        <v>0</v>
      </c>
      <c r="AH125" s="300">
        <v>0</v>
      </c>
      <c r="AI125" s="292"/>
    </row>
    <row r="126" spans="1:35" s="301" customFormat="1" ht="18.2" customHeight="1">
      <c r="A126" s="185"/>
      <c r="B126" s="471" t="s">
        <v>904</v>
      </c>
      <c r="C126" s="477"/>
      <c r="D126" s="302" t="s">
        <v>649</v>
      </c>
      <c r="E126" s="298">
        <v>6</v>
      </c>
      <c r="F126" s="299">
        <v>2</v>
      </c>
      <c r="G126" s="299">
        <v>4</v>
      </c>
      <c r="H126" s="299">
        <v>3</v>
      </c>
      <c r="I126" s="299">
        <v>2</v>
      </c>
      <c r="J126" s="300">
        <v>0</v>
      </c>
      <c r="K126" s="299">
        <v>1</v>
      </c>
      <c r="L126" s="300">
        <v>0</v>
      </c>
      <c r="M126" s="300">
        <v>0</v>
      </c>
      <c r="N126" s="300">
        <v>0</v>
      </c>
      <c r="O126" s="300">
        <v>0</v>
      </c>
      <c r="P126" s="300">
        <v>0</v>
      </c>
      <c r="Q126" s="300">
        <v>0</v>
      </c>
      <c r="R126" s="300">
        <v>0</v>
      </c>
      <c r="S126" s="300">
        <v>0</v>
      </c>
      <c r="T126" s="300">
        <v>0</v>
      </c>
      <c r="U126" s="300">
        <v>0</v>
      </c>
      <c r="V126" s="300">
        <v>0</v>
      </c>
      <c r="W126" s="300">
        <v>0</v>
      </c>
      <c r="X126" s="300">
        <v>0</v>
      </c>
      <c r="Y126" s="300">
        <v>0</v>
      </c>
      <c r="Z126" s="300">
        <v>0</v>
      </c>
      <c r="AA126" s="300">
        <v>0</v>
      </c>
      <c r="AB126" s="300">
        <v>0</v>
      </c>
      <c r="AC126" s="300">
        <v>0</v>
      </c>
      <c r="AD126" s="300">
        <v>0</v>
      </c>
      <c r="AE126" s="300">
        <v>0</v>
      </c>
      <c r="AF126" s="300">
        <v>0</v>
      </c>
      <c r="AG126" s="300">
        <v>0</v>
      </c>
      <c r="AH126" s="300">
        <v>0</v>
      </c>
      <c r="AI126" s="292"/>
    </row>
    <row r="127" spans="1:35" s="301" customFormat="1" ht="18.2" customHeight="1">
      <c r="A127" s="185"/>
      <c r="B127" s="471" t="s">
        <v>958</v>
      </c>
      <c r="C127" s="477"/>
      <c r="D127" s="302" t="s">
        <v>649</v>
      </c>
      <c r="E127" s="298">
        <v>5</v>
      </c>
      <c r="F127" s="299">
        <v>3</v>
      </c>
      <c r="G127" s="299">
        <v>2</v>
      </c>
      <c r="H127" s="300">
        <v>0</v>
      </c>
      <c r="I127" s="300">
        <v>0</v>
      </c>
      <c r="J127" s="299">
        <v>1</v>
      </c>
      <c r="K127" s="300">
        <v>0</v>
      </c>
      <c r="L127" s="300">
        <v>0</v>
      </c>
      <c r="M127" s="300">
        <v>0</v>
      </c>
      <c r="N127" s="299">
        <v>2</v>
      </c>
      <c r="O127" s="300">
        <v>0</v>
      </c>
      <c r="P127" s="300">
        <v>0</v>
      </c>
      <c r="Q127" s="300">
        <v>0</v>
      </c>
      <c r="R127" s="300">
        <v>0</v>
      </c>
      <c r="S127" s="300">
        <v>0</v>
      </c>
      <c r="T127" s="299">
        <v>1</v>
      </c>
      <c r="U127" s="299">
        <v>1</v>
      </c>
      <c r="V127" s="300">
        <v>0</v>
      </c>
      <c r="W127" s="300">
        <v>0</v>
      </c>
      <c r="X127" s="300">
        <v>0</v>
      </c>
      <c r="Y127" s="300">
        <v>0</v>
      </c>
      <c r="Z127" s="300">
        <v>0</v>
      </c>
      <c r="AA127" s="300">
        <v>0</v>
      </c>
      <c r="AB127" s="300">
        <v>0</v>
      </c>
      <c r="AC127" s="300">
        <v>0</v>
      </c>
      <c r="AD127" s="300">
        <v>0</v>
      </c>
      <c r="AE127" s="300">
        <v>0</v>
      </c>
      <c r="AF127" s="300">
        <v>0</v>
      </c>
      <c r="AG127" s="300">
        <v>0</v>
      </c>
      <c r="AH127" s="300">
        <v>0</v>
      </c>
      <c r="AI127" s="292"/>
    </row>
    <row r="128" spans="1:35" s="301" customFormat="1" ht="18.2" customHeight="1">
      <c r="A128" s="185"/>
      <c r="B128" s="471" t="s">
        <v>880</v>
      </c>
      <c r="C128" s="477"/>
      <c r="D128" s="302" t="s">
        <v>649</v>
      </c>
      <c r="E128" s="298">
        <v>3</v>
      </c>
      <c r="F128" s="299">
        <v>2</v>
      </c>
      <c r="G128" s="299">
        <v>1</v>
      </c>
      <c r="H128" s="300">
        <v>0</v>
      </c>
      <c r="I128" s="300">
        <v>0</v>
      </c>
      <c r="J128" s="300">
        <v>0</v>
      </c>
      <c r="K128" s="300">
        <v>0</v>
      </c>
      <c r="L128" s="300">
        <v>0</v>
      </c>
      <c r="M128" s="300">
        <v>0</v>
      </c>
      <c r="N128" s="300">
        <v>0</v>
      </c>
      <c r="O128" s="300">
        <v>0</v>
      </c>
      <c r="P128" s="300">
        <v>0</v>
      </c>
      <c r="Q128" s="300">
        <v>0</v>
      </c>
      <c r="R128" s="300">
        <v>0</v>
      </c>
      <c r="S128" s="300">
        <v>0</v>
      </c>
      <c r="T128" s="300">
        <v>0</v>
      </c>
      <c r="U128" s="300">
        <v>0</v>
      </c>
      <c r="V128" s="300">
        <v>0</v>
      </c>
      <c r="W128" s="300">
        <v>0</v>
      </c>
      <c r="X128" s="300">
        <v>0</v>
      </c>
      <c r="Y128" s="300">
        <v>0</v>
      </c>
      <c r="Z128" s="300">
        <v>0</v>
      </c>
      <c r="AA128" s="300">
        <v>0</v>
      </c>
      <c r="AB128" s="300">
        <v>0</v>
      </c>
      <c r="AC128" s="300">
        <v>0</v>
      </c>
      <c r="AD128" s="299">
        <v>3</v>
      </c>
      <c r="AE128" s="300">
        <v>0</v>
      </c>
      <c r="AF128" s="300">
        <v>0</v>
      </c>
      <c r="AG128" s="300">
        <v>0</v>
      </c>
      <c r="AH128" s="300">
        <v>0</v>
      </c>
      <c r="AI128" s="292"/>
    </row>
    <row r="129" spans="1:35" s="301" customFormat="1" ht="18.2" customHeight="1">
      <c r="A129" s="185"/>
      <c r="B129" s="471" t="s">
        <v>905</v>
      </c>
      <c r="C129" s="477"/>
      <c r="D129" s="302" t="s">
        <v>649</v>
      </c>
      <c r="E129" s="298">
        <v>15</v>
      </c>
      <c r="F129" s="299">
        <v>5</v>
      </c>
      <c r="G129" s="299">
        <v>10</v>
      </c>
      <c r="H129" s="300">
        <v>0</v>
      </c>
      <c r="I129" s="300">
        <v>0</v>
      </c>
      <c r="J129" s="300">
        <v>0</v>
      </c>
      <c r="K129" s="300">
        <v>0</v>
      </c>
      <c r="L129" s="299">
        <v>1</v>
      </c>
      <c r="M129" s="300">
        <v>0</v>
      </c>
      <c r="N129" s="300">
        <v>0</v>
      </c>
      <c r="O129" s="300">
        <v>0</v>
      </c>
      <c r="P129" s="300">
        <v>0</v>
      </c>
      <c r="Q129" s="300">
        <v>0</v>
      </c>
      <c r="R129" s="300">
        <v>0</v>
      </c>
      <c r="S129" s="300">
        <v>0</v>
      </c>
      <c r="T129" s="300">
        <v>0</v>
      </c>
      <c r="U129" s="300">
        <v>0</v>
      </c>
      <c r="V129" s="300">
        <v>0</v>
      </c>
      <c r="W129" s="300">
        <v>0</v>
      </c>
      <c r="X129" s="300">
        <v>0</v>
      </c>
      <c r="Y129" s="300">
        <v>0</v>
      </c>
      <c r="Z129" s="300">
        <v>0</v>
      </c>
      <c r="AA129" s="300">
        <v>0</v>
      </c>
      <c r="AB129" s="299">
        <v>8</v>
      </c>
      <c r="AC129" s="299">
        <v>4</v>
      </c>
      <c r="AD129" s="299">
        <v>2</v>
      </c>
      <c r="AE129" s="300">
        <v>0</v>
      </c>
      <c r="AF129" s="300">
        <v>0</v>
      </c>
      <c r="AG129" s="300">
        <v>0</v>
      </c>
      <c r="AH129" s="300">
        <v>0</v>
      </c>
      <c r="AI129" s="292"/>
    </row>
    <row r="130" spans="1:35" s="301" customFormat="1" ht="18.2" customHeight="1">
      <c r="A130" s="185"/>
      <c r="B130" s="471" t="s">
        <v>959</v>
      </c>
      <c r="C130" s="477"/>
      <c r="D130" s="302" t="s">
        <v>649</v>
      </c>
      <c r="E130" s="298">
        <v>4</v>
      </c>
      <c r="F130" s="299">
        <v>1</v>
      </c>
      <c r="G130" s="299">
        <v>3</v>
      </c>
      <c r="H130" s="300">
        <v>0</v>
      </c>
      <c r="I130" s="300">
        <v>0</v>
      </c>
      <c r="J130" s="300">
        <v>0</v>
      </c>
      <c r="K130" s="300">
        <v>0</v>
      </c>
      <c r="L130" s="300">
        <v>0</v>
      </c>
      <c r="M130" s="300">
        <v>0</v>
      </c>
      <c r="N130" s="299">
        <v>1</v>
      </c>
      <c r="O130" s="300">
        <v>0</v>
      </c>
      <c r="P130" s="300">
        <v>0</v>
      </c>
      <c r="Q130" s="300">
        <v>0</v>
      </c>
      <c r="R130" s="300">
        <v>0</v>
      </c>
      <c r="S130" s="300">
        <v>0</v>
      </c>
      <c r="T130" s="300">
        <v>0</v>
      </c>
      <c r="U130" s="300">
        <v>0</v>
      </c>
      <c r="V130" s="300">
        <v>0</v>
      </c>
      <c r="W130" s="300">
        <v>0</v>
      </c>
      <c r="X130" s="300">
        <v>0</v>
      </c>
      <c r="Y130" s="300">
        <v>0</v>
      </c>
      <c r="Z130" s="300">
        <v>0</v>
      </c>
      <c r="AA130" s="300">
        <v>0</v>
      </c>
      <c r="AB130" s="300">
        <v>0</v>
      </c>
      <c r="AC130" s="300">
        <v>0</v>
      </c>
      <c r="AD130" s="299">
        <v>2</v>
      </c>
      <c r="AE130" s="300">
        <v>0</v>
      </c>
      <c r="AF130" s="300">
        <v>0</v>
      </c>
      <c r="AG130" s="299">
        <v>1</v>
      </c>
      <c r="AH130" s="300">
        <v>0</v>
      </c>
      <c r="AI130" s="292"/>
    </row>
    <row r="131" spans="1:35" s="301" customFormat="1" ht="18.2" customHeight="1">
      <c r="A131" s="185"/>
      <c r="B131" s="471" t="s">
        <v>906</v>
      </c>
      <c r="C131" s="477"/>
      <c r="D131" s="302" t="s">
        <v>649</v>
      </c>
      <c r="E131" s="298">
        <v>1</v>
      </c>
      <c r="F131" s="300">
        <v>0</v>
      </c>
      <c r="G131" s="299">
        <v>1</v>
      </c>
      <c r="H131" s="300">
        <v>0</v>
      </c>
      <c r="I131" s="300">
        <v>0</v>
      </c>
      <c r="J131" s="300">
        <v>0</v>
      </c>
      <c r="K131" s="300">
        <v>0</v>
      </c>
      <c r="L131" s="300">
        <v>0</v>
      </c>
      <c r="M131" s="300">
        <v>0</v>
      </c>
      <c r="N131" s="300">
        <v>0</v>
      </c>
      <c r="O131" s="300">
        <v>0</v>
      </c>
      <c r="P131" s="300">
        <v>0</v>
      </c>
      <c r="Q131" s="300">
        <v>0</v>
      </c>
      <c r="R131" s="300">
        <v>0</v>
      </c>
      <c r="S131" s="300">
        <v>0</v>
      </c>
      <c r="T131" s="300">
        <v>0</v>
      </c>
      <c r="U131" s="300">
        <v>0</v>
      </c>
      <c r="V131" s="300">
        <v>0</v>
      </c>
      <c r="W131" s="300">
        <v>0</v>
      </c>
      <c r="X131" s="300">
        <v>0</v>
      </c>
      <c r="Y131" s="300">
        <v>0</v>
      </c>
      <c r="Z131" s="300">
        <v>0</v>
      </c>
      <c r="AA131" s="300">
        <v>0</v>
      </c>
      <c r="AB131" s="300">
        <v>0</v>
      </c>
      <c r="AC131" s="300">
        <v>0</v>
      </c>
      <c r="AD131" s="299">
        <v>1</v>
      </c>
      <c r="AE131" s="300">
        <v>0</v>
      </c>
      <c r="AF131" s="300">
        <v>0</v>
      </c>
      <c r="AG131" s="300">
        <v>0</v>
      </c>
      <c r="AH131" s="300">
        <v>0</v>
      </c>
      <c r="AI131" s="292"/>
    </row>
    <row r="132" spans="1:35" s="301" customFormat="1" ht="18.2" customHeight="1">
      <c r="A132" s="185"/>
      <c r="B132" s="471" t="s">
        <v>907</v>
      </c>
      <c r="C132" s="477"/>
      <c r="D132" s="302" t="s">
        <v>649</v>
      </c>
      <c r="E132" s="298">
        <v>11</v>
      </c>
      <c r="F132" s="299">
        <v>4</v>
      </c>
      <c r="G132" s="299">
        <v>7</v>
      </c>
      <c r="H132" s="299">
        <v>2</v>
      </c>
      <c r="I132" s="299">
        <v>1</v>
      </c>
      <c r="J132" s="300">
        <v>0</v>
      </c>
      <c r="K132" s="300">
        <v>0</v>
      </c>
      <c r="L132" s="300">
        <v>0</v>
      </c>
      <c r="M132" s="300">
        <v>0</v>
      </c>
      <c r="N132" s="300">
        <v>0</v>
      </c>
      <c r="O132" s="300">
        <v>0</v>
      </c>
      <c r="P132" s="300">
        <v>0</v>
      </c>
      <c r="Q132" s="300">
        <v>0</v>
      </c>
      <c r="R132" s="300">
        <v>0</v>
      </c>
      <c r="S132" s="300">
        <v>0</v>
      </c>
      <c r="T132" s="300">
        <v>0</v>
      </c>
      <c r="U132" s="300">
        <v>0</v>
      </c>
      <c r="V132" s="300">
        <v>0</v>
      </c>
      <c r="W132" s="300">
        <v>0</v>
      </c>
      <c r="X132" s="300">
        <v>0</v>
      </c>
      <c r="Y132" s="300">
        <v>0</v>
      </c>
      <c r="Z132" s="300">
        <v>0</v>
      </c>
      <c r="AA132" s="300">
        <v>0</v>
      </c>
      <c r="AB132" s="300">
        <v>0</v>
      </c>
      <c r="AC132" s="300">
        <v>0</v>
      </c>
      <c r="AD132" s="299">
        <v>8</v>
      </c>
      <c r="AE132" s="300">
        <v>0</v>
      </c>
      <c r="AF132" s="300">
        <v>0</v>
      </c>
      <c r="AG132" s="300">
        <v>0</v>
      </c>
      <c r="AH132" s="300">
        <v>0</v>
      </c>
      <c r="AI132" s="292"/>
    </row>
    <row r="133" spans="1:35" s="301" customFormat="1" ht="18.2" customHeight="1">
      <c r="A133" s="185"/>
      <c r="B133" s="471" t="s">
        <v>908</v>
      </c>
      <c r="C133" s="477"/>
      <c r="D133" s="302" t="s">
        <v>649</v>
      </c>
      <c r="E133" s="298">
        <v>20</v>
      </c>
      <c r="F133" s="299">
        <v>10</v>
      </c>
      <c r="G133" s="299">
        <v>10</v>
      </c>
      <c r="H133" s="300">
        <v>0</v>
      </c>
      <c r="I133" s="299">
        <v>6</v>
      </c>
      <c r="J133" s="300">
        <v>0</v>
      </c>
      <c r="K133" s="299">
        <v>4</v>
      </c>
      <c r="L133" s="300">
        <v>0</v>
      </c>
      <c r="M133" s="300">
        <v>0</v>
      </c>
      <c r="N133" s="299">
        <v>3</v>
      </c>
      <c r="O133" s="300">
        <v>0</v>
      </c>
      <c r="P133" s="300">
        <v>0</v>
      </c>
      <c r="Q133" s="300">
        <v>0</v>
      </c>
      <c r="R133" s="300">
        <v>0</v>
      </c>
      <c r="S133" s="300">
        <v>0</v>
      </c>
      <c r="T133" s="299">
        <v>3</v>
      </c>
      <c r="U133" s="299">
        <v>2</v>
      </c>
      <c r="V133" s="300">
        <v>0</v>
      </c>
      <c r="W133" s="300">
        <v>0</v>
      </c>
      <c r="X133" s="300">
        <v>0</v>
      </c>
      <c r="Y133" s="300">
        <v>0</v>
      </c>
      <c r="Z133" s="300">
        <v>0</v>
      </c>
      <c r="AA133" s="300">
        <v>0</v>
      </c>
      <c r="AB133" s="300">
        <v>0</v>
      </c>
      <c r="AC133" s="300">
        <v>0</v>
      </c>
      <c r="AD133" s="299">
        <v>2</v>
      </c>
      <c r="AE133" s="300">
        <v>0</v>
      </c>
      <c r="AF133" s="300">
        <v>0</v>
      </c>
      <c r="AG133" s="300">
        <v>0</v>
      </c>
      <c r="AH133" s="300">
        <v>0</v>
      </c>
      <c r="AI133" s="292"/>
    </row>
    <row r="134" spans="1:35" s="301" customFormat="1" ht="18.2" customHeight="1">
      <c r="A134" s="185"/>
      <c r="B134" s="471" t="s">
        <v>909</v>
      </c>
      <c r="C134" s="477"/>
      <c r="D134" s="302" t="s">
        <v>649</v>
      </c>
      <c r="E134" s="298">
        <v>3</v>
      </c>
      <c r="F134" s="299">
        <v>2</v>
      </c>
      <c r="G134" s="299">
        <v>1</v>
      </c>
      <c r="H134" s="300">
        <v>0</v>
      </c>
      <c r="I134" s="299">
        <v>2</v>
      </c>
      <c r="J134" s="300">
        <v>0</v>
      </c>
      <c r="K134" s="300">
        <v>0</v>
      </c>
      <c r="L134" s="300">
        <v>0</v>
      </c>
      <c r="M134" s="300">
        <v>0</v>
      </c>
      <c r="N134" s="299">
        <v>1</v>
      </c>
      <c r="O134" s="300">
        <v>0</v>
      </c>
      <c r="P134" s="300">
        <v>0</v>
      </c>
      <c r="Q134" s="300">
        <v>0</v>
      </c>
      <c r="R134" s="300">
        <v>0</v>
      </c>
      <c r="S134" s="300">
        <v>0</v>
      </c>
      <c r="T134" s="300">
        <v>0</v>
      </c>
      <c r="U134" s="300">
        <v>0</v>
      </c>
      <c r="V134" s="300">
        <v>0</v>
      </c>
      <c r="W134" s="300">
        <v>0</v>
      </c>
      <c r="X134" s="300">
        <v>0</v>
      </c>
      <c r="Y134" s="300">
        <v>0</v>
      </c>
      <c r="Z134" s="300">
        <v>0</v>
      </c>
      <c r="AA134" s="300">
        <v>0</v>
      </c>
      <c r="AB134" s="300">
        <v>0</v>
      </c>
      <c r="AC134" s="300">
        <v>0</v>
      </c>
      <c r="AD134" s="300">
        <v>0</v>
      </c>
      <c r="AE134" s="300">
        <v>0</v>
      </c>
      <c r="AF134" s="300">
        <v>0</v>
      </c>
      <c r="AG134" s="300">
        <v>0</v>
      </c>
      <c r="AH134" s="300">
        <v>0</v>
      </c>
      <c r="AI134" s="292"/>
    </row>
    <row r="135" spans="1:35" s="301" customFormat="1" ht="18.2" customHeight="1">
      <c r="A135" s="185"/>
      <c r="B135" s="471" t="s">
        <v>910</v>
      </c>
      <c r="C135" s="477"/>
      <c r="D135" s="302" t="s">
        <v>649</v>
      </c>
      <c r="E135" s="298">
        <v>11</v>
      </c>
      <c r="F135" s="299">
        <v>4</v>
      </c>
      <c r="G135" s="299">
        <v>7</v>
      </c>
      <c r="H135" s="299">
        <v>6</v>
      </c>
      <c r="I135" s="299">
        <v>1</v>
      </c>
      <c r="J135" s="300">
        <v>0</v>
      </c>
      <c r="K135" s="299">
        <v>3</v>
      </c>
      <c r="L135" s="300">
        <v>0</v>
      </c>
      <c r="M135" s="300">
        <v>0</v>
      </c>
      <c r="N135" s="299">
        <v>1</v>
      </c>
      <c r="O135" s="300">
        <v>0</v>
      </c>
      <c r="P135" s="300">
        <v>0</v>
      </c>
      <c r="Q135" s="300">
        <v>0</v>
      </c>
      <c r="R135" s="300">
        <v>0</v>
      </c>
      <c r="S135" s="300">
        <v>0</v>
      </c>
      <c r="T135" s="300">
        <v>0</v>
      </c>
      <c r="U135" s="300">
        <v>0</v>
      </c>
      <c r="V135" s="300">
        <v>0</v>
      </c>
      <c r="W135" s="300">
        <v>0</v>
      </c>
      <c r="X135" s="300">
        <v>0</v>
      </c>
      <c r="Y135" s="300">
        <v>0</v>
      </c>
      <c r="Z135" s="300">
        <v>0</v>
      </c>
      <c r="AA135" s="300">
        <v>0</v>
      </c>
      <c r="AB135" s="300">
        <v>0</v>
      </c>
      <c r="AC135" s="300">
        <v>0</v>
      </c>
      <c r="AD135" s="300">
        <v>0</v>
      </c>
      <c r="AE135" s="300">
        <v>0</v>
      </c>
      <c r="AF135" s="300">
        <v>0</v>
      </c>
      <c r="AG135" s="300">
        <v>0</v>
      </c>
      <c r="AH135" s="300">
        <v>0</v>
      </c>
      <c r="AI135" s="292"/>
    </row>
    <row r="136" spans="1:35" s="301" customFormat="1" ht="18.2" customHeight="1">
      <c r="A136" s="185"/>
      <c r="B136" s="471" t="s">
        <v>911</v>
      </c>
      <c r="C136" s="477"/>
      <c r="D136" s="302" t="s">
        <v>649</v>
      </c>
      <c r="E136" s="298">
        <v>35</v>
      </c>
      <c r="F136" s="299">
        <v>21</v>
      </c>
      <c r="G136" s="299">
        <v>14</v>
      </c>
      <c r="H136" s="300">
        <v>0</v>
      </c>
      <c r="I136" s="299">
        <v>2</v>
      </c>
      <c r="J136" s="300">
        <v>0</v>
      </c>
      <c r="K136" s="299">
        <v>14</v>
      </c>
      <c r="L136" s="300">
        <v>0</v>
      </c>
      <c r="M136" s="300">
        <v>0</v>
      </c>
      <c r="N136" s="299">
        <v>4</v>
      </c>
      <c r="O136" s="300">
        <v>0</v>
      </c>
      <c r="P136" s="300">
        <v>0</v>
      </c>
      <c r="Q136" s="300">
        <v>0</v>
      </c>
      <c r="R136" s="300">
        <v>0</v>
      </c>
      <c r="S136" s="300">
        <v>0</v>
      </c>
      <c r="T136" s="299">
        <v>4</v>
      </c>
      <c r="U136" s="299">
        <v>5</v>
      </c>
      <c r="V136" s="300">
        <v>0</v>
      </c>
      <c r="W136" s="299">
        <v>1</v>
      </c>
      <c r="X136" s="300">
        <v>0</v>
      </c>
      <c r="Y136" s="300">
        <v>0</v>
      </c>
      <c r="Z136" s="300">
        <v>0</v>
      </c>
      <c r="AA136" s="300">
        <v>0</v>
      </c>
      <c r="AB136" s="300">
        <v>0</v>
      </c>
      <c r="AC136" s="300">
        <v>0</v>
      </c>
      <c r="AD136" s="299">
        <v>5</v>
      </c>
      <c r="AE136" s="300">
        <v>0</v>
      </c>
      <c r="AF136" s="300">
        <v>0</v>
      </c>
      <c r="AG136" s="300">
        <v>0</v>
      </c>
      <c r="AH136" s="300">
        <v>0</v>
      </c>
      <c r="AI136" s="292"/>
    </row>
    <row r="137" spans="1:35" s="301" customFormat="1" ht="18.2" customHeight="1">
      <c r="A137" s="185"/>
      <c r="B137" s="471" t="s">
        <v>881</v>
      </c>
      <c r="C137" s="477"/>
      <c r="D137" s="302" t="s">
        <v>649</v>
      </c>
      <c r="E137" s="298">
        <v>39</v>
      </c>
      <c r="F137" s="299">
        <v>18</v>
      </c>
      <c r="G137" s="299">
        <v>21</v>
      </c>
      <c r="H137" s="300">
        <v>0</v>
      </c>
      <c r="I137" s="299">
        <v>5</v>
      </c>
      <c r="J137" s="299">
        <v>4</v>
      </c>
      <c r="K137" s="299">
        <v>5</v>
      </c>
      <c r="L137" s="299">
        <v>4</v>
      </c>
      <c r="M137" s="300">
        <v>0</v>
      </c>
      <c r="N137" s="299">
        <v>2</v>
      </c>
      <c r="O137" s="300">
        <v>0</v>
      </c>
      <c r="P137" s="299">
        <v>1</v>
      </c>
      <c r="Q137" s="300">
        <v>0</v>
      </c>
      <c r="R137" s="300">
        <v>0</v>
      </c>
      <c r="S137" s="300">
        <v>0</v>
      </c>
      <c r="T137" s="299">
        <v>2</v>
      </c>
      <c r="U137" s="299">
        <v>1</v>
      </c>
      <c r="V137" s="299">
        <v>1</v>
      </c>
      <c r="W137" s="299">
        <v>2</v>
      </c>
      <c r="X137" s="299">
        <v>1</v>
      </c>
      <c r="Y137" s="300">
        <v>0</v>
      </c>
      <c r="Z137" s="300">
        <v>0</v>
      </c>
      <c r="AA137" s="300">
        <v>0</v>
      </c>
      <c r="AB137" s="300">
        <v>0</v>
      </c>
      <c r="AC137" s="299">
        <v>5</v>
      </c>
      <c r="AD137" s="299">
        <v>6</v>
      </c>
      <c r="AE137" s="300">
        <v>0</v>
      </c>
      <c r="AF137" s="300">
        <v>0</v>
      </c>
      <c r="AG137" s="300">
        <v>0</v>
      </c>
      <c r="AH137" s="300">
        <v>0</v>
      </c>
      <c r="AI137" s="292"/>
    </row>
    <row r="138" spans="1:35" s="301" customFormat="1" ht="18.2" customHeight="1">
      <c r="A138" s="185"/>
      <c r="B138" s="471" t="s">
        <v>882</v>
      </c>
      <c r="C138" s="477"/>
      <c r="D138" s="302" t="s">
        <v>649</v>
      </c>
      <c r="E138" s="298">
        <v>68</v>
      </c>
      <c r="F138" s="299">
        <v>35</v>
      </c>
      <c r="G138" s="299">
        <v>33</v>
      </c>
      <c r="H138" s="300">
        <v>0</v>
      </c>
      <c r="I138" s="299">
        <v>5</v>
      </c>
      <c r="J138" s="299">
        <v>2</v>
      </c>
      <c r="K138" s="299">
        <v>10</v>
      </c>
      <c r="L138" s="299">
        <v>9</v>
      </c>
      <c r="M138" s="299">
        <v>8</v>
      </c>
      <c r="N138" s="299">
        <v>6</v>
      </c>
      <c r="O138" s="300">
        <v>0</v>
      </c>
      <c r="P138" s="299">
        <v>3</v>
      </c>
      <c r="Q138" s="300">
        <v>0</v>
      </c>
      <c r="R138" s="299">
        <v>1</v>
      </c>
      <c r="S138" s="300">
        <v>0</v>
      </c>
      <c r="T138" s="299">
        <v>1</v>
      </c>
      <c r="U138" s="300">
        <v>0</v>
      </c>
      <c r="V138" s="300">
        <v>0</v>
      </c>
      <c r="W138" s="300">
        <v>0</v>
      </c>
      <c r="X138" s="300">
        <v>0</v>
      </c>
      <c r="Y138" s="300">
        <v>0</v>
      </c>
      <c r="Z138" s="300">
        <v>0</v>
      </c>
      <c r="AA138" s="300">
        <v>0</v>
      </c>
      <c r="AB138" s="299">
        <v>8</v>
      </c>
      <c r="AC138" s="299">
        <v>2</v>
      </c>
      <c r="AD138" s="299">
        <v>13</v>
      </c>
      <c r="AE138" s="300">
        <v>0</v>
      </c>
      <c r="AF138" s="300">
        <v>0</v>
      </c>
      <c r="AG138" s="300">
        <v>0</v>
      </c>
      <c r="AH138" s="300">
        <v>0</v>
      </c>
      <c r="AI138" s="292"/>
    </row>
    <row r="139" spans="1:35" s="301" customFormat="1" ht="18.2" customHeight="1">
      <c r="A139" s="185"/>
      <c r="B139" s="471" t="s">
        <v>912</v>
      </c>
      <c r="C139" s="477"/>
      <c r="D139" s="302" t="s">
        <v>649</v>
      </c>
      <c r="E139" s="298">
        <v>40</v>
      </c>
      <c r="F139" s="299">
        <v>18</v>
      </c>
      <c r="G139" s="299">
        <v>22</v>
      </c>
      <c r="H139" s="300">
        <v>0</v>
      </c>
      <c r="I139" s="299">
        <v>2</v>
      </c>
      <c r="J139" s="299">
        <v>8</v>
      </c>
      <c r="K139" s="299">
        <v>15</v>
      </c>
      <c r="L139" s="299">
        <v>6</v>
      </c>
      <c r="M139" s="300">
        <v>0</v>
      </c>
      <c r="N139" s="299">
        <v>2</v>
      </c>
      <c r="O139" s="300">
        <v>0</v>
      </c>
      <c r="P139" s="300">
        <v>0</v>
      </c>
      <c r="Q139" s="300">
        <v>0</v>
      </c>
      <c r="R139" s="300">
        <v>0</v>
      </c>
      <c r="S139" s="300">
        <v>0</v>
      </c>
      <c r="T139" s="300">
        <v>0</v>
      </c>
      <c r="U139" s="300">
        <v>0</v>
      </c>
      <c r="V139" s="300">
        <v>0</v>
      </c>
      <c r="W139" s="300">
        <v>0</v>
      </c>
      <c r="X139" s="300">
        <v>0</v>
      </c>
      <c r="Y139" s="300">
        <v>0</v>
      </c>
      <c r="Z139" s="300">
        <v>0</v>
      </c>
      <c r="AA139" s="300">
        <v>0</v>
      </c>
      <c r="AB139" s="300">
        <v>0</v>
      </c>
      <c r="AC139" s="299">
        <v>7</v>
      </c>
      <c r="AD139" s="300">
        <v>0</v>
      </c>
      <c r="AE139" s="300">
        <v>0</v>
      </c>
      <c r="AF139" s="300">
        <v>0</v>
      </c>
      <c r="AG139" s="300">
        <v>0</v>
      </c>
      <c r="AH139" s="300">
        <v>0</v>
      </c>
      <c r="AI139" s="292"/>
    </row>
    <row r="140" spans="1:35" s="301" customFormat="1" ht="18.2" customHeight="1">
      <c r="A140" s="185"/>
      <c r="B140" s="471" t="s">
        <v>883</v>
      </c>
      <c r="C140" s="477"/>
      <c r="D140" s="302" t="s">
        <v>649</v>
      </c>
      <c r="E140" s="298">
        <v>50</v>
      </c>
      <c r="F140" s="299">
        <v>24</v>
      </c>
      <c r="G140" s="299">
        <v>26</v>
      </c>
      <c r="H140" s="299">
        <v>2</v>
      </c>
      <c r="I140" s="299">
        <v>15</v>
      </c>
      <c r="J140" s="300">
        <v>0</v>
      </c>
      <c r="K140" s="299">
        <v>3</v>
      </c>
      <c r="L140" s="299">
        <v>9</v>
      </c>
      <c r="M140" s="300">
        <v>0</v>
      </c>
      <c r="N140" s="299">
        <v>10</v>
      </c>
      <c r="O140" s="300">
        <v>0</v>
      </c>
      <c r="P140" s="299">
        <v>2</v>
      </c>
      <c r="Q140" s="300">
        <v>0</v>
      </c>
      <c r="R140" s="300">
        <v>0</v>
      </c>
      <c r="S140" s="299">
        <v>1</v>
      </c>
      <c r="T140" s="299">
        <v>3</v>
      </c>
      <c r="U140" s="299">
        <v>2</v>
      </c>
      <c r="V140" s="300">
        <v>0</v>
      </c>
      <c r="W140" s="299">
        <v>3</v>
      </c>
      <c r="X140" s="300">
        <v>0</v>
      </c>
      <c r="Y140" s="300">
        <v>0</v>
      </c>
      <c r="Z140" s="300">
        <v>0</v>
      </c>
      <c r="AA140" s="300">
        <v>0</v>
      </c>
      <c r="AB140" s="300">
        <v>0</v>
      </c>
      <c r="AC140" s="300">
        <v>0</v>
      </c>
      <c r="AD140" s="300">
        <v>0</v>
      </c>
      <c r="AE140" s="300">
        <v>0</v>
      </c>
      <c r="AF140" s="300">
        <v>0</v>
      </c>
      <c r="AG140" s="300">
        <v>0</v>
      </c>
      <c r="AH140" s="300">
        <v>0</v>
      </c>
      <c r="AI140" s="292"/>
    </row>
    <row r="141" spans="1:35" s="301" customFormat="1" ht="18.2" customHeight="1">
      <c r="A141" s="185"/>
      <c r="B141" s="471" t="s">
        <v>884</v>
      </c>
      <c r="C141" s="477"/>
      <c r="D141" s="302" t="s">
        <v>649</v>
      </c>
      <c r="E141" s="298">
        <v>94</v>
      </c>
      <c r="F141" s="299">
        <v>48</v>
      </c>
      <c r="G141" s="299">
        <v>46</v>
      </c>
      <c r="H141" s="300">
        <v>0</v>
      </c>
      <c r="I141" s="300">
        <v>0</v>
      </c>
      <c r="J141" s="299">
        <v>5</v>
      </c>
      <c r="K141" s="299">
        <v>45</v>
      </c>
      <c r="L141" s="300">
        <v>0</v>
      </c>
      <c r="M141" s="299">
        <v>17</v>
      </c>
      <c r="N141" s="299">
        <v>13</v>
      </c>
      <c r="O141" s="300">
        <v>0</v>
      </c>
      <c r="P141" s="300">
        <v>0</v>
      </c>
      <c r="Q141" s="300">
        <v>0</v>
      </c>
      <c r="R141" s="299">
        <v>1</v>
      </c>
      <c r="S141" s="300">
        <v>0</v>
      </c>
      <c r="T141" s="299">
        <v>7</v>
      </c>
      <c r="U141" s="300">
        <v>0</v>
      </c>
      <c r="V141" s="300">
        <v>0</v>
      </c>
      <c r="W141" s="299">
        <v>3</v>
      </c>
      <c r="X141" s="300">
        <v>0</v>
      </c>
      <c r="Y141" s="300">
        <v>0</v>
      </c>
      <c r="Z141" s="300">
        <v>0</v>
      </c>
      <c r="AA141" s="300">
        <v>0</v>
      </c>
      <c r="AB141" s="300">
        <v>0</v>
      </c>
      <c r="AC141" s="300">
        <v>0</v>
      </c>
      <c r="AD141" s="299">
        <v>1</v>
      </c>
      <c r="AE141" s="300">
        <v>0</v>
      </c>
      <c r="AF141" s="300">
        <v>0</v>
      </c>
      <c r="AG141" s="299">
        <v>2</v>
      </c>
      <c r="AH141" s="300">
        <v>0</v>
      </c>
      <c r="AI141" s="292"/>
    </row>
    <row r="142" spans="1:35" s="301" customFormat="1" ht="18.2" customHeight="1">
      <c r="A142" s="185"/>
      <c r="B142" s="471" t="s">
        <v>913</v>
      </c>
      <c r="C142" s="477"/>
      <c r="D142" s="302" t="s">
        <v>649</v>
      </c>
      <c r="E142" s="298">
        <v>57</v>
      </c>
      <c r="F142" s="299">
        <v>22</v>
      </c>
      <c r="G142" s="299">
        <v>35</v>
      </c>
      <c r="H142" s="299">
        <v>4</v>
      </c>
      <c r="I142" s="299">
        <v>6</v>
      </c>
      <c r="J142" s="299">
        <v>1</v>
      </c>
      <c r="K142" s="299">
        <v>15</v>
      </c>
      <c r="L142" s="299">
        <v>4</v>
      </c>
      <c r="M142" s="299">
        <v>6</v>
      </c>
      <c r="N142" s="299">
        <v>2</v>
      </c>
      <c r="O142" s="300">
        <v>0</v>
      </c>
      <c r="P142" s="300">
        <v>0</v>
      </c>
      <c r="Q142" s="300">
        <v>0</v>
      </c>
      <c r="R142" s="299">
        <v>1</v>
      </c>
      <c r="S142" s="300">
        <v>0</v>
      </c>
      <c r="T142" s="299">
        <v>2</v>
      </c>
      <c r="U142" s="299">
        <v>1</v>
      </c>
      <c r="V142" s="300">
        <v>0</v>
      </c>
      <c r="W142" s="299">
        <v>2</v>
      </c>
      <c r="X142" s="299">
        <v>1</v>
      </c>
      <c r="Y142" s="299">
        <v>2</v>
      </c>
      <c r="Z142" s="300">
        <v>0</v>
      </c>
      <c r="AA142" s="300">
        <v>0</v>
      </c>
      <c r="AB142" s="300">
        <v>0</v>
      </c>
      <c r="AC142" s="299">
        <v>2</v>
      </c>
      <c r="AD142" s="299">
        <v>8</v>
      </c>
      <c r="AE142" s="300">
        <v>0</v>
      </c>
      <c r="AF142" s="300">
        <v>0</v>
      </c>
      <c r="AG142" s="300">
        <v>0</v>
      </c>
      <c r="AH142" s="300">
        <v>0</v>
      </c>
      <c r="AI142" s="292"/>
    </row>
    <row r="143" spans="1:35" s="301" customFormat="1" ht="18.2" customHeight="1">
      <c r="A143" s="185"/>
      <c r="B143" s="471" t="s">
        <v>914</v>
      </c>
      <c r="C143" s="477"/>
      <c r="D143" s="302" t="s">
        <v>649</v>
      </c>
      <c r="E143" s="298">
        <v>49</v>
      </c>
      <c r="F143" s="299">
        <v>33</v>
      </c>
      <c r="G143" s="299">
        <v>16</v>
      </c>
      <c r="H143" s="300">
        <v>0</v>
      </c>
      <c r="I143" s="299">
        <v>1</v>
      </c>
      <c r="J143" s="300">
        <v>0</v>
      </c>
      <c r="K143" s="299">
        <v>4</v>
      </c>
      <c r="L143" s="299">
        <v>1</v>
      </c>
      <c r="M143" s="300">
        <v>0</v>
      </c>
      <c r="N143" s="299">
        <v>26</v>
      </c>
      <c r="O143" s="300">
        <v>0</v>
      </c>
      <c r="P143" s="300">
        <v>0</v>
      </c>
      <c r="Q143" s="300">
        <v>0</v>
      </c>
      <c r="R143" s="300">
        <v>0</v>
      </c>
      <c r="S143" s="299">
        <v>1</v>
      </c>
      <c r="T143" s="299">
        <v>2</v>
      </c>
      <c r="U143" s="299">
        <v>10</v>
      </c>
      <c r="V143" s="300">
        <v>0</v>
      </c>
      <c r="W143" s="299">
        <v>4</v>
      </c>
      <c r="X143" s="300">
        <v>0</v>
      </c>
      <c r="Y143" s="300">
        <v>0</v>
      </c>
      <c r="Z143" s="300">
        <v>0</v>
      </c>
      <c r="AA143" s="300">
        <v>0</v>
      </c>
      <c r="AB143" s="300">
        <v>0</v>
      </c>
      <c r="AC143" s="300">
        <v>0</v>
      </c>
      <c r="AD143" s="300">
        <v>0</v>
      </c>
      <c r="AE143" s="300">
        <v>0</v>
      </c>
      <c r="AF143" s="300">
        <v>0</v>
      </c>
      <c r="AG143" s="300">
        <v>0</v>
      </c>
      <c r="AH143" s="300">
        <v>0</v>
      </c>
      <c r="AI143" s="292"/>
    </row>
    <row r="144" spans="1:35" s="301" customFormat="1" ht="18.2" customHeight="1">
      <c r="A144" s="185"/>
      <c r="B144" s="471" t="s">
        <v>915</v>
      </c>
      <c r="C144" s="477"/>
      <c r="D144" s="302" t="s">
        <v>649</v>
      </c>
      <c r="E144" s="298">
        <v>20</v>
      </c>
      <c r="F144" s="299">
        <v>8</v>
      </c>
      <c r="G144" s="299">
        <v>12</v>
      </c>
      <c r="H144" s="300">
        <v>0</v>
      </c>
      <c r="I144" s="300">
        <v>0</v>
      </c>
      <c r="J144" s="300">
        <v>0</v>
      </c>
      <c r="K144" s="299">
        <v>6</v>
      </c>
      <c r="L144" s="300">
        <v>0</v>
      </c>
      <c r="M144" s="299">
        <v>8</v>
      </c>
      <c r="N144" s="299">
        <v>1</v>
      </c>
      <c r="O144" s="300">
        <v>0</v>
      </c>
      <c r="P144" s="300">
        <v>0</v>
      </c>
      <c r="Q144" s="300">
        <v>0</v>
      </c>
      <c r="R144" s="300">
        <v>0</v>
      </c>
      <c r="S144" s="300">
        <v>0</v>
      </c>
      <c r="T144" s="300">
        <v>0</v>
      </c>
      <c r="U144" s="300">
        <v>0</v>
      </c>
      <c r="V144" s="300">
        <v>0</v>
      </c>
      <c r="W144" s="300">
        <v>0</v>
      </c>
      <c r="X144" s="300">
        <v>0</v>
      </c>
      <c r="Y144" s="300">
        <v>0</v>
      </c>
      <c r="Z144" s="300">
        <v>0</v>
      </c>
      <c r="AA144" s="300">
        <v>0</v>
      </c>
      <c r="AB144" s="299">
        <v>2</v>
      </c>
      <c r="AC144" s="299">
        <v>1</v>
      </c>
      <c r="AD144" s="299">
        <v>2</v>
      </c>
      <c r="AE144" s="300">
        <v>0</v>
      </c>
      <c r="AF144" s="300">
        <v>0</v>
      </c>
      <c r="AG144" s="300">
        <v>0</v>
      </c>
      <c r="AH144" s="300">
        <v>0</v>
      </c>
      <c r="AI144" s="292"/>
    </row>
    <row r="145" spans="1:35" s="301" customFormat="1" ht="18.2" customHeight="1">
      <c r="A145" s="185"/>
      <c r="B145" s="471" t="s">
        <v>885</v>
      </c>
      <c r="C145" s="477"/>
      <c r="D145" s="302" t="s">
        <v>649</v>
      </c>
      <c r="E145" s="298">
        <v>14</v>
      </c>
      <c r="F145" s="299">
        <v>10</v>
      </c>
      <c r="G145" s="299">
        <v>4</v>
      </c>
      <c r="H145" s="300">
        <v>0</v>
      </c>
      <c r="I145" s="300">
        <v>0</v>
      </c>
      <c r="J145" s="300">
        <v>0</v>
      </c>
      <c r="K145" s="300">
        <v>0</v>
      </c>
      <c r="L145" s="300">
        <v>0</v>
      </c>
      <c r="M145" s="300">
        <v>0</v>
      </c>
      <c r="N145" s="300">
        <v>0</v>
      </c>
      <c r="O145" s="300">
        <v>0</v>
      </c>
      <c r="P145" s="299">
        <v>1</v>
      </c>
      <c r="Q145" s="300">
        <v>0</v>
      </c>
      <c r="R145" s="300">
        <v>0</v>
      </c>
      <c r="S145" s="300">
        <v>0</v>
      </c>
      <c r="T145" s="299">
        <v>3</v>
      </c>
      <c r="U145" s="300">
        <v>0</v>
      </c>
      <c r="V145" s="300">
        <v>0</v>
      </c>
      <c r="W145" s="300">
        <v>0</v>
      </c>
      <c r="X145" s="300">
        <v>0</v>
      </c>
      <c r="Y145" s="300">
        <v>0</v>
      </c>
      <c r="Z145" s="300">
        <v>0</v>
      </c>
      <c r="AA145" s="300">
        <v>0</v>
      </c>
      <c r="AB145" s="299">
        <v>10</v>
      </c>
      <c r="AC145" s="300">
        <v>0</v>
      </c>
      <c r="AD145" s="300">
        <v>0</v>
      </c>
      <c r="AE145" s="300">
        <v>0</v>
      </c>
      <c r="AF145" s="300">
        <v>0</v>
      </c>
      <c r="AG145" s="300">
        <v>0</v>
      </c>
      <c r="AH145" s="300">
        <v>0</v>
      </c>
      <c r="AI145" s="292"/>
    </row>
    <row r="146" spans="1:35" s="301" customFormat="1" ht="18.2" customHeight="1">
      <c r="A146" s="185"/>
      <c r="B146" s="471" t="s">
        <v>960</v>
      </c>
      <c r="C146" s="477"/>
      <c r="D146" s="302" t="s">
        <v>649</v>
      </c>
      <c r="E146" s="298">
        <v>3</v>
      </c>
      <c r="F146" s="299">
        <v>1</v>
      </c>
      <c r="G146" s="299">
        <v>2</v>
      </c>
      <c r="H146" s="300">
        <v>0</v>
      </c>
      <c r="I146" s="300">
        <v>0</v>
      </c>
      <c r="J146" s="300">
        <v>0</v>
      </c>
      <c r="K146" s="299">
        <v>1</v>
      </c>
      <c r="L146" s="300">
        <v>0</v>
      </c>
      <c r="M146" s="300">
        <v>0</v>
      </c>
      <c r="N146" s="299">
        <v>1</v>
      </c>
      <c r="O146" s="300">
        <v>0</v>
      </c>
      <c r="P146" s="300">
        <v>0</v>
      </c>
      <c r="Q146" s="300">
        <v>0</v>
      </c>
      <c r="R146" s="300">
        <v>0</v>
      </c>
      <c r="S146" s="300">
        <v>0</v>
      </c>
      <c r="T146" s="299">
        <v>1</v>
      </c>
      <c r="U146" s="300">
        <v>0</v>
      </c>
      <c r="V146" s="300">
        <v>0</v>
      </c>
      <c r="W146" s="300">
        <v>0</v>
      </c>
      <c r="X146" s="300">
        <v>0</v>
      </c>
      <c r="Y146" s="300">
        <v>0</v>
      </c>
      <c r="Z146" s="300">
        <v>0</v>
      </c>
      <c r="AA146" s="300">
        <v>0</v>
      </c>
      <c r="AB146" s="300">
        <v>0</v>
      </c>
      <c r="AC146" s="300">
        <v>0</v>
      </c>
      <c r="AD146" s="300">
        <v>0</v>
      </c>
      <c r="AE146" s="300">
        <v>0</v>
      </c>
      <c r="AF146" s="300">
        <v>0</v>
      </c>
      <c r="AG146" s="300">
        <v>0</v>
      </c>
      <c r="AH146" s="300">
        <v>0</v>
      </c>
      <c r="AI146" s="292"/>
    </row>
    <row r="147" spans="1:35" s="301" customFormat="1" ht="18.2" customHeight="1">
      <c r="A147" s="185"/>
      <c r="B147" s="471" t="s">
        <v>961</v>
      </c>
      <c r="C147" s="477"/>
      <c r="D147" s="302" t="s">
        <v>649</v>
      </c>
      <c r="E147" s="298">
        <v>2</v>
      </c>
      <c r="F147" s="299">
        <v>2</v>
      </c>
      <c r="G147" s="300">
        <v>0</v>
      </c>
      <c r="H147" s="300">
        <v>0</v>
      </c>
      <c r="I147" s="300">
        <v>0</v>
      </c>
      <c r="J147" s="300">
        <v>0</v>
      </c>
      <c r="K147" s="299">
        <v>1</v>
      </c>
      <c r="L147" s="300">
        <v>0</v>
      </c>
      <c r="M147" s="300">
        <v>0</v>
      </c>
      <c r="N147" s="300">
        <v>0</v>
      </c>
      <c r="O147" s="300">
        <v>0</v>
      </c>
      <c r="P147" s="300">
        <v>0</v>
      </c>
      <c r="Q147" s="300">
        <v>0</v>
      </c>
      <c r="R147" s="300">
        <v>0</v>
      </c>
      <c r="S147" s="300">
        <v>0</v>
      </c>
      <c r="T147" s="300">
        <v>0</v>
      </c>
      <c r="U147" s="300">
        <v>0</v>
      </c>
      <c r="V147" s="300">
        <v>0</v>
      </c>
      <c r="W147" s="300">
        <v>0</v>
      </c>
      <c r="X147" s="300">
        <v>0</v>
      </c>
      <c r="Y147" s="300">
        <v>0</v>
      </c>
      <c r="Z147" s="300">
        <v>0</v>
      </c>
      <c r="AA147" s="300">
        <v>0</v>
      </c>
      <c r="AB147" s="300">
        <v>0</v>
      </c>
      <c r="AC147" s="300">
        <v>0</v>
      </c>
      <c r="AD147" s="299">
        <v>1</v>
      </c>
      <c r="AE147" s="300">
        <v>0</v>
      </c>
      <c r="AF147" s="300">
        <v>0</v>
      </c>
      <c r="AG147" s="300">
        <v>0</v>
      </c>
      <c r="AH147" s="300">
        <v>0</v>
      </c>
      <c r="AI147" s="292"/>
    </row>
    <row r="148" spans="1:35" s="301" customFormat="1" ht="18.2" customHeight="1">
      <c r="A148" s="185"/>
      <c r="B148" s="471" t="s">
        <v>916</v>
      </c>
      <c r="C148" s="477"/>
      <c r="D148" s="302" t="s">
        <v>649</v>
      </c>
      <c r="E148" s="298">
        <v>15</v>
      </c>
      <c r="F148" s="299">
        <v>5</v>
      </c>
      <c r="G148" s="299">
        <v>10</v>
      </c>
      <c r="H148" s="300">
        <v>0</v>
      </c>
      <c r="I148" s="299">
        <v>8</v>
      </c>
      <c r="J148" s="300">
        <v>0</v>
      </c>
      <c r="K148" s="299">
        <v>1</v>
      </c>
      <c r="L148" s="300">
        <v>0</v>
      </c>
      <c r="M148" s="299">
        <v>2</v>
      </c>
      <c r="N148" s="299">
        <v>1</v>
      </c>
      <c r="O148" s="300">
        <v>0</v>
      </c>
      <c r="P148" s="300">
        <v>0</v>
      </c>
      <c r="Q148" s="300">
        <v>0</v>
      </c>
      <c r="R148" s="300">
        <v>0</v>
      </c>
      <c r="S148" s="300">
        <v>0</v>
      </c>
      <c r="T148" s="300">
        <v>0</v>
      </c>
      <c r="U148" s="299">
        <v>1</v>
      </c>
      <c r="V148" s="300">
        <v>0</v>
      </c>
      <c r="W148" s="300">
        <v>0</v>
      </c>
      <c r="X148" s="300">
        <v>0</v>
      </c>
      <c r="Y148" s="300">
        <v>0</v>
      </c>
      <c r="Z148" s="300">
        <v>0</v>
      </c>
      <c r="AA148" s="300">
        <v>0</v>
      </c>
      <c r="AB148" s="299">
        <v>1</v>
      </c>
      <c r="AC148" s="300">
        <v>0</v>
      </c>
      <c r="AD148" s="299">
        <v>1</v>
      </c>
      <c r="AE148" s="300">
        <v>0</v>
      </c>
      <c r="AF148" s="300">
        <v>0</v>
      </c>
      <c r="AG148" s="300">
        <v>0</v>
      </c>
      <c r="AH148" s="300">
        <v>0</v>
      </c>
      <c r="AI148" s="292"/>
    </row>
    <row r="149" spans="1:35" s="301" customFormat="1" ht="18.2" customHeight="1">
      <c r="A149" s="185"/>
      <c r="B149" s="471" t="s">
        <v>917</v>
      </c>
      <c r="C149" s="477"/>
      <c r="D149" s="302" t="s">
        <v>649</v>
      </c>
      <c r="E149" s="298">
        <v>3</v>
      </c>
      <c r="F149" s="299">
        <v>1</v>
      </c>
      <c r="G149" s="299">
        <v>2</v>
      </c>
      <c r="H149" s="300">
        <v>0</v>
      </c>
      <c r="I149" s="299">
        <v>2</v>
      </c>
      <c r="J149" s="300">
        <v>0</v>
      </c>
      <c r="K149" s="300">
        <v>0</v>
      </c>
      <c r="L149" s="300">
        <v>0</v>
      </c>
      <c r="M149" s="300">
        <v>0</v>
      </c>
      <c r="N149" s="300">
        <v>0</v>
      </c>
      <c r="O149" s="300">
        <v>0</v>
      </c>
      <c r="P149" s="300">
        <v>0</v>
      </c>
      <c r="Q149" s="300">
        <v>0</v>
      </c>
      <c r="R149" s="300">
        <v>0</v>
      </c>
      <c r="S149" s="300">
        <v>0</v>
      </c>
      <c r="T149" s="299">
        <v>1</v>
      </c>
      <c r="U149" s="300">
        <v>0</v>
      </c>
      <c r="V149" s="300">
        <v>0</v>
      </c>
      <c r="W149" s="300">
        <v>0</v>
      </c>
      <c r="X149" s="300">
        <v>0</v>
      </c>
      <c r="Y149" s="300">
        <v>0</v>
      </c>
      <c r="Z149" s="300">
        <v>0</v>
      </c>
      <c r="AA149" s="300">
        <v>0</v>
      </c>
      <c r="AB149" s="300">
        <v>0</v>
      </c>
      <c r="AC149" s="300">
        <v>0</v>
      </c>
      <c r="AD149" s="300">
        <v>0</v>
      </c>
      <c r="AE149" s="300">
        <v>0</v>
      </c>
      <c r="AF149" s="300">
        <v>0</v>
      </c>
      <c r="AG149" s="300">
        <v>0</v>
      </c>
      <c r="AH149" s="300">
        <v>0</v>
      </c>
      <c r="AI149" s="292"/>
    </row>
    <row r="150" spans="1:35" s="301" customFormat="1" ht="18.2" customHeight="1">
      <c r="A150" s="185"/>
      <c r="B150" s="471" t="s">
        <v>918</v>
      </c>
      <c r="C150" s="477"/>
      <c r="D150" s="302" t="s">
        <v>649</v>
      </c>
      <c r="E150" s="298">
        <v>105</v>
      </c>
      <c r="F150" s="299">
        <v>59</v>
      </c>
      <c r="G150" s="299">
        <v>46</v>
      </c>
      <c r="H150" s="300">
        <v>0</v>
      </c>
      <c r="I150" s="299">
        <v>25</v>
      </c>
      <c r="J150" s="300">
        <v>0</v>
      </c>
      <c r="K150" s="299">
        <v>9</v>
      </c>
      <c r="L150" s="300">
        <v>0</v>
      </c>
      <c r="M150" s="299">
        <v>3</v>
      </c>
      <c r="N150" s="299">
        <v>7</v>
      </c>
      <c r="O150" s="300">
        <v>0</v>
      </c>
      <c r="P150" s="299">
        <v>3</v>
      </c>
      <c r="Q150" s="300">
        <v>0</v>
      </c>
      <c r="R150" s="300">
        <v>0</v>
      </c>
      <c r="S150" s="300">
        <v>0</v>
      </c>
      <c r="T150" s="299">
        <v>4</v>
      </c>
      <c r="U150" s="299">
        <v>1</v>
      </c>
      <c r="V150" s="300">
        <v>0</v>
      </c>
      <c r="W150" s="300">
        <v>0</v>
      </c>
      <c r="X150" s="300">
        <v>0</v>
      </c>
      <c r="Y150" s="300">
        <v>0</v>
      </c>
      <c r="Z150" s="300">
        <v>0</v>
      </c>
      <c r="AA150" s="300">
        <v>0</v>
      </c>
      <c r="AB150" s="299">
        <v>22</v>
      </c>
      <c r="AC150" s="300">
        <v>0</v>
      </c>
      <c r="AD150" s="299">
        <v>31</v>
      </c>
      <c r="AE150" s="300">
        <v>0</v>
      </c>
      <c r="AF150" s="300">
        <v>0</v>
      </c>
      <c r="AG150" s="300">
        <v>0</v>
      </c>
      <c r="AH150" s="300">
        <v>0</v>
      </c>
      <c r="AI150" s="292"/>
    </row>
    <row r="151" spans="1:35" s="301" customFormat="1" ht="18.2" customHeight="1">
      <c r="A151" s="185"/>
      <c r="B151" s="471" t="s">
        <v>919</v>
      </c>
      <c r="C151" s="477"/>
      <c r="D151" s="302" t="s">
        <v>649</v>
      </c>
      <c r="E151" s="298">
        <v>55</v>
      </c>
      <c r="F151" s="299">
        <v>22</v>
      </c>
      <c r="G151" s="299">
        <v>33</v>
      </c>
      <c r="H151" s="300">
        <v>0</v>
      </c>
      <c r="I151" s="299">
        <v>29</v>
      </c>
      <c r="J151" s="300">
        <v>0</v>
      </c>
      <c r="K151" s="299">
        <v>5</v>
      </c>
      <c r="L151" s="299">
        <v>1</v>
      </c>
      <c r="M151" s="299">
        <v>10</v>
      </c>
      <c r="N151" s="299">
        <v>7</v>
      </c>
      <c r="O151" s="300">
        <v>0</v>
      </c>
      <c r="P151" s="300">
        <v>0</v>
      </c>
      <c r="Q151" s="300">
        <v>0</v>
      </c>
      <c r="R151" s="300">
        <v>0</v>
      </c>
      <c r="S151" s="300">
        <v>0</v>
      </c>
      <c r="T151" s="299">
        <v>2</v>
      </c>
      <c r="U151" s="300">
        <v>0</v>
      </c>
      <c r="V151" s="300">
        <v>0</v>
      </c>
      <c r="W151" s="300">
        <v>0</v>
      </c>
      <c r="X151" s="300">
        <v>0</v>
      </c>
      <c r="Y151" s="300">
        <v>0</v>
      </c>
      <c r="Z151" s="300">
        <v>0</v>
      </c>
      <c r="AA151" s="300">
        <v>0</v>
      </c>
      <c r="AB151" s="300">
        <v>0</v>
      </c>
      <c r="AC151" s="300">
        <v>0</v>
      </c>
      <c r="AD151" s="299">
        <v>1</v>
      </c>
      <c r="AE151" s="300">
        <v>0</v>
      </c>
      <c r="AF151" s="300">
        <v>0</v>
      </c>
      <c r="AG151" s="300">
        <v>0</v>
      </c>
      <c r="AH151" s="300">
        <v>0</v>
      </c>
      <c r="AI151" s="292"/>
    </row>
    <row r="152" spans="1:35" s="301" customFormat="1" ht="18.2" customHeight="1">
      <c r="A152" s="185"/>
      <c r="B152" s="471" t="s">
        <v>920</v>
      </c>
      <c r="C152" s="477"/>
      <c r="D152" s="302" t="s">
        <v>649</v>
      </c>
      <c r="E152" s="298">
        <v>91</v>
      </c>
      <c r="F152" s="299">
        <v>38</v>
      </c>
      <c r="G152" s="299">
        <v>53</v>
      </c>
      <c r="H152" s="300">
        <v>0</v>
      </c>
      <c r="I152" s="299">
        <v>19</v>
      </c>
      <c r="J152" s="300">
        <v>0</v>
      </c>
      <c r="K152" s="299">
        <v>3</v>
      </c>
      <c r="L152" s="299">
        <v>5</v>
      </c>
      <c r="M152" s="299">
        <v>28</v>
      </c>
      <c r="N152" s="299">
        <v>8</v>
      </c>
      <c r="O152" s="300">
        <v>0</v>
      </c>
      <c r="P152" s="300">
        <v>0</v>
      </c>
      <c r="Q152" s="300">
        <v>0</v>
      </c>
      <c r="R152" s="300">
        <v>0</v>
      </c>
      <c r="S152" s="300">
        <v>0</v>
      </c>
      <c r="T152" s="299">
        <v>2</v>
      </c>
      <c r="U152" s="299">
        <v>1</v>
      </c>
      <c r="V152" s="300">
        <v>0</v>
      </c>
      <c r="W152" s="299">
        <v>2</v>
      </c>
      <c r="X152" s="300">
        <v>0</v>
      </c>
      <c r="Y152" s="300">
        <v>0</v>
      </c>
      <c r="Z152" s="300">
        <v>0</v>
      </c>
      <c r="AA152" s="300">
        <v>0</v>
      </c>
      <c r="AB152" s="300">
        <v>0</v>
      </c>
      <c r="AC152" s="300">
        <v>0</v>
      </c>
      <c r="AD152" s="299">
        <v>23</v>
      </c>
      <c r="AE152" s="300">
        <v>0</v>
      </c>
      <c r="AF152" s="300">
        <v>0</v>
      </c>
      <c r="AG152" s="300">
        <v>0</v>
      </c>
      <c r="AH152" s="300">
        <v>0</v>
      </c>
      <c r="AI152" s="292"/>
    </row>
    <row r="153" spans="1:35" s="301" customFormat="1" ht="18.2" customHeight="1">
      <c r="A153" s="185"/>
      <c r="B153" s="471" t="s">
        <v>921</v>
      </c>
      <c r="C153" s="477"/>
      <c r="D153" s="302" t="s">
        <v>649</v>
      </c>
      <c r="E153" s="298">
        <v>57</v>
      </c>
      <c r="F153" s="299">
        <v>26</v>
      </c>
      <c r="G153" s="299">
        <v>31</v>
      </c>
      <c r="H153" s="300">
        <v>0</v>
      </c>
      <c r="I153" s="299">
        <v>39</v>
      </c>
      <c r="J153" s="300">
        <v>0</v>
      </c>
      <c r="K153" s="299">
        <v>4</v>
      </c>
      <c r="L153" s="300">
        <v>0</v>
      </c>
      <c r="M153" s="300">
        <v>0</v>
      </c>
      <c r="N153" s="300">
        <v>0</v>
      </c>
      <c r="O153" s="300">
        <v>0</v>
      </c>
      <c r="P153" s="299">
        <v>1</v>
      </c>
      <c r="Q153" s="300">
        <v>0</v>
      </c>
      <c r="R153" s="300">
        <v>0</v>
      </c>
      <c r="S153" s="300">
        <v>0</v>
      </c>
      <c r="T153" s="299">
        <v>1</v>
      </c>
      <c r="U153" s="300">
        <v>0</v>
      </c>
      <c r="V153" s="300">
        <v>0</v>
      </c>
      <c r="W153" s="299">
        <v>1</v>
      </c>
      <c r="X153" s="300">
        <v>0</v>
      </c>
      <c r="Y153" s="300">
        <v>0</v>
      </c>
      <c r="Z153" s="300">
        <v>0</v>
      </c>
      <c r="AA153" s="300">
        <v>0</v>
      </c>
      <c r="AB153" s="300">
        <v>0</v>
      </c>
      <c r="AC153" s="299">
        <v>4</v>
      </c>
      <c r="AD153" s="299">
        <v>7</v>
      </c>
      <c r="AE153" s="300">
        <v>0</v>
      </c>
      <c r="AF153" s="300">
        <v>0</v>
      </c>
      <c r="AG153" s="300">
        <v>0</v>
      </c>
      <c r="AH153" s="300">
        <v>0</v>
      </c>
      <c r="AI153" s="292"/>
    </row>
    <row r="154" spans="1:35" s="301" customFormat="1" ht="18.2" customHeight="1">
      <c r="A154" s="185"/>
      <c r="B154" s="471" t="s">
        <v>922</v>
      </c>
      <c r="C154" s="477"/>
      <c r="D154" s="302" t="s">
        <v>649</v>
      </c>
      <c r="E154" s="298">
        <v>26</v>
      </c>
      <c r="F154" s="299">
        <v>15</v>
      </c>
      <c r="G154" s="299">
        <v>11</v>
      </c>
      <c r="H154" s="300">
        <v>0</v>
      </c>
      <c r="I154" s="299">
        <v>6</v>
      </c>
      <c r="J154" s="300">
        <v>0</v>
      </c>
      <c r="K154" s="299">
        <v>1</v>
      </c>
      <c r="L154" s="300">
        <v>0</v>
      </c>
      <c r="M154" s="299">
        <v>7</v>
      </c>
      <c r="N154" s="299">
        <v>3</v>
      </c>
      <c r="O154" s="300">
        <v>0</v>
      </c>
      <c r="P154" s="300">
        <v>0</v>
      </c>
      <c r="Q154" s="300">
        <v>0</v>
      </c>
      <c r="R154" s="300">
        <v>0</v>
      </c>
      <c r="S154" s="300">
        <v>0</v>
      </c>
      <c r="T154" s="299">
        <v>3</v>
      </c>
      <c r="U154" s="299">
        <v>1</v>
      </c>
      <c r="V154" s="300">
        <v>0</v>
      </c>
      <c r="W154" s="300">
        <v>0</v>
      </c>
      <c r="X154" s="300">
        <v>0</v>
      </c>
      <c r="Y154" s="300">
        <v>0</v>
      </c>
      <c r="Z154" s="300">
        <v>0</v>
      </c>
      <c r="AA154" s="300">
        <v>0</v>
      </c>
      <c r="AB154" s="300">
        <v>0</v>
      </c>
      <c r="AC154" s="300">
        <v>0</v>
      </c>
      <c r="AD154" s="299">
        <v>5</v>
      </c>
      <c r="AE154" s="300">
        <v>0</v>
      </c>
      <c r="AF154" s="300">
        <v>0</v>
      </c>
      <c r="AG154" s="300">
        <v>0</v>
      </c>
      <c r="AH154" s="300">
        <v>0</v>
      </c>
      <c r="AI154" s="292"/>
    </row>
    <row r="155" spans="1:35" s="301" customFormat="1" ht="18.2" customHeight="1">
      <c r="A155" s="185"/>
      <c r="B155" s="471" t="s">
        <v>886</v>
      </c>
      <c r="C155" s="477"/>
      <c r="D155" s="302" t="s">
        <v>649</v>
      </c>
      <c r="E155" s="298">
        <v>17</v>
      </c>
      <c r="F155" s="299">
        <v>6</v>
      </c>
      <c r="G155" s="299">
        <v>11</v>
      </c>
      <c r="H155" s="300">
        <v>0</v>
      </c>
      <c r="I155" s="300">
        <v>0</v>
      </c>
      <c r="J155" s="300">
        <v>0</v>
      </c>
      <c r="K155" s="300">
        <v>0</v>
      </c>
      <c r="L155" s="299">
        <v>2</v>
      </c>
      <c r="M155" s="300">
        <v>0</v>
      </c>
      <c r="N155" s="300">
        <v>0</v>
      </c>
      <c r="O155" s="300">
        <v>0</v>
      </c>
      <c r="P155" s="300">
        <v>0</v>
      </c>
      <c r="Q155" s="300">
        <v>0</v>
      </c>
      <c r="R155" s="300">
        <v>0</v>
      </c>
      <c r="S155" s="300">
        <v>0</v>
      </c>
      <c r="T155" s="300">
        <v>0</v>
      </c>
      <c r="U155" s="300">
        <v>0</v>
      </c>
      <c r="V155" s="300">
        <v>0</v>
      </c>
      <c r="W155" s="300">
        <v>0</v>
      </c>
      <c r="X155" s="300">
        <v>0</v>
      </c>
      <c r="Y155" s="300">
        <v>0</v>
      </c>
      <c r="Z155" s="300">
        <v>0</v>
      </c>
      <c r="AA155" s="300">
        <v>0</v>
      </c>
      <c r="AB155" s="299">
        <v>14</v>
      </c>
      <c r="AC155" s="299">
        <v>1</v>
      </c>
      <c r="AD155" s="300">
        <v>0</v>
      </c>
      <c r="AE155" s="300">
        <v>0</v>
      </c>
      <c r="AF155" s="300">
        <v>0</v>
      </c>
      <c r="AG155" s="300">
        <v>0</v>
      </c>
      <c r="AH155" s="300">
        <v>0</v>
      </c>
      <c r="AI155" s="292"/>
    </row>
    <row r="156" spans="1:35" s="301" customFormat="1" ht="18.2" customHeight="1">
      <c r="A156" s="185"/>
      <c r="B156" s="471" t="s">
        <v>923</v>
      </c>
      <c r="C156" s="477"/>
      <c r="D156" s="302" t="s">
        <v>649</v>
      </c>
      <c r="E156" s="298">
        <v>2</v>
      </c>
      <c r="F156" s="300">
        <v>0</v>
      </c>
      <c r="G156" s="299">
        <v>2</v>
      </c>
      <c r="H156" s="299">
        <v>1</v>
      </c>
      <c r="I156" s="300">
        <v>0</v>
      </c>
      <c r="J156" s="299">
        <v>1</v>
      </c>
      <c r="K156" s="300">
        <v>0</v>
      </c>
      <c r="L156" s="300">
        <v>0</v>
      </c>
      <c r="M156" s="300">
        <v>0</v>
      </c>
      <c r="N156" s="300">
        <v>0</v>
      </c>
      <c r="O156" s="300">
        <v>0</v>
      </c>
      <c r="P156" s="300">
        <v>0</v>
      </c>
      <c r="Q156" s="300">
        <v>0</v>
      </c>
      <c r="R156" s="300">
        <v>0</v>
      </c>
      <c r="S156" s="300">
        <v>0</v>
      </c>
      <c r="T156" s="300">
        <v>0</v>
      </c>
      <c r="U156" s="300">
        <v>0</v>
      </c>
      <c r="V156" s="300">
        <v>0</v>
      </c>
      <c r="W156" s="300">
        <v>0</v>
      </c>
      <c r="X156" s="300">
        <v>0</v>
      </c>
      <c r="Y156" s="300">
        <v>0</v>
      </c>
      <c r="Z156" s="300">
        <v>0</v>
      </c>
      <c r="AA156" s="300">
        <v>0</v>
      </c>
      <c r="AB156" s="300">
        <v>0</v>
      </c>
      <c r="AC156" s="300">
        <v>0</v>
      </c>
      <c r="AD156" s="300">
        <v>0</v>
      </c>
      <c r="AE156" s="300">
        <v>0</v>
      </c>
      <c r="AF156" s="300">
        <v>0</v>
      </c>
      <c r="AG156" s="300">
        <v>0</v>
      </c>
      <c r="AH156" s="300">
        <v>0</v>
      </c>
      <c r="AI156" s="292"/>
    </row>
    <row r="157" spans="1:35" s="301" customFormat="1" ht="18.2" customHeight="1">
      <c r="A157" s="185"/>
      <c r="B157" s="471" t="s">
        <v>924</v>
      </c>
      <c r="C157" s="477"/>
      <c r="D157" s="302" t="s">
        <v>649</v>
      </c>
      <c r="E157" s="298">
        <v>5</v>
      </c>
      <c r="F157" s="299">
        <v>2</v>
      </c>
      <c r="G157" s="299">
        <v>3</v>
      </c>
      <c r="H157" s="300">
        <v>0</v>
      </c>
      <c r="I157" s="299">
        <v>1</v>
      </c>
      <c r="J157" s="299">
        <v>1</v>
      </c>
      <c r="K157" s="299">
        <v>2</v>
      </c>
      <c r="L157" s="300">
        <v>0</v>
      </c>
      <c r="M157" s="300">
        <v>0</v>
      </c>
      <c r="N157" s="299">
        <v>1</v>
      </c>
      <c r="O157" s="300">
        <v>0</v>
      </c>
      <c r="P157" s="300">
        <v>0</v>
      </c>
      <c r="Q157" s="300">
        <v>0</v>
      </c>
      <c r="R157" s="300">
        <v>0</v>
      </c>
      <c r="S157" s="300">
        <v>0</v>
      </c>
      <c r="T157" s="300">
        <v>0</v>
      </c>
      <c r="U157" s="300">
        <v>0</v>
      </c>
      <c r="V157" s="300">
        <v>0</v>
      </c>
      <c r="W157" s="300">
        <v>0</v>
      </c>
      <c r="X157" s="300">
        <v>0</v>
      </c>
      <c r="Y157" s="300">
        <v>0</v>
      </c>
      <c r="Z157" s="300">
        <v>0</v>
      </c>
      <c r="AA157" s="300">
        <v>0</v>
      </c>
      <c r="AB157" s="300">
        <v>0</v>
      </c>
      <c r="AC157" s="300">
        <v>0</v>
      </c>
      <c r="AD157" s="300">
        <v>0</v>
      </c>
      <c r="AE157" s="300">
        <v>0</v>
      </c>
      <c r="AF157" s="300">
        <v>0</v>
      </c>
      <c r="AG157" s="300">
        <v>0</v>
      </c>
      <c r="AH157" s="300">
        <v>0</v>
      </c>
      <c r="AI157" s="292"/>
    </row>
    <row r="158" spans="1:35" s="301" customFormat="1" ht="18.2" customHeight="1">
      <c r="A158" s="185"/>
      <c r="B158" s="471" t="s">
        <v>962</v>
      </c>
      <c r="C158" s="477"/>
      <c r="D158" s="302" t="s">
        <v>649</v>
      </c>
      <c r="E158" s="298">
        <v>9</v>
      </c>
      <c r="F158" s="299">
        <v>5</v>
      </c>
      <c r="G158" s="299">
        <v>4</v>
      </c>
      <c r="H158" s="300">
        <v>0</v>
      </c>
      <c r="I158" s="299">
        <v>6</v>
      </c>
      <c r="J158" s="300">
        <v>0</v>
      </c>
      <c r="K158" s="300">
        <v>0</v>
      </c>
      <c r="L158" s="300">
        <v>0</v>
      </c>
      <c r="M158" s="300">
        <v>0</v>
      </c>
      <c r="N158" s="299">
        <v>1</v>
      </c>
      <c r="O158" s="300">
        <v>0</v>
      </c>
      <c r="P158" s="300">
        <v>0</v>
      </c>
      <c r="Q158" s="300">
        <v>0</v>
      </c>
      <c r="R158" s="300">
        <v>0</v>
      </c>
      <c r="S158" s="300">
        <v>0</v>
      </c>
      <c r="T158" s="299">
        <v>2</v>
      </c>
      <c r="U158" s="300">
        <v>0</v>
      </c>
      <c r="V158" s="300">
        <v>0</v>
      </c>
      <c r="W158" s="300">
        <v>0</v>
      </c>
      <c r="X158" s="300">
        <v>0</v>
      </c>
      <c r="Y158" s="300">
        <v>0</v>
      </c>
      <c r="Z158" s="300">
        <v>0</v>
      </c>
      <c r="AA158" s="300">
        <v>0</v>
      </c>
      <c r="AB158" s="300">
        <v>0</v>
      </c>
      <c r="AC158" s="300">
        <v>0</v>
      </c>
      <c r="AD158" s="300">
        <v>0</v>
      </c>
      <c r="AE158" s="300">
        <v>0</v>
      </c>
      <c r="AF158" s="300">
        <v>0</v>
      </c>
      <c r="AG158" s="300">
        <v>0</v>
      </c>
      <c r="AH158" s="300">
        <v>0</v>
      </c>
      <c r="AI158" s="292"/>
    </row>
    <row r="159" spans="1:35" s="301" customFormat="1" ht="18.2" customHeight="1">
      <c r="A159" s="185"/>
      <c r="B159" s="471" t="s">
        <v>925</v>
      </c>
      <c r="C159" s="477"/>
      <c r="D159" s="302" t="s">
        <v>649</v>
      </c>
      <c r="E159" s="298">
        <v>12</v>
      </c>
      <c r="F159" s="299">
        <v>10</v>
      </c>
      <c r="G159" s="299">
        <v>2</v>
      </c>
      <c r="H159" s="300">
        <v>0</v>
      </c>
      <c r="I159" s="299">
        <v>3</v>
      </c>
      <c r="J159" s="300">
        <v>0</v>
      </c>
      <c r="K159" s="299">
        <v>1</v>
      </c>
      <c r="L159" s="300">
        <v>0</v>
      </c>
      <c r="M159" s="299">
        <v>1</v>
      </c>
      <c r="N159" s="299">
        <v>1</v>
      </c>
      <c r="O159" s="300">
        <v>0</v>
      </c>
      <c r="P159" s="300">
        <v>0</v>
      </c>
      <c r="Q159" s="300">
        <v>0</v>
      </c>
      <c r="R159" s="300">
        <v>0</v>
      </c>
      <c r="S159" s="300">
        <v>0</v>
      </c>
      <c r="T159" s="299">
        <v>5</v>
      </c>
      <c r="U159" s="300">
        <v>0</v>
      </c>
      <c r="V159" s="300">
        <v>0</v>
      </c>
      <c r="W159" s="300">
        <v>0</v>
      </c>
      <c r="X159" s="300">
        <v>0</v>
      </c>
      <c r="Y159" s="300">
        <v>0</v>
      </c>
      <c r="Z159" s="300">
        <v>0</v>
      </c>
      <c r="AA159" s="300">
        <v>0</v>
      </c>
      <c r="AB159" s="300">
        <v>0</v>
      </c>
      <c r="AC159" s="300">
        <v>0</v>
      </c>
      <c r="AD159" s="299">
        <v>1</v>
      </c>
      <c r="AE159" s="300">
        <v>0</v>
      </c>
      <c r="AF159" s="300">
        <v>0</v>
      </c>
      <c r="AG159" s="300">
        <v>0</v>
      </c>
      <c r="AH159" s="300">
        <v>0</v>
      </c>
      <c r="AI159" s="292"/>
    </row>
    <row r="160" spans="1:35" s="301" customFormat="1" ht="18.2" customHeight="1">
      <c r="A160" s="185"/>
      <c r="B160" s="471" t="s">
        <v>926</v>
      </c>
      <c r="C160" s="477"/>
      <c r="D160" s="302" t="s">
        <v>649</v>
      </c>
      <c r="E160" s="298">
        <v>9</v>
      </c>
      <c r="F160" s="299">
        <v>4</v>
      </c>
      <c r="G160" s="299">
        <v>5</v>
      </c>
      <c r="H160" s="300">
        <v>0</v>
      </c>
      <c r="I160" s="299">
        <v>1</v>
      </c>
      <c r="J160" s="300">
        <v>0</v>
      </c>
      <c r="K160" s="300">
        <v>0</v>
      </c>
      <c r="L160" s="300">
        <v>0</v>
      </c>
      <c r="M160" s="300">
        <v>0</v>
      </c>
      <c r="N160" s="299">
        <v>3</v>
      </c>
      <c r="O160" s="300">
        <v>0</v>
      </c>
      <c r="P160" s="300">
        <v>0</v>
      </c>
      <c r="Q160" s="300">
        <v>0</v>
      </c>
      <c r="R160" s="300">
        <v>0</v>
      </c>
      <c r="S160" s="300">
        <v>0</v>
      </c>
      <c r="T160" s="299">
        <v>2</v>
      </c>
      <c r="U160" s="299">
        <v>1</v>
      </c>
      <c r="V160" s="300">
        <v>0</v>
      </c>
      <c r="W160" s="300">
        <v>0</v>
      </c>
      <c r="X160" s="300">
        <v>0</v>
      </c>
      <c r="Y160" s="300">
        <v>0</v>
      </c>
      <c r="Z160" s="300">
        <v>0</v>
      </c>
      <c r="AA160" s="300">
        <v>0</v>
      </c>
      <c r="AB160" s="300">
        <v>0</v>
      </c>
      <c r="AC160" s="300">
        <v>0</v>
      </c>
      <c r="AD160" s="299">
        <v>2</v>
      </c>
      <c r="AE160" s="300">
        <v>0</v>
      </c>
      <c r="AF160" s="300">
        <v>0</v>
      </c>
      <c r="AG160" s="300">
        <v>0</v>
      </c>
      <c r="AH160" s="300">
        <v>0</v>
      </c>
      <c r="AI160" s="292"/>
    </row>
    <row r="161" spans="1:35" s="301" customFormat="1" ht="18.2" customHeight="1">
      <c r="A161" s="185"/>
      <c r="B161" s="471" t="s">
        <v>963</v>
      </c>
      <c r="C161" s="477"/>
      <c r="D161" s="302" t="s">
        <v>649</v>
      </c>
      <c r="E161" s="298">
        <v>9</v>
      </c>
      <c r="F161" s="299">
        <v>3</v>
      </c>
      <c r="G161" s="299">
        <v>6</v>
      </c>
      <c r="H161" s="300">
        <v>0</v>
      </c>
      <c r="I161" s="300">
        <v>0</v>
      </c>
      <c r="J161" s="300">
        <v>0</v>
      </c>
      <c r="K161" s="300">
        <v>0</v>
      </c>
      <c r="L161" s="300">
        <v>0</v>
      </c>
      <c r="M161" s="300">
        <v>0</v>
      </c>
      <c r="N161" s="300">
        <v>0</v>
      </c>
      <c r="O161" s="300">
        <v>0</v>
      </c>
      <c r="P161" s="299">
        <v>3</v>
      </c>
      <c r="Q161" s="300">
        <v>0</v>
      </c>
      <c r="R161" s="300">
        <v>0</v>
      </c>
      <c r="S161" s="300">
        <v>0</v>
      </c>
      <c r="T161" s="300">
        <v>0</v>
      </c>
      <c r="U161" s="300">
        <v>0</v>
      </c>
      <c r="V161" s="300">
        <v>0</v>
      </c>
      <c r="W161" s="300">
        <v>0</v>
      </c>
      <c r="X161" s="300">
        <v>0</v>
      </c>
      <c r="Y161" s="300">
        <v>0</v>
      </c>
      <c r="Z161" s="300">
        <v>0</v>
      </c>
      <c r="AA161" s="300">
        <v>0</v>
      </c>
      <c r="AB161" s="300">
        <v>0</v>
      </c>
      <c r="AC161" s="299">
        <v>4</v>
      </c>
      <c r="AD161" s="299">
        <v>2</v>
      </c>
      <c r="AE161" s="300">
        <v>0</v>
      </c>
      <c r="AF161" s="300">
        <v>0</v>
      </c>
      <c r="AG161" s="300">
        <v>0</v>
      </c>
      <c r="AH161" s="300">
        <v>0</v>
      </c>
      <c r="AI161" s="292"/>
    </row>
    <row r="162" spans="1:35" s="301" customFormat="1" ht="18.2" customHeight="1">
      <c r="A162" s="185"/>
      <c r="B162" s="471" t="s">
        <v>927</v>
      </c>
      <c r="C162" s="477"/>
      <c r="D162" s="302" t="s">
        <v>649</v>
      </c>
      <c r="E162" s="298">
        <v>27</v>
      </c>
      <c r="F162" s="299">
        <v>17</v>
      </c>
      <c r="G162" s="299">
        <v>10</v>
      </c>
      <c r="H162" s="300">
        <v>0</v>
      </c>
      <c r="I162" s="299">
        <v>16</v>
      </c>
      <c r="J162" s="300">
        <v>0</v>
      </c>
      <c r="K162" s="300">
        <v>0</v>
      </c>
      <c r="L162" s="300">
        <v>0</v>
      </c>
      <c r="M162" s="300">
        <v>0</v>
      </c>
      <c r="N162" s="300">
        <v>0</v>
      </c>
      <c r="O162" s="300">
        <v>0</v>
      </c>
      <c r="P162" s="300">
        <v>0</v>
      </c>
      <c r="Q162" s="300">
        <v>0</v>
      </c>
      <c r="R162" s="300">
        <v>0</v>
      </c>
      <c r="S162" s="300">
        <v>0</v>
      </c>
      <c r="T162" s="299">
        <v>6</v>
      </c>
      <c r="U162" s="299">
        <v>1</v>
      </c>
      <c r="V162" s="300">
        <v>0</v>
      </c>
      <c r="W162" s="300">
        <v>0</v>
      </c>
      <c r="X162" s="300">
        <v>0</v>
      </c>
      <c r="Y162" s="300">
        <v>0</v>
      </c>
      <c r="Z162" s="300">
        <v>0</v>
      </c>
      <c r="AA162" s="300">
        <v>0</v>
      </c>
      <c r="AB162" s="300">
        <v>0</v>
      </c>
      <c r="AC162" s="300">
        <v>0</v>
      </c>
      <c r="AD162" s="299">
        <v>4</v>
      </c>
      <c r="AE162" s="300">
        <v>0</v>
      </c>
      <c r="AF162" s="300">
        <v>0</v>
      </c>
      <c r="AG162" s="300">
        <v>0</v>
      </c>
      <c r="AH162" s="300">
        <v>0</v>
      </c>
      <c r="AI162" s="292"/>
    </row>
    <row r="163" spans="1:35" s="301" customFormat="1" ht="18.2" customHeight="1">
      <c r="A163" s="185"/>
      <c r="B163" s="471" t="s">
        <v>887</v>
      </c>
      <c r="C163" s="477"/>
      <c r="D163" s="302" t="s">
        <v>649</v>
      </c>
      <c r="E163" s="298">
        <v>3</v>
      </c>
      <c r="F163" s="299">
        <v>2</v>
      </c>
      <c r="G163" s="299">
        <v>1</v>
      </c>
      <c r="H163" s="300">
        <v>0</v>
      </c>
      <c r="I163" s="300">
        <v>0</v>
      </c>
      <c r="J163" s="300">
        <v>0</v>
      </c>
      <c r="K163" s="300">
        <v>0</v>
      </c>
      <c r="L163" s="300">
        <v>0</v>
      </c>
      <c r="M163" s="299">
        <v>1</v>
      </c>
      <c r="N163" s="300">
        <v>0</v>
      </c>
      <c r="O163" s="300">
        <v>0</v>
      </c>
      <c r="P163" s="300">
        <v>0</v>
      </c>
      <c r="Q163" s="300">
        <v>0</v>
      </c>
      <c r="R163" s="300">
        <v>0</v>
      </c>
      <c r="S163" s="300">
        <v>0</v>
      </c>
      <c r="T163" s="300">
        <v>0</v>
      </c>
      <c r="U163" s="300">
        <v>0</v>
      </c>
      <c r="V163" s="300">
        <v>0</v>
      </c>
      <c r="W163" s="300">
        <v>0</v>
      </c>
      <c r="X163" s="300">
        <v>0</v>
      </c>
      <c r="Y163" s="300">
        <v>0</v>
      </c>
      <c r="Z163" s="300">
        <v>0</v>
      </c>
      <c r="AA163" s="300">
        <v>0</v>
      </c>
      <c r="AB163" s="299">
        <v>2</v>
      </c>
      <c r="AC163" s="300">
        <v>0</v>
      </c>
      <c r="AD163" s="300">
        <v>0</v>
      </c>
      <c r="AE163" s="300">
        <v>0</v>
      </c>
      <c r="AF163" s="300">
        <v>0</v>
      </c>
      <c r="AG163" s="300">
        <v>0</v>
      </c>
      <c r="AH163" s="300">
        <v>0</v>
      </c>
      <c r="AI163" s="292"/>
    </row>
    <row r="164" spans="1:35" s="301" customFormat="1" ht="18.2" customHeight="1">
      <c r="A164" s="185"/>
      <c r="B164" s="471" t="s">
        <v>888</v>
      </c>
      <c r="C164" s="477"/>
      <c r="D164" s="302" t="s">
        <v>649</v>
      </c>
      <c r="E164" s="298">
        <v>10</v>
      </c>
      <c r="F164" s="299">
        <v>4</v>
      </c>
      <c r="G164" s="299">
        <v>6</v>
      </c>
      <c r="H164" s="300">
        <v>0</v>
      </c>
      <c r="I164" s="300">
        <v>0</v>
      </c>
      <c r="J164" s="300">
        <v>0</v>
      </c>
      <c r="K164" s="300">
        <v>0</v>
      </c>
      <c r="L164" s="300">
        <v>0</v>
      </c>
      <c r="M164" s="300">
        <v>0</v>
      </c>
      <c r="N164" s="299">
        <v>3</v>
      </c>
      <c r="O164" s="300">
        <v>0</v>
      </c>
      <c r="P164" s="300">
        <v>0</v>
      </c>
      <c r="Q164" s="300">
        <v>0</v>
      </c>
      <c r="R164" s="300">
        <v>0</v>
      </c>
      <c r="S164" s="300">
        <v>0</v>
      </c>
      <c r="T164" s="300">
        <v>0</v>
      </c>
      <c r="U164" s="300">
        <v>0</v>
      </c>
      <c r="V164" s="300">
        <v>0</v>
      </c>
      <c r="W164" s="300">
        <v>0</v>
      </c>
      <c r="X164" s="300">
        <v>0</v>
      </c>
      <c r="Y164" s="300">
        <v>0</v>
      </c>
      <c r="Z164" s="300">
        <v>0</v>
      </c>
      <c r="AA164" s="300">
        <v>0</v>
      </c>
      <c r="AB164" s="299">
        <v>7</v>
      </c>
      <c r="AC164" s="300">
        <v>0</v>
      </c>
      <c r="AD164" s="300">
        <v>0</v>
      </c>
      <c r="AE164" s="300">
        <v>0</v>
      </c>
      <c r="AF164" s="300">
        <v>0</v>
      </c>
      <c r="AG164" s="300">
        <v>0</v>
      </c>
      <c r="AH164" s="300">
        <v>0</v>
      </c>
      <c r="AI164" s="292"/>
    </row>
    <row r="165" spans="1:35" s="301" customFormat="1" ht="18.2" customHeight="1">
      <c r="A165" s="185"/>
      <c r="B165" s="471" t="s">
        <v>889</v>
      </c>
      <c r="C165" s="477"/>
      <c r="D165" s="302" t="s">
        <v>649</v>
      </c>
      <c r="E165" s="298">
        <v>23</v>
      </c>
      <c r="F165" s="299">
        <v>12</v>
      </c>
      <c r="G165" s="299">
        <v>11</v>
      </c>
      <c r="H165" s="300">
        <v>0</v>
      </c>
      <c r="I165" s="300">
        <v>0</v>
      </c>
      <c r="J165" s="300">
        <v>0</v>
      </c>
      <c r="K165" s="300">
        <v>0</v>
      </c>
      <c r="L165" s="299">
        <v>1</v>
      </c>
      <c r="M165" s="300">
        <v>0</v>
      </c>
      <c r="N165" s="300">
        <v>0</v>
      </c>
      <c r="O165" s="300">
        <v>0</v>
      </c>
      <c r="P165" s="300">
        <v>0</v>
      </c>
      <c r="Q165" s="300">
        <v>0</v>
      </c>
      <c r="R165" s="300">
        <v>0</v>
      </c>
      <c r="S165" s="300">
        <v>0</v>
      </c>
      <c r="T165" s="300">
        <v>0</v>
      </c>
      <c r="U165" s="300">
        <v>0</v>
      </c>
      <c r="V165" s="300">
        <v>0</v>
      </c>
      <c r="W165" s="300">
        <v>0</v>
      </c>
      <c r="X165" s="300">
        <v>0</v>
      </c>
      <c r="Y165" s="300">
        <v>0</v>
      </c>
      <c r="Z165" s="300">
        <v>0</v>
      </c>
      <c r="AA165" s="300">
        <v>0</v>
      </c>
      <c r="AB165" s="299">
        <v>22</v>
      </c>
      <c r="AC165" s="300">
        <v>0</v>
      </c>
      <c r="AD165" s="300">
        <v>0</v>
      </c>
      <c r="AE165" s="300">
        <v>0</v>
      </c>
      <c r="AF165" s="300">
        <v>0</v>
      </c>
      <c r="AG165" s="300">
        <v>0</v>
      </c>
      <c r="AH165" s="300">
        <v>0</v>
      </c>
      <c r="AI165" s="292"/>
    </row>
    <row r="166" spans="1:35" s="301" customFormat="1" ht="18.2" customHeight="1">
      <c r="A166" s="185"/>
      <c r="B166" s="471" t="s">
        <v>964</v>
      </c>
      <c r="C166" s="477"/>
      <c r="D166" s="302" t="s">
        <v>649</v>
      </c>
      <c r="E166" s="298">
        <v>6</v>
      </c>
      <c r="F166" s="299">
        <v>5</v>
      </c>
      <c r="G166" s="299">
        <v>1</v>
      </c>
      <c r="H166" s="300">
        <v>0</v>
      </c>
      <c r="I166" s="299">
        <v>5</v>
      </c>
      <c r="J166" s="300">
        <v>0</v>
      </c>
      <c r="K166" s="300">
        <v>0</v>
      </c>
      <c r="L166" s="300">
        <v>0</v>
      </c>
      <c r="M166" s="300">
        <v>0</v>
      </c>
      <c r="N166" s="300">
        <v>0</v>
      </c>
      <c r="O166" s="300">
        <v>0</v>
      </c>
      <c r="P166" s="300">
        <v>0</v>
      </c>
      <c r="Q166" s="300">
        <v>0</v>
      </c>
      <c r="R166" s="300">
        <v>0</v>
      </c>
      <c r="S166" s="300">
        <v>0</v>
      </c>
      <c r="T166" s="299">
        <v>1</v>
      </c>
      <c r="U166" s="300">
        <v>0</v>
      </c>
      <c r="V166" s="300">
        <v>0</v>
      </c>
      <c r="W166" s="300">
        <v>0</v>
      </c>
      <c r="X166" s="300">
        <v>0</v>
      </c>
      <c r="Y166" s="300">
        <v>0</v>
      </c>
      <c r="Z166" s="300">
        <v>0</v>
      </c>
      <c r="AA166" s="300">
        <v>0</v>
      </c>
      <c r="AB166" s="300">
        <v>0</v>
      </c>
      <c r="AC166" s="300">
        <v>0</v>
      </c>
      <c r="AD166" s="300">
        <v>0</v>
      </c>
      <c r="AE166" s="300">
        <v>0</v>
      </c>
      <c r="AF166" s="300">
        <v>0</v>
      </c>
      <c r="AG166" s="300">
        <v>0</v>
      </c>
      <c r="AH166" s="300">
        <v>0</v>
      </c>
      <c r="AI166" s="292"/>
    </row>
    <row r="167" spans="1:35" s="301" customFormat="1" ht="18.2" customHeight="1">
      <c r="A167" s="185"/>
      <c r="B167" s="471" t="s">
        <v>928</v>
      </c>
      <c r="C167" s="477"/>
      <c r="D167" s="302" t="s">
        <v>649</v>
      </c>
      <c r="E167" s="298">
        <v>8</v>
      </c>
      <c r="F167" s="299">
        <v>3</v>
      </c>
      <c r="G167" s="299">
        <v>5</v>
      </c>
      <c r="H167" s="300">
        <v>0</v>
      </c>
      <c r="I167" s="300">
        <v>0</v>
      </c>
      <c r="J167" s="300">
        <v>0</v>
      </c>
      <c r="K167" s="300">
        <v>0</v>
      </c>
      <c r="L167" s="300">
        <v>0</v>
      </c>
      <c r="M167" s="300">
        <v>0</v>
      </c>
      <c r="N167" s="300">
        <v>0</v>
      </c>
      <c r="O167" s="300">
        <v>0</v>
      </c>
      <c r="P167" s="299">
        <v>1</v>
      </c>
      <c r="Q167" s="300">
        <v>0</v>
      </c>
      <c r="R167" s="300">
        <v>0</v>
      </c>
      <c r="S167" s="300">
        <v>0</v>
      </c>
      <c r="T167" s="300">
        <v>0</v>
      </c>
      <c r="U167" s="300">
        <v>0</v>
      </c>
      <c r="V167" s="300">
        <v>0</v>
      </c>
      <c r="W167" s="300">
        <v>0</v>
      </c>
      <c r="X167" s="300">
        <v>0</v>
      </c>
      <c r="Y167" s="300">
        <v>0</v>
      </c>
      <c r="Z167" s="300">
        <v>0</v>
      </c>
      <c r="AA167" s="300">
        <v>0</v>
      </c>
      <c r="AB167" s="299">
        <v>7</v>
      </c>
      <c r="AC167" s="300">
        <v>0</v>
      </c>
      <c r="AD167" s="300">
        <v>0</v>
      </c>
      <c r="AE167" s="300">
        <v>0</v>
      </c>
      <c r="AF167" s="300">
        <v>0</v>
      </c>
      <c r="AG167" s="300">
        <v>0</v>
      </c>
      <c r="AH167" s="300">
        <v>0</v>
      </c>
      <c r="AI167" s="292"/>
    </row>
    <row r="168" spans="1:35" s="301" customFormat="1" ht="18.2" customHeight="1">
      <c r="A168" s="185"/>
      <c r="B168" s="471" t="s">
        <v>929</v>
      </c>
      <c r="C168" s="477"/>
      <c r="D168" s="302" t="s">
        <v>649</v>
      </c>
      <c r="E168" s="298">
        <v>5</v>
      </c>
      <c r="F168" s="299">
        <v>3</v>
      </c>
      <c r="G168" s="299">
        <v>2</v>
      </c>
      <c r="H168" s="300">
        <v>0</v>
      </c>
      <c r="I168" s="299">
        <v>1</v>
      </c>
      <c r="J168" s="300">
        <v>0</v>
      </c>
      <c r="K168" s="300">
        <v>0</v>
      </c>
      <c r="L168" s="300">
        <v>0</v>
      </c>
      <c r="M168" s="300">
        <v>0</v>
      </c>
      <c r="N168" s="299">
        <v>1</v>
      </c>
      <c r="O168" s="300">
        <v>0</v>
      </c>
      <c r="P168" s="300">
        <v>0</v>
      </c>
      <c r="Q168" s="300">
        <v>0</v>
      </c>
      <c r="R168" s="300">
        <v>0</v>
      </c>
      <c r="S168" s="300">
        <v>0</v>
      </c>
      <c r="T168" s="299">
        <v>1</v>
      </c>
      <c r="U168" s="299">
        <v>1</v>
      </c>
      <c r="V168" s="300">
        <v>0</v>
      </c>
      <c r="W168" s="300">
        <v>0</v>
      </c>
      <c r="X168" s="300">
        <v>0</v>
      </c>
      <c r="Y168" s="300">
        <v>0</v>
      </c>
      <c r="Z168" s="300">
        <v>0</v>
      </c>
      <c r="AA168" s="300">
        <v>0</v>
      </c>
      <c r="AB168" s="300">
        <v>0</v>
      </c>
      <c r="AC168" s="300">
        <v>0</v>
      </c>
      <c r="AD168" s="299">
        <v>1</v>
      </c>
      <c r="AE168" s="300">
        <v>0</v>
      </c>
      <c r="AF168" s="300">
        <v>0</v>
      </c>
      <c r="AG168" s="300">
        <v>0</v>
      </c>
      <c r="AH168" s="300">
        <v>0</v>
      </c>
      <c r="AI168" s="292"/>
    </row>
    <row r="169" spans="1:35" s="301" customFormat="1" ht="18.2" customHeight="1">
      <c r="A169" s="185"/>
      <c r="B169" s="471" t="s">
        <v>930</v>
      </c>
      <c r="C169" s="477"/>
      <c r="D169" s="302" t="s">
        <v>649</v>
      </c>
      <c r="E169" s="298">
        <v>12</v>
      </c>
      <c r="F169" s="299">
        <v>4</v>
      </c>
      <c r="G169" s="299">
        <v>8</v>
      </c>
      <c r="H169" s="300">
        <v>0</v>
      </c>
      <c r="I169" s="299">
        <v>5</v>
      </c>
      <c r="J169" s="300">
        <v>0</v>
      </c>
      <c r="K169" s="300">
        <v>0</v>
      </c>
      <c r="L169" s="299">
        <v>2</v>
      </c>
      <c r="M169" s="300">
        <v>0</v>
      </c>
      <c r="N169" s="300">
        <v>0</v>
      </c>
      <c r="O169" s="300">
        <v>0</v>
      </c>
      <c r="P169" s="300">
        <v>0</v>
      </c>
      <c r="Q169" s="300">
        <v>0</v>
      </c>
      <c r="R169" s="300">
        <v>0</v>
      </c>
      <c r="S169" s="300">
        <v>0</v>
      </c>
      <c r="T169" s="300">
        <v>0</v>
      </c>
      <c r="U169" s="300">
        <v>0</v>
      </c>
      <c r="V169" s="300">
        <v>0</v>
      </c>
      <c r="W169" s="300">
        <v>0</v>
      </c>
      <c r="X169" s="300">
        <v>0</v>
      </c>
      <c r="Y169" s="300">
        <v>0</v>
      </c>
      <c r="Z169" s="300">
        <v>0</v>
      </c>
      <c r="AA169" s="300">
        <v>0</v>
      </c>
      <c r="AB169" s="300">
        <v>0</v>
      </c>
      <c r="AC169" s="300">
        <v>0</v>
      </c>
      <c r="AD169" s="299">
        <v>4</v>
      </c>
      <c r="AE169" s="300">
        <v>0</v>
      </c>
      <c r="AF169" s="300">
        <v>0</v>
      </c>
      <c r="AG169" s="299">
        <v>1</v>
      </c>
      <c r="AH169" s="300">
        <v>0</v>
      </c>
      <c r="AI169" s="292"/>
    </row>
    <row r="170" spans="1:35" s="301" customFormat="1" ht="18.2" customHeight="1">
      <c r="A170" s="185"/>
      <c r="B170" s="471" t="s">
        <v>931</v>
      </c>
      <c r="C170" s="477"/>
      <c r="D170" s="302" t="s">
        <v>649</v>
      </c>
      <c r="E170" s="298">
        <v>15</v>
      </c>
      <c r="F170" s="299">
        <v>5</v>
      </c>
      <c r="G170" s="299">
        <v>10</v>
      </c>
      <c r="H170" s="300">
        <v>0</v>
      </c>
      <c r="I170" s="299">
        <v>1</v>
      </c>
      <c r="J170" s="300">
        <v>0</v>
      </c>
      <c r="K170" s="300">
        <v>0</v>
      </c>
      <c r="L170" s="300">
        <v>0</v>
      </c>
      <c r="M170" s="300">
        <v>0</v>
      </c>
      <c r="N170" s="300">
        <v>0</v>
      </c>
      <c r="O170" s="300">
        <v>0</v>
      </c>
      <c r="P170" s="299">
        <v>5</v>
      </c>
      <c r="Q170" s="300">
        <v>0</v>
      </c>
      <c r="R170" s="300">
        <v>0</v>
      </c>
      <c r="S170" s="300">
        <v>0</v>
      </c>
      <c r="T170" s="300">
        <v>0</v>
      </c>
      <c r="U170" s="300">
        <v>0</v>
      </c>
      <c r="V170" s="300">
        <v>0</v>
      </c>
      <c r="W170" s="300">
        <v>0</v>
      </c>
      <c r="X170" s="300">
        <v>0</v>
      </c>
      <c r="Y170" s="300">
        <v>0</v>
      </c>
      <c r="Z170" s="300">
        <v>0</v>
      </c>
      <c r="AA170" s="300">
        <v>0</v>
      </c>
      <c r="AB170" s="299">
        <v>5</v>
      </c>
      <c r="AC170" s="299">
        <v>1</v>
      </c>
      <c r="AD170" s="299">
        <v>3</v>
      </c>
      <c r="AE170" s="300">
        <v>0</v>
      </c>
      <c r="AF170" s="300">
        <v>0</v>
      </c>
      <c r="AG170" s="300">
        <v>0</v>
      </c>
      <c r="AH170" s="300">
        <v>0</v>
      </c>
      <c r="AI170" s="292"/>
    </row>
    <row r="171" spans="1:35" s="301" customFormat="1" ht="18.2" customHeight="1">
      <c r="A171" s="185"/>
      <c r="B171" s="471" t="s">
        <v>890</v>
      </c>
      <c r="C171" s="477"/>
      <c r="D171" s="302" t="s">
        <v>649</v>
      </c>
      <c r="E171" s="298">
        <v>20</v>
      </c>
      <c r="F171" s="299">
        <v>11</v>
      </c>
      <c r="G171" s="299">
        <v>9</v>
      </c>
      <c r="H171" s="300">
        <v>0</v>
      </c>
      <c r="I171" s="300">
        <v>0</v>
      </c>
      <c r="J171" s="300">
        <v>0</v>
      </c>
      <c r="K171" s="300">
        <v>0</v>
      </c>
      <c r="L171" s="300">
        <v>0</v>
      </c>
      <c r="M171" s="300">
        <v>0</v>
      </c>
      <c r="N171" s="300">
        <v>0</v>
      </c>
      <c r="O171" s="300">
        <v>0</v>
      </c>
      <c r="P171" s="299">
        <v>2</v>
      </c>
      <c r="Q171" s="300">
        <v>0</v>
      </c>
      <c r="R171" s="300">
        <v>0</v>
      </c>
      <c r="S171" s="300">
        <v>0</v>
      </c>
      <c r="T171" s="300">
        <v>0</v>
      </c>
      <c r="U171" s="300">
        <v>0</v>
      </c>
      <c r="V171" s="300">
        <v>0</v>
      </c>
      <c r="W171" s="300">
        <v>0</v>
      </c>
      <c r="X171" s="300">
        <v>0</v>
      </c>
      <c r="Y171" s="300">
        <v>0</v>
      </c>
      <c r="Z171" s="300">
        <v>0</v>
      </c>
      <c r="AA171" s="300">
        <v>0</v>
      </c>
      <c r="AB171" s="299">
        <v>18</v>
      </c>
      <c r="AC171" s="300">
        <v>0</v>
      </c>
      <c r="AD171" s="300">
        <v>0</v>
      </c>
      <c r="AE171" s="300">
        <v>0</v>
      </c>
      <c r="AF171" s="300">
        <v>0</v>
      </c>
      <c r="AG171" s="300">
        <v>0</v>
      </c>
      <c r="AH171" s="300">
        <v>0</v>
      </c>
      <c r="AI171" s="292"/>
    </row>
    <row r="172" spans="1:35" s="301" customFormat="1" ht="18.2" customHeight="1">
      <c r="A172" s="185"/>
      <c r="B172" s="471" t="s">
        <v>932</v>
      </c>
      <c r="C172" s="477"/>
      <c r="D172" s="302" t="s">
        <v>649</v>
      </c>
      <c r="E172" s="298">
        <v>1</v>
      </c>
      <c r="F172" s="299">
        <v>1</v>
      </c>
      <c r="G172" s="300">
        <v>0</v>
      </c>
      <c r="H172" s="300">
        <v>0</v>
      </c>
      <c r="I172" s="300">
        <v>0</v>
      </c>
      <c r="J172" s="300">
        <v>0</v>
      </c>
      <c r="K172" s="300">
        <v>0</v>
      </c>
      <c r="L172" s="300">
        <v>0</v>
      </c>
      <c r="M172" s="300">
        <v>0</v>
      </c>
      <c r="N172" s="300">
        <v>0</v>
      </c>
      <c r="O172" s="300">
        <v>0</v>
      </c>
      <c r="P172" s="300">
        <v>0</v>
      </c>
      <c r="Q172" s="300">
        <v>0</v>
      </c>
      <c r="R172" s="300">
        <v>0</v>
      </c>
      <c r="S172" s="300">
        <v>0</v>
      </c>
      <c r="T172" s="300">
        <v>0</v>
      </c>
      <c r="U172" s="300">
        <v>0</v>
      </c>
      <c r="V172" s="300">
        <v>0</v>
      </c>
      <c r="W172" s="299">
        <v>1</v>
      </c>
      <c r="X172" s="300">
        <v>0</v>
      </c>
      <c r="Y172" s="300">
        <v>0</v>
      </c>
      <c r="Z172" s="300">
        <v>0</v>
      </c>
      <c r="AA172" s="300">
        <v>0</v>
      </c>
      <c r="AB172" s="300">
        <v>0</v>
      </c>
      <c r="AC172" s="300">
        <v>0</v>
      </c>
      <c r="AD172" s="300">
        <v>0</v>
      </c>
      <c r="AE172" s="300">
        <v>0</v>
      </c>
      <c r="AF172" s="300">
        <v>0</v>
      </c>
      <c r="AG172" s="300">
        <v>0</v>
      </c>
      <c r="AH172" s="300">
        <v>0</v>
      </c>
      <c r="AI172" s="292"/>
    </row>
    <row r="173" spans="1:35" s="301" customFormat="1" ht="18.2" customHeight="1">
      <c r="A173" s="185"/>
      <c r="B173" s="471" t="s">
        <v>933</v>
      </c>
      <c r="C173" s="477"/>
      <c r="D173" s="302" t="s">
        <v>649</v>
      </c>
      <c r="E173" s="298">
        <v>2</v>
      </c>
      <c r="F173" s="299">
        <v>2</v>
      </c>
      <c r="G173" s="300">
        <v>0</v>
      </c>
      <c r="H173" s="300">
        <v>0</v>
      </c>
      <c r="I173" s="300">
        <v>0</v>
      </c>
      <c r="J173" s="300">
        <v>0</v>
      </c>
      <c r="K173" s="299">
        <v>1</v>
      </c>
      <c r="L173" s="300">
        <v>0</v>
      </c>
      <c r="M173" s="300">
        <v>0</v>
      </c>
      <c r="N173" s="300">
        <v>0</v>
      </c>
      <c r="O173" s="300">
        <v>0</v>
      </c>
      <c r="P173" s="300">
        <v>0</v>
      </c>
      <c r="Q173" s="300">
        <v>0</v>
      </c>
      <c r="R173" s="300">
        <v>0</v>
      </c>
      <c r="S173" s="300">
        <v>0</v>
      </c>
      <c r="T173" s="300">
        <v>0</v>
      </c>
      <c r="U173" s="300">
        <v>0</v>
      </c>
      <c r="V173" s="300">
        <v>0</v>
      </c>
      <c r="W173" s="300">
        <v>0</v>
      </c>
      <c r="X173" s="300">
        <v>0</v>
      </c>
      <c r="Y173" s="300">
        <v>0</v>
      </c>
      <c r="Z173" s="300">
        <v>0</v>
      </c>
      <c r="AA173" s="300">
        <v>0</v>
      </c>
      <c r="AB173" s="300">
        <v>0</v>
      </c>
      <c r="AC173" s="300">
        <v>0</v>
      </c>
      <c r="AD173" s="299">
        <v>1</v>
      </c>
      <c r="AE173" s="300">
        <v>0</v>
      </c>
      <c r="AF173" s="300">
        <v>0</v>
      </c>
      <c r="AG173" s="300">
        <v>0</v>
      </c>
      <c r="AH173" s="300">
        <v>0</v>
      </c>
      <c r="AI173" s="292"/>
    </row>
    <row r="174" spans="1:35" s="301" customFormat="1" ht="18.2" customHeight="1">
      <c r="A174" s="185"/>
      <c r="B174" s="471" t="s">
        <v>934</v>
      </c>
      <c r="C174" s="477"/>
      <c r="D174" s="302" t="s">
        <v>649</v>
      </c>
      <c r="E174" s="298">
        <v>19</v>
      </c>
      <c r="F174" s="299">
        <v>8</v>
      </c>
      <c r="G174" s="299">
        <v>11</v>
      </c>
      <c r="H174" s="300">
        <v>0</v>
      </c>
      <c r="I174" s="299">
        <v>4</v>
      </c>
      <c r="J174" s="300">
        <v>0</v>
      </c>
      <c r="K174" s="300">
        <v>0</v>
      </c>
      <c r="L174" s="300">
        <v>0</v>
      </c>
      <c r="M174" s="300">
        <v>0</v>
      </c>
      <c r="N174" s="300">
        <v>0</v>
      </c>
      <c r="O174" s="300">
        <v>0</v>
      </c>
      <c r="P174" s="300">
        <v>0</v>
      </c>
      <c r="Q174" s="300">
        <v>0</v>
      </c>
      <c r="R174" s="300">
        <v>0</v>
      </c>
      <c r="S174" s="300">
        <v>0</v>
      </c>
      <c r="T174" s="299">
        <v>1</v>
      </c>
      <c r="U174" s="299">
        <v>3</v>
      </c>
      <c r="V174" s="300">
        <v>0</v>
      </c>
      <c r="W174" s="300">
        <v>0</v>
      </c>
      <c r="X174" s="300">
        <v>0</v>
      </c>
      <c r="Y174" s="300">
        <v>0</v>
      </c>
      <c r="Z174" s="300">
        <v>0</v>
      </c>
      <c r="AA174" s="300">
        <v>0</v>
      </c>
      <c r="AB174" s="300">
        <v>0</v>
      </c>
      <c r="AC174" s="300">
        <v>0</v>
      </c>
      <c r="AD174" s="299">
        <v>8</v>
      </c>
      <c r="AE174" s="300">
        <v>0</v>
      </c>
      <c r="AF174" s="300">
        <v>0</v>
      </c>
      <c r="AG174" s="299">
        <v>3</v>
      </c>
      <c r="AH174" s="300">
        <v>0</v>
      </c>
      <c r="AI174" s="292"/>
    </row>
    <row r="175" spans="1:35" s="301" customFormat="1" ht="18.2" customHeight="1">
      <c r="A175" s="185"/>
      <c r="B175" s="471" t="s">
        <v>935</v>
      </c>
      <c r="C175" s="477"/>
      <c r="D175" s="302" t="s">
        <v>649</v>
      </c>
      <c r="E175" s="298">
        <v>34</v>
      </c>
      <c r="F175" s="299">
        <v>13</v>
      </c>
      <c r="G175" s="299">
        <v>21</v>
      </c>
      <c r="H175" s="300">
        <v>0</v>
      </c>
      <c r="I175" s="299">
        <v>18</v>
      </c>
      <c r="J175" s="299">
        <v>1</v>
      </c>
      <c r="K175" s="299">
        <v>3</v>
      </c>
      <c r="L175" s="299">
        <v>1</v>
      </c>
      <c r="M175" s="299">
        <v>5</v>
      </c>
      <c r="N175" s="300">
        <v>0</v>
      </c>
      <c r="O175" s="300">
        <v>0</v>
      </c>
      <c r="P175" s="300">
        <v>0</v>
      </c>
      <c r="Q175" s="300">
        <v>0</v>
      </c>
      <c r="R175" s="300">
        <v>0</v>
      </c>
      <c r="S175" s="300">
        <v>0</v>
      </c>
      <c r="T175" s="300">
        <v>0</v>
      </c>
      <c r="U175" s="300">
        <v>0</v>
      </c>
      <c r="V175" s="300">
        <v>0</v>
      </c>
      <c r="W175" s="300">
        <v>0</v>
      </c>
      <c r="X175" s="300">
        <v>0</v>
      </c>
      <c r="Y175" s="300">
        <v>0</v>
      </c>
      <c r="Z175" s="300">
        <v>0</v>
      </c>
      <c r="AA175" s="300">
        <v>0</v>
      </c>
      <c r="AB175" s="300">
        <v>0</v>
      </c>
      <c r="AC175" s="299">
        <v>1</v>
      </c>
      <c r="AD175" s="299">
        <v>5</v>
      </c>
      <c r="AE175" s="300">
        <v>0</v>
      </c>
      <c r="AF175" s="300">
        <v>0</v>
      </c>
      <c r="AG175" s="300">
        <v>0</v>
      </c>
      <c r="AH175" s="300">
        <v>0</v>
      </c>
      <c r="AI175" s="292"/>
    </row>
    <row r="176" spans="1:35" s="301" customFormat="1" ht="18.2" customHeight="1">
      <c r="A176" s="185"/>
      <c r="B176" s="471" t="s">
        <v>936</v>
      </c>
      <c r="C176" s="477"/>
      <c r="D176" s="302" t="s">
        <v>649</v>
      </c>
      <c r="E176" s="298">
        <v>1</v>
      </c>
      <c r="F176" s="299">
        <v>1</v>
      </c>
      <c r="G176" s="300">
        <v>0</v>
      </c>
      <c r="H176" s="300">
        <v>0</v>
      </c>
      <c r="I176" s="299">
        <v>1</v>
      </c>
      <c r="J176" s="300">
        <v>0</v>
      </c>
      <c r="K176" s="300">
        <v>0</v>
      </c>
      <c r="L176" s="300">
        <v>0</v>
      </c>
      <c r="M176" s="300">
        <v>0</v>
      </c>
      <c r="N176" s="300">
        <v>0</v>
      </c>
      <c r="O176" s="300">
        <v>0</v>
      </c>
      <c r="P176" s="300">
        <v>0</v>
      </c>
      <c r="Q176" s="300">
        <v>0</v>
      </c>
      <c r="R176" s="300">
        <v>0</v>
      </c>
      <c r="S176" s="300">
        <v>0</v>
      </c>
      <c r="T176" s="300">
        <v>0</v>
      </c>
      <c r="U176" s="300">
        <v>0</v>
      </c>
      <c r="V176" s="300">
        <v>0</v>
      </c>
      <c r="W176" s="300">
        <v>0</v>
      </c>
      <c r="X176" s="300">
        <v>0</v>
      </c>
      <c r="Y176" s="300">
        <v>0</v>
      </c>
      <c r="Z176" s="300">
        <v>0</v>
      </c>
      <c r="AA176" s="300">
        <v>0</v>
      </c>
      <c r="AB176" s="300">
        <v>0</v>
      </c>
      <c r="AC176" s="300">
        <v>0</v>
      </c>
      <c r="AD176" s="300">
        <v>0</v>
      </c>
      <c r="AE176" s="300">
        <v>0</v>
      </c>
      <c r="AF176" s="300">
        <v>0</v>
      </c>
      <c r="AG176" s="300">
        <v>0</v>
      </c>
      <c r="AH176" s="300">
        <v>0</v>
      </c>
      <c r="AI176" s="292"/>
    </row>
    <row r="177" spans="1:35" s="301" customFormat="1" ht="18.2" customHeight="1">
      <c r="A177" s="185"/>
      <c r="B177" s="471" t="s">
        <v>938</v>
      </c>
      <c r="C177" s="477"/>
      <c r="D177" s="302" t="s">
        <v>649</v>
      </c>
      <c r="E177" s="298">
        <v>21</v>
      </c>
      <c r="F177" s="299">
        <v>4</v>
      </c>
      <c r="G177" s="299">
        <v>17</v>
      </c>
      <c r="H177" s="300">
        <v>0</v>
      </c>
      <c r="I177" s="299">
        <v>1</v>
      </c>
      <c r="J177" s="300">
        <v>0</v>
      </c>
      <c r="K177" s="300">
        <v>0</v>
      </c>
      <c r="L177" s="300">
        <v>0</v>
      </c>
      <c r="M177" s="300">
        <v>0</v>
      </c>
      <c r="N177" s="300">
        <v>0</v>
      </c>
      <c r="O177" s="300">
        <v>0</v>
      </c>
      <c r="P177" s="300">
        <v>0</v>
      </c>
      <c r="Q177" s="300">
        <v>0</v>
      </c>
      <c r="R177" s="300">
        <v>0</v>
      </c>
      <c r="S177" s="300">
        <v>0</v>
      </c>
      <c r="T177" s="300">
        <v>0</v>
      </c>
      <c r="U177" s="300">
        <v>0</v>
      </c>
      <c r="V177" s="300">
        <v>0</v>
      </c>
      <c r="W177" s="300">
        <v>0</v>
      </c>
      <c r="X177" s="299">
        <v>18</v>
      </c>
      <c r="Y177" s="300">
        <v>0</v>
      </c>
      <c r="Z177" s="300">
        <v>0</v>
      </c>
      <c r="AA177" s="300">
        <v>0</v>
      </c>
      <c r="AB177" s="299">
        <v>1</v>
      </c>
      <c r="AC177" s="300">
        <v>0</v>
      </c>
      <c r="AD177" s="299">
        <v>1</v>
      </c>
      <c r="AE177" s="300">
        <v>0</v>
      </c>
      <c r="AF177" s="300">
        <v>0</v>
      </c>
      <c r="AG177" s="300">
        <v>0</v>
      </c>
      <c r="AH177" s="300">
        <v>0</v>
      </c>
      <c r="AI177" s="292"/>
    </row>
    <row r="178" spans="1:35" s="301" customFormat="1" ht="18.2" customHeight="1">
      <c r="A178" s="185"/>
      <c r="B178" s="471" t="s">
        <v>966</v>
      </c>
      <c r="C178" s="477"/>
      <c r="D178" s="302" t="s">
        <v>649</v>
      </c>
      <c r="E178" s="298">
        <v>3</v>
      </c>
      <c r="F178" s="299">
        <v>2</v>
      </c>
      <c r="G178" s="299">
        <v>1</v>
      </c>
      <c r="H178" s="300">
        <v>0</v>
      </c>
      <c r="I178" s="300">
        <v>0</v>
      </c>
      <c r="J178" s="300">
        <v>0</v>
      </c>
      <c r="K178" s="300">
        <v>0</v>
      </c>
      <c r="L178" s="300">
        <v>0</v>
      </c>
      <c r="M178" s="300">
        <v>0</v>
      </c>
      <c r="N178" s="300">
        <v>0</v>
      </c>
      <c r="O178" s="300">
        <v>0</v>
      </c>
      <c r="P178" s="300">
        <v>0</v>
      </c>
      <c r="Q178" s="300">
        <v>0</v>
      </c>
      <c r="R178" s="300">
        <v>0</v>
      </c>
      <c r="S178" s="300">
        <v>0</v>
      </c>
      <c r="T178" s="299">
        <v>2</v>
      </c>
      <c r="U178" s="300">
        <v>0</v>
      </c>
      <c r="V178" s="300">
        <v>0</v>
      </c>
      <c r="W178" s="300">
        <v>0</v>
      </c>
      <c r="X178" s="300">
        <v>0</v>
      </c>
      <c r="Y178" s="300">
        <v>0</v>
      </c>
      <c r="Z178" s="300">
        <v>0</v>
      </c>
      <c r="AA178" s="300">
        <v>0</v>
      </c>
      <c r="AB178" s="300">
        <v>0</v>
      </c>
      <c r="AC178" s="300">
        <v>0</v>
      </c>
      <c r="AD178" s="299">
        <v>1</v>
      </c>
      <c r="AE178" s="300">
        <v>0</v>
      </c>
      <c r="AF178" s="300">
        <v>0</v>
      </c>
      <c r="AG178" s="300">
        <v>0</v>
      </c>
      <c r="AH178" s="300">
        <v>0</v>
      </c>
      <c r="AI178" s="292"/>
    </row>
    <row r="179" spans="1:35" s="301" customFormat="1" ht="18.2" customHeight="1">
      <c r="A179" s="185"/>
      <c r="B179" s="471" t="s">
        <v>967</v>
      </c>
      <c r="C179" s="477"/>
      <c r="D179" s="302" t="s">
        <v>649</v>
      </c>
      <c r="E179" s="298">
        <v>4</v>
      </c>
      <c r="F179" s="299">
        <v>2</v>
      </c>
      <c r="G179" s="299">
        <v>2</v>
      </c>
      <c r="H179" s="300">
        <v>0</v>
      </c>
      <c r="I179" s="299">
        <v>3</v>
      </c>
      <c r="J179" s="300">
        <v>0</v>
      </c>
      <c r="K179" s="300">
        <v>0</v>
      </c>
      <c r="L179" s="300">
        <v>0</v>
      </c>
      <c r="M179" s="300">
        <v>0</v>
      </c>
      <c r="N179" s="300">
        <v>0</v>
      </c>
      <c r="O179" s="300">
        <v>0</v>
      </c>
      <c r="P179" s="300">
        <v>0</v>
      </c>
      <c r="Q179" s="300">
        <v>0</v>
      </c>
      <c r="R179" s="300">
        <v>0</v>
      </c>
      <c r="S179" s="300">
        <v>0</v>
      </c>
      <c r="T179" s="300">
        <v>0</v>
      </c>
      <c r="U179" s="300">
        <v>0</v>
      </c>
      <c r="V179" s="300">
        <v>0</v>
      </c>
      <c r="W179" s="300">
        <v>0</v>
      </c>
      <c r="X179" s="300">
        <v>0</v>
      </c>
      <c r="Y179" s="300">
        <v>0</v>
      </c>
      <c r="Z179" s="300">
        <v>0</v>
      </c>
      <c r="AA179" s="300">
        <v>0</v>
      </c>
      <c r="AB179" s="300">
        <v>0</v>
      </c>
      <c r="AC179" s="300">
        <v>0</v>
      </c>
      <c r="AD179" s="299">
        <v>1</v>
      </c>
      <c r="AE179" s="300">
        <v>0</v>
      </c>
      <c r="AF179" s="300">
        <v>0</v>
      </c>
      <c r="AG179" s="300">
        <v>0</v>
      </c>
      <c r="AH179" s="300">
        <v>0</v>
      </c>
      <c r="AI179" s="292"/>
    </row>
    <row r="180" spans="1:35" s="301" customFormat="1" ht="18.2" customHeight="1">
      <c r="A180" s="185"/>
      <c r="B180" s="471" t="s">
        <v>939</v>
      </c>
      <c r="C180" s="477"/>
      <c r="D180" s="302" t="s">
        <v>649</v>
      </c>
      <c r="E180" s="298">
        <v>4</v>
      </c>
      <c r="F180" s="299">
        <v>2</v>
      </c>
      <c r="G180" s="299">
        <v>2</v>
      </c>
      <c r="H180" s="300">
        <v>0</v>
      </c>
      <c r="I180" s="299">
        <v>4</v>
      </c>
      <c r="J180" s="300">
        <v>0</v>
      </c>
      <c r="K180" s="300">
        <v>0</v>
      </c>
      <c r="L180" s="300">
        <v>0</v>
      </c>
      <c r="M180" s="300">
        <v>0</v>
      </c>
      <c r="N180" s="300">
        <v>0</v>
      </c>
      <c r="O180" s="300">
        <v>0</v>
      </c>
      <c r="P180" s="300">
        <v>0</v>
      </c>
      <c r="Q180" s="300">
        <v>0</v>
      </c>
      <c r="R180" s="300">
        <v>0</v>
      </c>
      <c r="S180" s="300">
        <v>0</v>
      </c>
      <c r="T180" s="300">
        <v>0</v>
      </c>
      <c r="U180" s="300">
        <v>0</v>
      </c>
      <c r="V180" s="300">
        <v>0</v>
      </c>
      <c r="W180" s="300">
        <v>0</v>
      </c>
      <c r="X180" s="300">
        <v>0</v>
      </c>
      <c r="Y180" s="300">
        <v>0</v>
      </c>
      <c r="Z180" s="300">
        <v>0</v>
      </c>
      <c r="AA180" s="300">
        <v>0</v>
      </c>
      <c r="AB180" s="300">
        <v>0</v>
      </c>
      <c r="AC180" s="300">
        <v>0</v>
      </c>
      <c r="AD180" s="300">
        <v>0</v>
      </c>
      <c r="AE180" s="300">
        <v>0</v>
      </c>
      <c r="AF180" s="300">
        <v>0</v>
      </c>
      <c r="AG180" s="300">
        <v>0</v>
      </c>
      <c r="AH180" s="300">
        <v>0</v>
      </c>
      <c r="AI180" s="292"/>
    </row>
    <row r="181" spans="1:35" s="301" customFormat="1" ht="18.2" customHeight="1">
      <c r="A181" s="185"/>
      <c r="B181" s="471" t="s">
        <v>940</v>
      </c>
      <c r="C181" s="477"/>
      <c r="D181" s="302" t="s">
        <v>649</v>
      </c>
      <c r="E181" s="298">
        <v>2</v>
      </c>
      <c r="F181" s="299">
        <v>2</v>
      </c>
      <c r="G181" s="300">
        <v>0</v>
      </c>
      <c r="H181" s="300">
        <v>0</v>
      </c>
      <c r="I181" s="300">
        <v>0</v>
      </c>
      <c r="J181" s="300">
        <v>0</v>
      </c>
      <c r="K181" s="300">
        <v>0</v>
      </c>
      <c r="L181" s="300">
        <v>0</v>
      </c>
      <c r="M181" s="300">
        <v>0</v>
      </c>
      <c r="N181" s="300">
        <v>0</v>
      </c>
      <c r="O181" s="300">
        <v>0</v>
      </c>
      <c r="P181" s="300">
        <v>0</v>
      </c>
      <c r="Q181" s="300">
        <v>0</v>
      </c>
      <c r="R181" s="300">
        <v>0</v>
      </c>
      <c r="S181" s="300">
        <v>0</v>
      </c>
      <c r="T181" s="300">
        <v>0</v>
      </c>
      <c r="U181" s="300">
        <v>0</v>
      </c>
      <c r="V181" s="300">
        <v>0</v>
      </c>
      <c r="W181" s="300">
        <v>0</v>
      </c>
      <c r="X181" s="300">
        <v>0</v>
      </c>
      <c r="Y181" s="300">
        <v>0</v>
      </c>
      <c r="Z181" s="300">
        <v>0</v>
      </c>
      <c r="AA181" s="300">
        <v>0</v>
      </c>
      <c r="AB181" s="299">
        <v>2</v>
      </c>
      <c r="AC181" s="300">
        <v>0</v>
      </c>
      <c r="AD181" s="300">
        <v>0</v>
      </c>
      <c r="AE181" s="300">
        <v>0</v>
      </c>
      <c r="AF181" s="300">
        <v>0</v>
      </c>
      <c r="AG181" s="300">
        <v>0</v>
      </c>
      <c r="AH181" s="300">
        <v>0</v>
      </c>
      <c r="AI181" s="292"/>
    </row>
    <row r="182" spans="1:35" s="301" customFormat="1" ht="18.2" customHeight="1">
      <c r="A182" s="185"/>
      <c r="B182" s="471" t="s">
        <v>941</v>
      </c>
      <c r="C182" s="477"/>
      <c r="D182" s="302" t="s">
        <v>649</v>
      </c>
      <c r="E182" s="298">
        <v>16</v>
      </c>
      <c r="F182" s="299">
        <v>7</v>
      </c>
      <c r="G182" s="299">
        <v>9</v>
      </c>
      <c r="H182" s="300">
        <v>0</v>
      </c>
      <c r="I182" s="299">
        <v>5</v>
      </c>
      <c r="J182" s="300">
        <v>0</v>
      </c>
      <c r="K182" s="299">
        <v>1</v>
      </c>
      <c r="L182" s="299">
        <v>1</v>
      </c>
      <c r="M182" s="299">
        <v>2</v>
      </c>
      <c r="N182" s="300">
        <v>0</v>
      </c>
      <c r="O182" s="300">
        <v>0</v>
      </c>
      <c r="P182" s="300">
        <v>0</v>
      </c>
      <c r="Q182" s="300">
        <v>0</v>
      </c>
      <c r="R182" s="300">
        <v>0</v>
      </c>
      <c r="S182" s="300">
        <v>0</v>
      </c>
      <c r="T182" s="300">
        <v>0</v>
      </c>
      <c r="U182" s="299">
        <v>1</v>
      </c>
      <c r="V182" s="300">
        <v>0</v>
      </c>
      <c r="W182" s="300">
        <v>0</v>
      </c>
      <c r="X182" s="300">
        <v>0</v>
      </c>
      <c r="Y182" s="300">
        <v>0</v>
      </c>
      <c r="Z182" s="300">
        <v>0</v>
      </c>
      <c r="AA182" s="300">
        <v>0</v>
      </c>
      <c r="AB182" s="299">
        <v>2</v>
      </c>
      <c r="AC182" s="299">
        <v>3</v>
      </c>
      <c r="AD182" s="299">
        <v>1</v>
      </c>
      <c r="AE182" s="300">
        <v>0</v>
      </c>
      <c r="AF182" s="300">
        <v>0</v>
      </c>
      <c r="AG182" s="300">
        <v>0</v>
      </c>
      <c r="AH182" s="300">
        <v>0</v>
      </c>
      <c r="AI182" s="292"/>
    </row>
    <row r="183" spans="1:35" s="301" customFormat="1" ht="18.2" customHeight="1">
      <c r="A183" s="185"/>
      <c r="B183" s="471" t="s">
        <v>942</v>
      </c>
      <c r="C183" s="477"/>
      <c r="D183" s="302" t="s">
        <v>649</v>
      </c>
      <c r="E183" s="298">
        <v>1</v>
      </c>
      <c r="F183" s="299">
        <v>1</v>
      </c>
      <c r="G183" s="300">
        <v>0</v>
      </c>
      <c r="H183" s="300">
        <v>0</v>
      </c>
      <c r="I183" s="299">
        <v>1</v>
      </c>
      <c r="J183" s="300">
        <v>0</v>
      </c>
      <c r="K183" s="300">
        <v>0</v>
      </c>
      <c r="L183" s="300">
        <v>0</v>
      </c>
      <c r="M183" s="300">
        <v>0</v>
      </c>
      <c r="N183" s="300">
        <v>0</v>
      </c>
      <c r="O183" s="300">
        <v>0</v>
      </c>
      <c r="P183" s="300">
        <v>0</v>
      </c>
      <c r="Q183" s="300">
        <v>0</v>
      </c>
      <c r="R183" s="300">
        <v>0</v>
      </c>
      <c r="S183" s="300">
        <v>0</v>
      </c>
      <c r="T183" s="300">
        <v>0</v>
      </c>
      <c r="U183" s="300">
        <v>0</v>
      </c>
      <c r="V183" s="300">
        <v>0</v>
      </c>
      <c r="W183" s="300">
        <v>0</v>
      </c>
      <c r="X183" s="300">
        <v>0</v>
      </c>
      <c r="Y183" s="300">
        <v>0</v>
      </c>
      <c r="Z183" s="300">
        <v>0</v>
      </c>
      <c r="AA183" s="300">
        <v>0</v>
      </c>
      <c r="AB183" s="300">
        <v>0</v>
      </c>
      <c r="AC183" s="300">
        <v>0</v>
      </c>
      <c r="AD183" s="300">
        <v>0</v>
      </c>
      <c r="AE183" s="300">
        <v>0</v>
      </c>
      <c r="AF183" s="300">
        <v>0</v>
      </c>
      <c r="AG183" s="300">
        <v>0</v>
      </c>
      <c r="AH183" s="300">
        <v>0</v>
      </c>
      <c r="AI183" s="292"/>
    </row>
    <row r="184" spans="1:35" s="301" customFormat="1" ht="18.2" customHeight="1">
      <c r="A184" s="185"/>
      <c r="B184" s="471" t="s">
        <v>943</v>
      </c>
      <c r="C184" s="477"/>
      <c r="D184" s="302" t="s">
        <v>649</v>
      </c>
      <c r="E184" s="298">
        <v>3</v>
      </c>
      <c r="F184" s="299">
        <v>2</v>
      </c>
      <c r="G184" s="299">
        <v>1</v>
      </c>
      <c r="H184" s="300">
        <v>0</v>
      </c>
      <c r="I184" s="300">
        <v>0</v>
      </c>
      <c r="J184" s="299">
        <v>1</v>
      </c>
      <c r="K184" s="299">
        <v>1</v>
      </c>
      <c r="L184" s="300">
        <v>0</v>
      </c>
      <c r="M184" s="300">
        <v>0</v>
      </c>
      <c r="N184" s="300">
        <v>0</v>
      </c>
      <c r="O184" s="300">
        <v>0</v>
      </c>
      <c r="P184" s="300">
        <v>0</v>
      </c>
      <c r="Q184" s="300">
        <v>0</v>
      </c>
      <c r="R184" s="300">
        <v>0</v>
      </c>
      <c r="S184" s="300">
        <v>0</v>
      </c>
      <c r="T184" s="300">
        <v>0</v>
      </c>
      <c r="U184" s="300">
        <v>0</v>
      </c>
      <c r="V184" s="300">
        <v>0</v>
      </c>
      <c r="W184" s="300">
        <v>0</v>
      </c>
      <c r="X184" s="300">
        <v>0</v>
      </c>
      <c r="Y184" s="300">
        <v>0</v>
      </c>
      <c r="Z184" s="300">
        <v>0</v>
      </c>
      <c r="AA184" s="300">
        <v>0</v>
      </c>
      <c r="AB184" s="300">
        <v>0</v>
      </c>
      <c r="AC184" s="300">
        <v>0</v>
      </c>
      <c r="AD184" s="299">
        <v>1</v>
      </c>
      <c r="AE184" s="300">
        <v>0</v>
      </c>
      <c r="AF184" s="300">
        <v>0</v>
      </c>
      <c r="AG184" s="300">
        <v>0</v>
      </c>
      <c r="AH184" s="300">
        <v>0</v>
      </c>
      <c r="AI184" s="292"/>
    </row>
    <row r="185" spans="1:35" s="301" customFormat="1" ht="18.2" customHeight="1">
      <c r="A185" s="185"/>
      <c r="B185" s="471" t="s">
        <v>968</v>
      </c>
      <c r="C185" s="477"/>
      <c r="D185" s="302" t="s">
        <v>649</v>
      </c>
      <c r="E185" s="298">
        <v>13</v>
      </c>
      <c r="F185" s="299">
        <v>3</v>
      </c>
      <c r="G185" s="299">
        <v>10</v>
      </c>
      <c r="H185" s="300">
        <v>0</v>
      </c>
      <c r="I185" s="299">
        <v>9</v>
      </c>
      <c r="J185" s="300">
        <v>0</v>
      </c>
      <c r="K185" s="300">
        <v>0</v>
      </c>
      <c r="L185" s="300">
        <v>0</v>
      </c>
      <c r="M185" s="300">
        <v>0</v>
      </c>
      <c r="N185" s="300">
        <v>0</v>
      </c>
      <c r="O185" s="300">
        <v>0</v>
      </c>
      <c r="P185" s="300">
        <v>0</v>
      </c>
      <c r="Q185" s="300">
        <v>0</v>
      </c>
      <c r="R185" s="300">
        <v>0</v>
      </c>
      <c r="S185" s="300">
        <v>0</v>
      </c>
      <c r="T185" s="299">
        <v>1</v>
      </c>
      <c r="U185" s="300">
        <v>0</v>
      </c>
      <c r="V185" s="300">
        <v>0</v>
      </c>
      <c r="W185" s="300">
        <v>0</v>
      </c>
      <c r="X185" s="300">
        <v>0</v>
      </c>
      <c r="Y185" s="300">
        <v>0</v>
      </c>
      <c r="Z185" s="300">
        <v>0</v>
      </c>
      <c r="AA185" s="300">
        <v>0</v>
      </c>
      <c r="AB185" s="300">
        <v>0</v>
      </c>
      <c r="AC185" s="300">
        <v>0</v>
      </c>
      <c r="AD185" s="299">
        <v>3</v>
      </c>
      <c r="AE185" s="300">
        <v>0</v>
      </c>
      <c r="AF185" s="300">
        <v>0</v>
      </c>
      <c r="AG185" s="300">
        <v>0</v>
      </c>
      <c r="AH185" s="300">
        <v>0</v>
      </c>
      <c r="AI185" s="292"/>
    </row>
    <row r="186" spans="1:35" s="301" customFormat="1" ht="18.2" customHeight="1">
      <c r="A186" s="185"/>
      <c r="B186" s="471" t="s">
        <v>944</v>
      </c>
      <c r="C186" s="477"/>
      <c r="D186" s="302" t="s">
        <v>649</v>
      </c>
      <c r="E186" s="298">
        <v>3</v>
      </c>
      <c r="F186" s="299">
        <v>3</v>
      </c>
      <c r="G186" s="300">
        <v>0</v>
      </c>
      <c r="H186" s="300">
        <v>0</v>
      </c>
      <c r="I186" s="299">
        <v>1</v>
      </c>
      <c r="J186" s="300">
        <v>0</v>
      </c>
      <c r="K186" s="300">
        <v>0</v>
      </c>
      <c r="L186" s="300">
        <v>0</v>
      </c>
      <c r="M186" s="300">
        <v>0</v>
      </c>
      <c r="N186" s="300">
        <v>0</v>
      </c>
      <c r="O186" s="300">
        <v>0</v>
      </c>
      <c r="P186" s="300">
        <v>0</v>
      </c>
      <c r="Q186" s="300">
        <v>0</v>
      </c>
      <c r="R186" s="300">
        <v>0</v>
      </c>
      <c r="S186" s="300">
        <v>0</v>
      </c>
      <c r="T186" s="300">
        <v>0</v>
      </c>
      <c r="U186" s="299">
        <v>1</v>
      </c>
      <c r="V186" s="300">
        <v>0</v>
      </c>
      <c r="W186" s="300">
        <v>0</v>
      </c>
      <c r="X186" s="300">
        <v>0</v>
      </c>
      <c r="Y186" s="300">
        <v>0</v>
      </c>
      <c r="Z186" s="300">
        <v>0</v>
      </c>
      <c r="AA186" s="300">
        <v>0</v>
      </c>
      <c r="AB186" s="300">
        <v>0</v>
      </c>
      <c r="AC186" s="300">
        <v>0</v>
      </c>
      <c r="AD186" s="299">
        <v>1</v>
      </c>
      <c r="AE186" s="300">
        <v>0</v>
      </c>
      <c r="AF186" s="300">
        <v>0</v>
      </c>
      <c r="AG186" s="300">
        <v>0</v>
      </c>
      <c r="AH186" s="300">
        <v>0</v>
      </c>
      <c r="AI186" s="292"/>
    </row>
    <row r="187" spans="1:35" s="301" customFormat="1" ht="18.2" customHeight="1">
      <c r="A187" s="185"/>
      <c r="B187" s="471" t="s">
        <v>969</v>
      </c>
      <c r="C187" s="477"/>
      <c r="D187" s="302" t="s">
        <v>649</v>
      </c>
      <c r="E187" s="298">
        <v>3</v>
      </c>
      <c r="F187" s="300">
        <v>0</v>
      </c>
      <c r="G187" s="299">
        <v>3</v>
      </c>
      <c r="H187" s="300">
        <v>0</v>
      </c>
      <c r="I187" s="300">
        <v>0</v>
      </c>
      <c r="J187" s="300">
        <v>0</v>
      </c>
      <c r="K187" s="300">
        <v>0</v>
      </c>
      <c r="L187" s="300">
        <v>0</v>
      </c>
      <c r="M187" s="300">
        <v>0</v>
      </c>
      <c r="N187" s="299">
        <v>1</v>
      </c>
      <c r="O187" s="300">
        <v>0</v>
      </c>
      <c r="P187" s="300">
        <v>0</v>
      </c>
      <c r="Q187" s="300">
        <v>0</v>
      </c>
      <c r="R187" s="300">
        <v>0</v>
      </c>
      <c r="S187" s="300">
        <v>0</v>
      </c>
      <c r="T187" s="300">
        <v>0</v>
      </c>
      <c r="U187" s="300">
        <v>0</v>
      </c>
      <c r="V187" s="300">
        <v>0</v>
      </c>
      <c r="W187" s="300">
        <v>0</v>
      </c>
      <c r="X187" s="300">
        <v>0</v>
      </c>
      <c r="Y187" s="300">
        <v>0</v>
      </c>
      <c r="Z187" s="300">
        <v>0</v>
      </c>
      <c r="AA187" s="300">
        <v>0</v>
      </c>
      <c r="AB187" s="299">
        <v>2</v>
      </c>
      <c r="AC187" s="300">
        <v>0</v>
      </c>
      <c r="AD187" s="300">
        <v>0</v>
      </c>
      <c r="AE187" s="300">
        <v>0</v>
      </c>
      <c r="AF187" s="300">
        <v>0</v>
      </c>
      <c r="AG187" s="300">
        <v>0</v>
      </c>
      <c r="AH187" s="300">
        <v>0</v>
      </c>
      <c r="AI187" s="292"/>
    </row>
    <row r="188" spans="1:35" s="301" customFormat="1" ht="18.2" customHeight="1">
      <c r="A188" s="185"/>
      <c r="B188" s="471" t="s">
        <v>970</v>
      </c>
      <c r="C188" s="477"/>
      <c r="D188" s="302" t="s">
        <v>649</v>
      </c>
      <c r="E188" s="298">
        <v>31</v>
      </c>
      <c r="F188" s="299">
        <v>19</v>
      </c>
      <c r="G188" s="299">
        <v>12</v>
      </c>
      <c r="H188" s="300">
        <v>0</v>
      </c>
      <c r="I188" s="299">
        <v>5</v>
      </c>
      <c r="J188" s="300">
        <v>0</v>
      </c>
      <c r="K188" s="299">
        <v>3</v>
      </c>
      <c r="L188" s="300">
        <v>0</v>
      </c>
      <c r="M188" s="300">
        <v>0</v>
      </c>
      <c r="N188" s="300">
        <v>0</v>
      </c>
      <c r="O188" s="300">
        <v>0</v>
      </c>
      <c r="P188" s="300">
        <v>0</v>
      </c>
      <c r="Q188" s="300">
        <v>0</v>
      </c>
      <c r="R188" s="300">
        <v>0</v>
      </c>
      <c r="S188" s="300">
        <v>0</v>
      </c>
      <c r="T188" s="299">
        <v>1</v>
      </c>
      <c r="U188" s="300">
        <v>0</v>
      </c>
      <c r="V188" s="300">
        <v>0</v>
      </c>
      <c r="W188" s="300">
        <v>0</v>
      </c>
      <c r="X188" s="300">
        <v>0</v>
      </c>
      <c r="Y188" s="300">
        <v>0</v>
      </c>
      <c r="Z188" s="300">
        <v>0</v>
      </c>
      <c r="AA188" s="300">
        <v>0</v>
      </c>
      <c r="AB188" s="300">
        <v>0</v>
      </c>
      <c r="AC188" s="300">
        <v>0</v>
      </c>
      <c r="AD188" s="299">
        <v>22</v>
      </c>
      <c r="AE188" s="300">
        <v>0</v>
      </c>
      <c r="AF188" s="300">
        <v>0</v>
      </c>
      <c r="AG188" s="300">
        <v>0</v>
      </c>
      <c r="AH188" s="300">
        <v>0</v>
      </c>
      <c r="AI188" s="292"/>
    </row>
    <row r="189" spans="1:35" s="301" customFormat="1" ht="18.2" customHeight="1">
      <c r="A189" s="185"/>
      <c r="B189" s="471" t="s">
        <v>945</v>
      </c>
      <c r="C189" s="477"/>
      <c r="D189" s="302" t="s">
        <v>649</v>
      </c>
      <c r="E189" s="298">
        <v>2</v>
      </c>
      <c r="F189" s="299">
        <v>1</v>
      </c>
      <c r="G189" s="299">
        <v>1</v>
      </c>
      <c r="H189" s="300">
        <v>0</v>
      </c>
      <c r="I189" s="299">
        <v>1</v>
      </c>
      <c r="J189" s="300">
        <v>0</v>
      </c>
      <c r="K189" s="299">
        <v>1</v>
      </c>
      <c r="L189" s="300">
        <v>0</v>
      </c>
      <c r="M189" s="300">
        <v>0</v>
      </c>
      <c r="N189" s="300">
        <v>0</v>
      </c>
      <c r="O189" s="300">
        <v>0</v>
      </c>
      <c r="P189" s="300">
        <v>0</v>
      </c>
      <c r="Q189" s="300">
        <v>0</v>
      </c>
      <c r="R189" s="300">
        <v>0</v>
      </c>
      <c r="S189" s="300">
        <v>0</v>
      </c>
      <c r="T189" s="300">
        <v>0</v>
      </c>
      <c r="U189" s="300">
        <v>0</v>
      </c>
      <c r="V189" s="300">
        <v>0</v>
      </c>
      <c r="W189" s="300">
        <v>0</v>
      </c>
      <c r="X189" s="300">
        <v>0</v>
      </c>
      <c r="Y189" s="300">
        <v>0</v>
      </c>
      <c r="Z189" s="300">
        <v>0</v>
      </c>
      <c r="AA189" s="300">
        <v>0</v>
      </c>
      <c r="AB189" s="300">
        <v>0</v>
      </c>
      <c r="AC189" s="300">
        <v>0</v>
      </c>
      <c r="AD189" s="300">
        <v>0</v>
      </c>
      <c r="AE189" s="300">
        <v>0</v>
      </c>
      <c r="AF189" s="300">
        <v>0</v>
      </c>
      <c r="AG189" s="300">
        <v>0</v>
      </c>
      <c r="AH189" s="300">
        <v>0</v>
      </c>
      <c r="AI189" s="292"/>
    </row>
    <row r="190" spans="1:35" s="301" customFormat="1" ht="18.2" customHeight="1">
      <c r="A190" s="185"/>
      <c r="B190" s="471" t="s">
        <v>973</v>
      </c>
      <c r="C190" s="477"/>
      <c r="D190" s="302" t="s">
        <v>649</v>
      </c>
      <c r="E190" s="298">
        <v>15</v>
      </c>
      <c r="F190" s="299">
        <v>8</v>
      </c>
      <c r="G190" s="299">
        <v>7</v>
      </c>
      <c r="H190" s="300">
        <v>0</v>
      </c>
      <c r="I190" s="299">
        <v>3</v>
      </c>
      <c r="J190" s="300">
        <v>0</v>
      </c>
      <c r="K190" s="299">
        <v>4</v>
      </c>
      <c r="L190" s="300">
        <v>0</v>
      </c>
      <c r="M190" s="300">
        <v>0</v>
      </c>
      <c r="N190" s="300">
        <v>0</v>
      </c>
      <c r="O190" s="300">
        <v>0</v>
      </c>
      <c r="P190" s="300">
        <v>0</v>
      </c>
      <c r="Q190" s="300">
        <v>0</v>
      </c>
      <c r="R190" s="300">
        <v>0</v>
      </c>
      <c r="S190" s="300">
        <v>0</v>
      </c>
      <c r="T190" s="300">
        <v>0</v>
      </c>
      <c r="U190" s="300">
        <v>0</v>
      </c>
      <c r="V190" s="300">
        <v>0</v>
      </c>
      <c r="W190" s="299">
        <v>1</v>
      </c>
      <c r="X190" s="299">
        <v>1</v>
      </c>
      <c r="Y190" s="300">
        <v>0</v>
      </c>
      <c r="Z190" s="300">
        <v>0</v>
      </c>
      <c r="AA190" s="300">
        <v>0</v>
      </c>
      <c r="AB190" s="300">
        <v>0</v>
      </c>
      <c r="AC190" s="300">
        <v>0</v>
      </c>
      <c r="AD190" s="299">
        <v>6</v>
      </c>
      <c r="AE190" s="300">
        <v>0</v>
      </c>
      <c r="AF190" s="300">
        <v>0</v>
      </c>
      <c r="AG190" s="300">
        <v>0</v>
      </c>
      <c r="AH190" s="300">
        <v>0</v>
      </c>
      <c r="AI190" s="292"/>
    </row>
    <row r="191" spans="1:35" s="301" customFormat="1" ht="18.2" customHeight="1">
      <c r="A191" s="185"/>
      <c r="B191" s="471" t="s">
        <v>974</v>
      </c>
      <c r="C191" s="477"/>
      <c r="D191" s="302" t="s">
        <v>649</v>
      </c>
      <c r="E191" s="298">
        <v>2</v>
      </c>
      <c r="F191" s="299">
        <v>2</v>
      </c>
      <c r="G191" s="300">
        <v>0</v>
      </c>
      <c r="H191" s="300">
        <v>0</v>
      </c>
      <c r="I191" s="299">
        <v>1</v>
      </c>
      <c r="J191" s="300">
        <v>0</v>
      </c>
      <c r="K191" s="300">
        <v>0</v>
      </c>
      <c r="L191" s="300">
        <v>0</v>
      </c>
      <c r="M191" s="300">
        <v>0</v>
      </c>
      <c r="N191" s="300">
        <v>0</v>
      </c>
      <c r="O191" s="300">
        <v>0</v>
      </c>
      <c r="P191" s="300">
        <v>0</v>
      </c>
      <c r="Q191" s="300">
        <v>0</v>
      </c>
      <c r="R191" s="300">
        <v>0</v>
      </c>
      <c r="S191" s="300">
        <v>0</v>
      </c>
      <c r="T191" s="299">
        <v>1</v>
      </c>
      <c r="U191" s="300">
        <v>0</v>
      </c>
      <c r="V191" s="300">
        <v>0</v>
      </c>
      <c r="W191" s="300">
        <v>0</v>
      </c>
      <c r="X191" s="300">
        <v>0</v>
      </c>
      <c r="Y191" s="300">
        <v>0</v>
      </c>
      <c r="Z191" s="300">
        <v>0</v>
      </c>
      <c r="AA191" s="300">
        <v>0</v>
      </c>
      <c r="AB191" s="300">
        <v>0</v>
      </c>
      <c r="AC191" s="300">
        <v>0</v>
      </c>
      <c r="AD191" s="300">
        <v>0</v>
      </c>
      <c r="AE191" s="300">
        <v>0</v>
      </c>
      <c r="AF191" s="300">
        <v>0</v>
      </c>
      <c r="AG191" s="300">
        <v>0</v>
      </c>
      <c r="AH191" s="300">
        <v>0</v>
      </c>
      <c r="AI191" s="292"/>
    </row>
    <row r="192" spans="1:35" s="301" customFormat="1" ht="18.2" customHeight="1">
      <c r="A192" s="185"/>
      <c r="B192" s="471" t="s">
        <v>976</v>
      </c>
      <c r="C192" s="477"/>
      <c r="D192" s="302" t="s">
        <v>649</v>
      </c>
      <c r="E192" s="298">
        <v>1</v>
      </c>
      <c r="F192" s="300">
        <v>0</v>
      </c>
      <c r="G192" s="299">
        <v>1</v>
      </c>
      <c r="H192" s="300">
        <v>0</v>
      </c>
      <c r="I192" s="300">
        <v>0</v>
      </c>
      <c r="J192" s="300">
        <v>0</v>
      </c>
      <c r="K192" s="300">
        <v>0</v>
      </c>
      <c r="L192" s="300">
        <v>0</v>
      </c>
      <c r="M192" s="300">
        <v>0</v>
      </c>
      <c r="N192" s="300">
        <v>0</v>
      </c>
      <c r="O192" s="300">
        <v>0</v>
      </c>
      <c r="P192" s="300">
        <v>0</v>
      </c>
      <c r="Q192" s="300">
        <v>0</v>
      </c>
      <c r="R192" s="300">
        <v>0</v>
      </c>
      <c r="S192" s="300">
        <v>0</v>
      </c>
      <c r="T192" s="300">
        <v>0</v>
      </c>
      <c r="U192" s="300">
        <v>0</v>
      </c>
      <c r="V192" s="300">
        <v>0</v>
      </c>
      <c r="W192" s="300">
        <v>0</v>
      </c>
      <c r="X192" s="300">
        <v>0</v>
      </c>
      <c r="Y192" s="300">
        <v>0</v>
      </c>
      <c r="Z192" s="300">
        <v>0</v>
      </c>
      <c r="AA192" s="300">
        <v>0</v>
      </c>
      <c r="AB192" s="300">
        <v>0</v>
      </c>
      <c r="AC192" s="300">
        <v>0</v>
      </c>
      <c r="AD192" s="299">
        <v>1</v>
      </c>
      <c r="AE192" s="300">
        <v>0</v>
      </c>
      <c r="AF192" s="300">
        <v>0</v>
      </c>
      <c r="AG192" s="300">
        <v>0</v>
      </c>
      <c r="AH192" s="300">
        <v>0</v>
      </c>
      <c r="AI192" s="292"/>
    </row>
    <row r="193" spans="1:35" s="301" customFormat="1" ht="18.2" customHeight="1">
      <c r="A193" s="185"/>
      <c r="B193" s="471" t="s">
        <v>977</v>
      </c>
      <c r="C193" s="477"/>
      <c r="D193" s="302" t="s">
        <v>649</v>
      </c>
      <c r="E193" s="298">
        <v>1</v>
      </c>
      <c r="F193" s="300">
        <v>0</v>
      </c>
      <c r="G193" s="299">
        <v>1</v>
      </c>
      <c r="H193" s="300">
        <v>0</v>
      </c>
      <c r="I193" s="300">
        <v>0</v>
      </c>
      <c r="J193" s="300">
        <v>0</v>
      </c>
      <c r="K193" s="300">
        <v>0</v>
      </c>
      <c r="L193" s="300">
        <v>0</v>
      </c>
      <c r="M193" s="300">
        <v>0</v>
      </c>
      <c r="N193" s="299">
        <v>1</v>
      </c>
      <c r="O193" s="300">
        <v>0</v>
      </c>
      <c r="P193" s="300">
        <v>0</v>
      </c>
      <c r="Q193" s="300">
        <v>0</v>
      </c>
      <c r="R193" s="300">
        <v>0</v>
      </c>
      <c r="S193" s="300">
        <v>0</v>
      </c>
      <c r="T193" s="300">
        <v>0</v>
      </c>
      <c r="U193" s="300">
        <v>0</v>
      </c>
      <c r="V193" s="300">
        <v>0</v>
      </c>
      <c r="W193" s="300">
        <v>0</v>
      </c>
      <c r="X193" s="300">
        <v>0</v>
      </c>
      <c r="Y193" s="300">
        <v>0</v>
      </c>
      <c r="Z193" s="300">
        <v>0</v>
      </c>
      <c r="AA193" s="300">
        <v>0</v>
      </c>
      <c r="AB193" s="300">
        <v>0</v>
      </c>
      <c r="AC193" s="300">
        <v>0</v>
      </c>
      <c r="AD193" s="300">
        <v>0</v>
      </c>
      <c r="AE193" s="300">
        <v>0</v>
      </c>
      <c r="AF193" s="300">
        <v>0</v>
      </c>
      <c r="AG193" s="300">
        <v>0</v>
      </c>
      <c r="AH193" s="300">
        <v>0</v>
      </c>
      <c r="AI193" s="292"/>
    </row>
    <row r="194" spans="1:35" s="301" customFormat="1" ht="18.2" customHeight="1">
      <c r="A194" s="185"/>
      <c r="B194" s="471" t="s">
        <v>978</v>
      </c>
      <c r="C194" s="477"/>
      <c r="D194" s="302" t="s">
        <v>649</v>
      </c>
      <c r="E194" s="298">
        <v>7</v>
      </c>
      <c r="F194" s="299">
        <v>1</v>
      </c>
      <c r="G194" s="299">
        <v>6</v>
      </c>
      <c r="H194" s="300">
        <v>0</v>
      </c>
      <c r="I194" s="300">
        <v>0</v>
      </c>
      <c r="J194" s="300">
        <v>0</v>
      </c>
      <c r="K194" s="300">
        <v>0</v>
      </c>
      <c r="L194" s="300">
        <v>0</v>
      </c>
      <c r="M194" s="300">
        <v>0</v>
      </c>
      <c r="N194" s="300">
        <v>0</v>
      </c>
      <c r="O194" s="300">
        <v>0</v>
      </c>
      <c r="P194" s="300">
        <v>0</v>
      </c>
      <c r="Q194" s="300">
        <v>0</v>
      </c>
      <c r="R194" s="300">
        <v>0</v>
      </c>
      <c r="S194" s="300">
        <v>0</v>
      </c>
      <c r="T194" s="300">
        <v>0</v>
      </c>
      <c r="U194" s="300">
        <v>0</v>
      </c>
      <c r="V194" s="300">
        <v>0</v>
      </c>
      <c r="W194" s="300">
        <v>0</v>
      </c>
      <c r="X194" s="300">
        <v>0</v>
      </c>
      <c r="Y194" s="300">
        <v>0</v>
      </c>
      <c r="Z194" s="300">
        <v>0</v>
      </c>
      <c r="AA194" s="300">
        <v>0</v>
      </c>
      <c r="AB194" s="299">
        <v>4</v>
      </c>
      <c r="AC194" s="299">
        <v>2</v>
      </c>
      <c r="AD194" s="299">
        <v>1</v>
      </c>
      <c r="AE194" s="300">
        <v>0</v>
      </c>
      <c r="AF194" s="300">
        <v>0</v>
      </c>
      <c r="AG194" s="300">
        <v>0</v>
      </c>
      <c r="AH194" s="300">
        <v>0</v>
      </c>
      <c r="AI194" s="292"/>
    </row>
    <row r="195" spans="1:35" s="301" customFormat="1" ht="18.2" customHeight="1">
      <c r="A195" s="185"/>
      <c r="B195" s="471" t="s">
        <v>949</v>
      </c>
      <c r="C195" s="477"/>
      <c r="D195" s="302" t="s">
        <v>649</v>
      </c>
      <c r="E195" s="298">
        <v>7</v>
      </c>
      <c r="F195" s="299">
        <v>4</v>
      </c>
      <c r="G195" s="299">
        <v>3</v>
      </c>
      <c r="H195" s="300">
        <v>0</v>
      </c>
      <c r="I195" s="299">
        <v>1</v>
      </c>
      <c r="J195" s="300">
        <v>0</v>
      </c>
      <c r="K195" s="300">
        <v>0</v>
      </c>
      <c r="L195" s="300">
        <v>0</v>
      </c>
      <c r="M195" s="300">
        <v>0</v>
      </c>
      <c r="N195" s="299">
        <v>1</v>
      </c>
      <c r="O195" s="300">
        <v>0</v>
      </c>
      <c r="P195" s="300">
        <v>0</v>
      </c>
      <c r="Q195" s="300">
        <v>0</v>
      </c>
      <c r="R195" s="300">
        <v>0</v>
      </c>
      <c r="S195" s="300">
        <v>0</v>
      </c>
      <c r="T195" s="299">
        <v>1</v>
      </c>
      <c r="U195" s="300">
        <v>0</v>
      </c>
      <c r="V195" s="300">
        <v>0</v>
      </c>
      <c r="W195" s="300">
        <v>0</v>
      </c>
      <c r="X195" s="300">
        <v>0</v>
      </c>
      <c r="Y195" s="300">
        <v>0</v>
      </c>
      <c r="Z195" s="300">
        <v>0</v>
      </c>
      <c r="AA195" s="300">
        <v>0</v>
      </c>
      <c r="AB195" s="300">
        <v>0</v>
      </c>
      <c r="AC195" s="300">
        <v>0</v>
      </c>
      <c r="AD195" s="299">
        <v>4</v>
      </c>
      <c r="AE195" s="300">
        <v>0</v>
      </c>
      <c r="AF195" s="300">
        <v>0</v>
      </c>
      <c r="AG195" s="300">
        <v>0</v>
      </c>
      <c r="AH195" s="300">
        <v>0</v>
      </c>
      <c r="AI195" s="292"/>
    </row>
    <row r="196" spans="1:35" s="301" customFormat="1" ht="18.2" customHeight="1">
      <c r="A196" s="185"/>
      <c r="B196" s="471" t="s">
        <v>980</v>
      </c>
      <c r="C196" s="477"/>
      <c r="D196" s="302" t="s">
        <v>649</v>
      </c>
      <c r="E196" s="298">
        <v>7</v>
      </c>
      <c r="F196" s="299">
        <v>1</v>
      </c>
      <c r="G196" s="299">
        <v>6</v>
      </c>
      <c r="H196" s="300">
        <v>0</v>
      </c>
      <c r="I196" s="299">
        <v>6</v>
      </c>
      <c r="J196" s="300">
        <v>0</v>
      </c>
      <c r="K196" s="300">
        <v>0</v>
      </c>
      <c r="L196" s="300">
        <v>0</v>
      </c>
      <c r="M196" s="300">
        <v>0</v>
      </c>
      <c r="N196" s="300">
        <v>0</v>
      </c>
      <c r="O196" s="300">
        <v>0</v>
      </c>
      <c r="P196" s="300">
        <v>0</v>
      </c>
      <c r="Q196" s="300">
        <v>0</v>
      </c>
      <c r="R196" s="300">
        <v>0</v>
      </c>
      <c r="S196" s="300">
        <v>0</v>
      </c>
      <c r="T196" s="300">
        <v>0</v>
      </c>
      <c r="U196" s="300">
        <v>0</v>
      </c>
      <c r="V196" s="300">
        <v>0</v>
      </c>
      <c r="W196" s="300">
        <v>0</v>
      </c>
      <c r="X196" s="300">
        <v>0</v>
      </c>
      <c r="Y196" s="300">
        <v>0</v>
      </c>
      <c r="Z196" s="300">
        <v>0</v>
      </c>
      <c r="AA196" s="300">
        <v>0</v>
      </c>
      <c r="AB196" s="300">
        <v>0</v>
      </c>
      <c r="AC196" s="300">
        <v>0</v>
      </c>
      <c r="AD196" s="299">
        <v>1</v>
      </c>
      <c r="AE196" s="300">
        <v>0</v>
      </c>
      <c r="AF196" s="300">
        <v>0</v>
      </c>
      <c r="AG196" s="300">
        <v>0</v>
      </c>
      <c r="AH196" s="300">
        <v>0</v>
      </c>
      <c r="AI196" s="292"/>
    </row>
    <row r="197" spans="1:35" s="301" customFormat="1" ht="18.2" customHeight="1">
      <c r="A197" s="185"/>
      <c r="B197" s="471" t="s">
        <v>950</v>
      </c>
      <c r="C197" s="477"/>
      <c r="D197" s="302" t="s">
        <v>649</v>
      </c>
      <c r="E197" s="298">
        <v>6</v>
      </c>
      <c r="F197" s="299">
        <v>2</v>
      </c>
      <c r="G197" s="299">
        <v>4</v>
      </c>
      <c r="H197" s="300">
        <v>0</v>
      </c>
      <c r="I197" s="300">
        <v>0</v>
      </c>
      <c r="J197" s="300">
        <v>0</v>
      </c>
      <c r="K197" s="299">
        <v>6</v>
      </c>
      <c r="L197" s="300">
        <v>0</v>
      </c>
      <c r="M197" s="300">
        <v>0</v>
      </c>
      <c r="N197" s="300">
        <v>0</v>
      </c>
      <c r="O197" s="300">
        <v>0</v>
      </c>
      <c r="P197" s="300">
        <v>0</v>
      </c>
      <c r="Q197" s="300">
        <v>0</v>
      </c>
      <c r="R197" s="300">
        <v>0</v>
      </c>
      <c r="S197" s="300">
        <v>0</v>
      </c>
      <c r="T197" s="300">
        <v>0</v>
      </c>
      <c r="U197" s="300">
        <v>0</v>
      </c>
      <c r="V197" s="300">
        <v>0</v>
      </c>
      <c r="W197" s="300">
        <v>0</v>
      </c>
      <c r="X197" s="300">
        <v>0</v>
      </c>
      <c r="Y197" s="300">
        <v>0</v>
      </c>
      <c r="Z197" s="300">
        <v>0</v>
      </c>
      <c r="AA197" s="300">
        <v>0</v>
      </c>
      <c r="AB197" s="300">
        <v>0</v>
      </c>
      <c r="AC197" s="300">
        <v>0</v>
      </c>
      <c r="AD197" s="300">
        <v>0</v>
      </c>
      <c r="AE197" s="300">
        <v>0</v>
      </c>
      <c r="AF197" s="300">
        <v>0</v>
      </c>
      <c r="AG197" s="300">
        <v>0</v>
      </c>
      <c r="AH197" s="300">
        <v>0</v>
      </c>
      <c r="AI197" s="292"/>
    </row>
    <row r="198" spans="1:35" s="301" customFormat="1" ht="18.2" customHeight="1">
      <c r="A198" s="185"/>
      <c r="B198" s="471" t="s">
        <v>981</v>
      </c>
      <c r="C198" s="477"/>
      <c r="D198" s="302" t="s">
        <v>649</v>
      </c>
      <c r="E198" s="298">
        <v>3</v>
      </c>
      <c r="F198" s="299">
        <v>1</v>
      </c>
      <c r="G198" s="299">
        <v>2</v>
      </c>
      <c r="H198" s="300">
        <v>0</v>
      </c>
      <c r="I198" s="299">
        <v>2</v>
      </c>
      <c r="J198" s="300">
        <v>0</v>
      </c>
      <c r="K198" s="300">
        <v>0</v>
      </c>
      <c r="L198" s="300">
        <v>0</v>
      </c>
      <c r="M198" s="300">
        <v>0</v>
      </c>
      <c r="N198" s="300">
        <v>0</v>
      </c>
      <c r="O198" s="300">
        <v>0</v>
      </c>
      <c r="P198" s="300">
        <v>0</v>
      </c>
      <c r="Q198" s="300">
        <v>0</v>
      </c>
      <c r="R198" s="300">
        <v>0</v>
      </c>
      <c r="S198" s="300">
        <v>0</v>
      </c>
      <c r="T198" s="299">
        <v>1</v>
      </c>
      <c r="U198" s="300">
        <v>0</v>
      </c>
      <c r="V198" s="300">
        <v>0</v>
      </c>
      <c r="W198" s="300">
        <v>0</v>
      </c>
      <c r="X198" s="300">
        <v>0</v>
      </c>
      <c r="Y198" s="300">
        <v>0</v>
      </c>
      <c r="Z198" s="300">
        <v>0</v>
      </c>
      <c r="AA198" s="300">
        <v>0</v>
      </c>
      <c r="AB198" s="300">
        <v>0</v>
      </c>
      <c r="AC198" s="300">
        <v>0</v>
      </c>
      <c r="AD198" s="300">
        <v>0</v>
      </c>
      <c r="AE198" s="300">
        <v>0</v>
      </c>
      <c r="AF198" s="300">
        <v>0</v>
      </c>
      <c r="AG198" s="300">
        <v>0</v>
      </c>
      <c r="AH198" s="300">
        <v>0</v>
      </c>
      <c r="AI198" s="292"/>
    </row>
    <row r="199" spans="1:35" s="301" customFormat="1" ht="18.2" customHeight="1">
      <c r="A199" s="185"/>
      <c r="B199" s="471" t="s">
        <v>951</v>
      </c>
      <c r="C199" s="477"/>
      <c r="D199" s="302" t="s">
        <v>649</v>
      </c>
      <c r="E199" s="298">
        <v>12</v>
      </c>
      <c r="F199" s="299">
        <v>8</v>
      </c>
      <c r="G199" s="299">
        <v>4</v>
      </c>
      <c r="H199" s="300">
        <v>0</v>
      </c>
      <c r="I199" s="300">
        <v>0</v>
      </c>
      <c r="J199" s="300">
        <v>0</v>
      </c>
      <c r="K199" s="299">
        <v>2</v>
      </c>
      <c r="L199" s="300">
        <v>0</v>
      </c>
      <c r="M199" s="300">
        <v>0</v>
      </c>
      <c r="N199" s="299">
        <v>6</v>
      </c>
      <c r="O199" s="300">
        <v>0</v>
      </c>
      <c r="P199" s="300">
        <v>0</v>
      </c>
      <c r="Q199" s="300">
        <v>0</v>
      </c>
      <c r="R199" s="300">
        <v>0</v>
      </c>
      <c r="S199" s="300">
        <v>0</v>
      </c>
      <c r="T199" s="299">
        <v>2</v>
      </c>
      <c r="U199" s="300">
        <v>0</v>
      </c>
      <c r="V199" s="300">
        <v>0</v>
      </c>
      <c r="W199" s="300">
        <v>0</v>
      </c>
      <c r="X199" s="300">
        <v>0</v>
      </c>
      <c r="Y199" s="300">
        <v>0</v>
      </c>
      <c r="Z199" s="300">
        <v>0</v>
      </c>
      <c r="AA199" s="300">
        <v>0</v>
      </c>
      <c r="AB199" s="300">
        <v>0</v>
      </c>
      <c r="AC199" s="300">
        <v>0</v>
      </c>
      <c r="AD199" s="299">
        <v>2</v>
      </c>
      <c r="AE199" s="300">
        <v>0</v>
      </c>
      <c r="AF199" s="300">
        <v>0</v>
      </c>
      <c r="AG199" s="300">
        <v>0</v>
      </c>
      <c r="AH199" s="300">
        <v>0</v>
      </c>
      <c r="AI199" s="292"/>
    </row>
    <row r="200" spans="1:35" s="301" customFormat="1" ht="18.2" customHeight="1">
      <c r="A200" s="185"/>
      <c r="B200" s="471" t="s">
        <v>983</v>
      </c>
      <c r="C200" s="477"/>
      <c r="D200" s="302" t="s">
        <v>649</v>
      </c>
      <c r="E200" s="298">
        <v>1</v>
      </c>
      <c r="F200" s="300">
        <v>0</v>
      </c>
      <c r="G200" s="299">
        <v>1</v>
      </c>
      <c r="H200" s="300">
        <v>0</v>
      </c>
      <c r="I200" s="300">
        <v>0</v>
      </c>
      <c r="J200" s="300">
        <v>0</v>
      </c>
      <c r="K200" s="300">
        <v>0</v>
      </c>
      <c r="L200" s="300">
        <v>0</v>
      </c>
      <c r="M200" s="300">
        <v>0</v>
      </c>
      <c r="N200" s="299">
        <v>1</v>
      </c>
      <c r="O200" s="300">
        <v>0</v>
      </c>
      <c r="P200" s="300">
        <v>0</v>
      </c>
      <c r="Q200" s="300">
        <v>0</v>
      </c>
      <c r="R200" s="300">
        <v>0</v>
      </c>
      <c r="S200" s="300">
        <v>0</v>
      </c>
      <c r="T200" s="300">
        <v>0</v>
      </c>
      <c r="U200" s="300">
        <v>0</v>
      </c>
      <c r="V200" s="300">
        <v>0</v>
      </c>
      <c r="W200" s="300">
        <v>0</v>
      </c>
      <c r="X200" s="300">
        <v>0</v>
      </c>
      <c r="Y200" s="300">
        <v>0</v>
      </c>
      <c r="Z200" s="300">
        <v>0</v>
      </c>
      <c r="AA200" s="300">
        <v>0</v>
      </c>
      <c r="AB200" s="300">
        <v>0</v>
      </c>
      <c r="AC200" s="300">
        <v>0</v>
      </c>
      <c r="AD200" s="300">
        <v>0</v>
      </c>
      <c r="AE200" s="300">
        <v>0</v>
      </c>
      <c r="AF200" s="300">
        <v>0</v>
      </c>
      <c r="AG200" s="300">
        <v>0</v>
      </c>
      <c r="AH200" s="300">
        <v>0</v>
      </c>
      <c r="AI200" s="292"/>
    </row>
    <row r="201" spans="1:35" s="301" customFormat="1" ht="18.2" customHeight="1">
      <c r="A201" s="185"/>
      <c r="B201" s="471" t="s">
        <v>984</v>
      </c>
      <c r="C201" s="477"/>
      <c r="D201" s="302" t="s">
        <v>649</v>
      </c>
      <c r="E201" s="298">
        <v>1</v>
      </c>
      <c r="F201" s="300">
        <v>0</v>
      </c>
      <c r="G201" s="299">
        <v>1</v>
      </c>
      <c r="H201" s="300">
        <v>0</v>
      </c>
      <c r="I201" s="299">
        <v>1</v>
      </c>
      <c r="J201" s="300">
        <v>0</v>
      </c>
      <c r="K201" s="300">
        <v>0</v>
      </c>
      <c r="L201" s="300">
        <v>0</v>
      </c>
      <c r="M201" s="300">
        <v>0</v>
      </c>
      <c r="N201" s="300">
        <v>0</v>
      </c>
      <c r="O201" s="300">
        <v>0</v>
      </c>
      <c r="P201" s="300">
        <v>0</v>
      </c>
      <c r="Q201" s="300">
        <v>0</v>
      </c>
      <c r="R201" s="300">
        <v>0</v>
      </c>
      <c r="S201" s="300">
        <v>0</v>
      </c>
      <c r="T201" s="300">
        <v>0</v>
      </c>
      <c r="U201" s="300">
        <v>0</v>
      </c>
      <c r="V201" s="300">
        <v>0</v>
      </c>
      <c r="W201" s="300">
        <v>0</v>
      </c>
      <c r="X201" s="300">
        <v>0</v>
      </c>
      <c r="Y201" s="300">
        <v>0</v>
      </c>
      <c r="Z201" s="300">
        <v>0</v>
      </c>
      <c r="AA201" s="300">
        <v>0</v>
      </c>
      <c r="AB201" s="300">
        <v>0</v>
      </c>
      <c r="AC201" s="300">
        <v>0</v>
      </c>
      <c r="AD201" s="300">
        <v>0</v>
      </c>
      <c r="AE201" s="300">
        <v>0</v>
      </c>
      <c r="AF201" s="300">
        <v>0</v>
      </c>
      <c r="AG201" s="300">
        <v>0</v>
      </c>
      <c r="AH201" s="300">
        <v>0</v>
      </c>
      <c r="AI201" s="292"/>
    </row>
    <row r="202" spans="1:35" s="301" customFormat="1" ht="18.2" customHeight="1">
      <c r="A202" s="185"/>
      <c r="B202" s="471" t="s">
        <v>985</v>
      </c>
      <c r="C202" s="477"/>
      <c r="D202" s="302" t="s">
        <v>649</v>
      </c>
      <c r="E202" s="298">
        <v>4</v>
      </c>
      <c r="F202" s="299">
        <v>2</v>
      </c>
      <c r="G202" s="299">
        <v>2</v>
      </c>
      <c r="H202" s="300">
        <v>0</v>
      </c>
      <c r="I202" s="299">
        <v>2</v>
      </c>
      <c r="J202" s="300">
        <v>0</v>
      </c>
      <c r="K202" s="300">
        <v>0</v>
      </c>
      <c r="L202" s="300">
        <v>0</v>
      </c>
      <c r="M202" s="300">
        <v>0</v>
      </c>
      <c r="N202" s="299">
        <v>1</v>
      </c>
      <c r="O202" s="300">
        <v>0</v>
      </c>
      <c r="P202" s="300">
        <v>0</v>
      </c>
      <c r="Q202" s="300">
        <v>0</v>
      </c>
      <c r="R202" s="300">
        <v>0</v>
      </c>
      <c r="S202" s="300">
        <v>0</v>
      </c>
      <c r="T202" s="300">
        <v>0</v>
      </c>
      <c r="U202" s="300">
        <v>0</v>
      </c>
      <c r="V202" s="300">
        <v>0</v>
      </c>
      <c r="W202" s="300">
        <v>0</v>
      </c>
      <c r="X202" s="300">
        <v>0</v>
      </c>
      <c r="Y202" s="300">
        <v>0</v>
      </c>
      <c r="Z202" s="300">
        <v>0</v>
      </c>
      <c r="AA202" s="300">
        <v>0</v>
      </c>
      <c r="AB202" s="300">
        <v>0</v>
      </c>
      <c r="AC202" s="300">
        <v>0</v>
      </c>
      <c r="AD202" s="299">
        <v>1</v>
      </c>
      <c r="AE202" s="300">
        <v>0</v>
      </c>
      <c r="AF202" s="300">
        <v>0</v>
      </c>
      <c r="AG202" s="300">
        <v>0</v>
      </c>
      <c r="AH202" s="300">
        <v>0</v>
      </c>
      <c r="AI202" s="292"/>
    </row>
    <row r="203" spans="1:35" s="301" customFormat="1" ht="18.2" customHeight="1">
      <c r="A203" s="185"/>
      <c r="B203" s="471" t="s">
        <v>952</v>
      </c>
      <c r="C203" s="477"/>
      <c r="D203" s="302" t="s">
        <v>649</v>
      </c>
      <c r="E203" s="298">
        <v>9</v>
      </c>
      <c r="F203" s="299">
        <v>5</v>
      </c>
      <c r="G203" s="299">
        <v>4</v>
      </c>
      <c r="H203" s="299">
        <v>2</v>
      </c>
      <c r="I203" s="300">
        <v>0</v>
      </c>
      <c r="J203" s="300">
        <v>0</v>
      </c>
      <c r="K203" s="300">
        <v>0</v>
      </c>
      <c r="L203" s="300">
        <v>0</v>
      </c>
      <c r="M203" s="300">
        <v>0</v>
      </c>
      <c r="N203" s="300">
        <v>0</v>
      </c>
      <c r="O203" s="300">
        <v>0</v>
      </c>
      <c r="P203" s="300">
        <v>0</v>
      </c>
      <c r="Q203" s="300">
        <v>0</v>
      </c>
      <c r="R203" s="300">
        <v>0</v>
      </c>
      <c r="S203" s="300">
        <v>0</v>
      </c>
      <c r="T203" s="300">
        <v>0</v>
      </c>
      <c r="U203" s="300">
        <v>0</v>
      </c>
      <c r="V203" s="300">
        <v>0</v>
      </c>
      <c r="W203" s="300">
        <v>0</v>
      </c>
      <c r="X203" s="300">
        <v>0</v>
      </c>
      <c r="Y203" s="300">
        <v>0</v>
      </c>
      <c r="Z203" s="300">
        <v>0</v>
      </c>
      <c r="AA203" s="300">
        <v>0</v>
      </c>
      <c r="AB203" s="300">
        <v>0</v>
      </c>
      <c r="AC203" s="300">
        <v>0</v>
      </c>
      <c r="AD203" s="299">
        <v>7</v>
      </c>
      <c r="AE203" s="300">
        <v>0</v>
      </c>
      <c r="AF203" s="300">
        <v>0</v>
      </c>
      <c r="AG203" s="300">
        <v>0</v>
      </c>
      <c r="AH203" s="300">
        <v>0</v>
      </c>
      <c r="AI203" s="292"/>
    </row>
    <row r="204" spans="1:35" s="301" customFormat="1" ht="18.2" customHeight="1">
      <c r="A204" s="185"/>
      <c r="B204" s="471" t="s">
        <v>989</v>
      </c>
      <c r="C204" s="477"/>
      <c r="D204" s="302" t="s">
        <v>649</v>
      </c>
      <c r="E204" s="298">
        <v>2</v>
      </c>
      <c r="F204" s="299">
        <v>1</v>
      </c>
      <c r="G204" s="299">
        <v>1</v>
      </c>
      <c r="H204" s="300">
        <v>0</v>
      </c>
      <c r="I204" s="299">
        <v>1</v>
      </c>
      <c r="J204" s="300">
        <v>0</v>
      </c>
      <c r="K204" s="300">
        <v>0</v>
      </c>
      <c r="L204" s="300">
        <v>0</v>
      </c>
      <c r="M204" s="300">
        <v>0</v>
      </c>
      <c r="N204" s="300">
        <v>0</v>
      </c>
      <c r="O204" s="300">
        <v>0</v>
      </c>
      <c r="P204" s="300">
        <v>0</v>
      </c>
      <c r="Q204" s="300">
        <v>0</v>
      </c>
      <c r="R204" s="300">
        <v>0</v>
      </c>
      <c r="S204" s="300">
        <v>0</v>
      </c>
      <c r="T204" s="300">
        <v>0</v>
      </c>
      <c r="U204" s="300">
        <v>0</v>
      </c>
      <c r="V204" s="300">
        <v>0</v>
      </c>
      <c r="W204" s="300">
        <v>0</v>
      </c>
      <c r="X204" s="300">
        <v>0</v>
      </c>
      <c r="Y204" s="300">
        <v>0</v>
      </c>
      <c r="Z204" s="300">
        <v>0</v>
      </c>
      <c r="AA204" s="300">
        <v>0</v>
      </c>
      <c r="AB204" s="300">
        <v>0</v>
      </c>
      <c r="AC204" s="300">
        <v>0</v>
      </c>
      <c r="AD204" s="299">
        <v>1</v>
      </c>
      <c r="AE204" s="300">
        <v>0</v>
      </c>
      <c r="AF204" s="300">
        <v>0</v>
      </c>
      <c r="AG204" s="300">
        <v>0</v>
      </c>
      <c r="AH204" s="300">
        <v>0</v>
      </c>
      <c r="AI204" s="292"/>
    </row>
    <row r="205" spans="1:35" s="301" customFormat="1" ht="18.2" customHeight="1">
      <c r="A205" s="185"/>
      <c r="B205" s="471" t="s">
        <v>953</v>
      </c>
      <c r="C205" s="477"/>
      <c r="D205" s="302" t="s">
        <v>649</v>
      </c>
      <c r="E205" s="298">
        <v>1</v>
      </c>
      <c r="F205" s="299">
        <v>1</v>
      </c>
      <c r="G205" s="300">
        <v>0</v>
      </c>
      <c r="H205" s="300">
        <v>0</v>
      </c>
      <c r="I205" s="300">
        <v>0</v>
      </c>
      <c r="J205" s="300">
        <v>0</v>
      </c>
      <c r="K205" s="300">
        <v>0</v>
      </c>
      <c r="L205" s="300">
        <v>0</v>
      </c>
      <c r="M205" s="300">
        <v>0</v>
      </c>
      <c r="N205" s="300">
        <v>0</v>
      </c>
      <c r="O205" s="300">
        <v>0</v>
      </c>
      <c r="P205" s="300">
        <v>0</v>
      </c>
      <c r="Q205" s="300">
        <v>0</v>
      </c>
      <c r="R205" s="300">
        <v>0</v>
      </c>
      <c r="S205" s="300">
        <v>0</v>
      </c>
      <c r="T205" s="300">
        <v>0</v>
      </c>
      <c r="U205" s="300">
        <v>0</v>
      </c>
      <c r="V205" s="300">
        <v>0</v>
      </c>
      <c r="W205" s="300">
        <v>0</v>
      </c>
      <c r="X205" s="300">
        <v>0</v>
      </c>
      <c r="Y205" s="300">
        <v>0</v>
      </c>
      <c r="Z205" s="300">
        <v>0</v>
      </c>
      <c r="AA205" s="300">
        <v>0</v>
      </c>
      <c r="AB205" s="299">
        <v>1</v>
      </c>
      <c r="AC205" s="300">
        <v>0</v>
      </c>
      <c r="AD205" s="300">
        <v>0</v>
      </c>
      <c r="AE205" s="300">
        <v>0</v>
      </c>
      <c r="AF205" s="300">
        <v>0</v>
      </c>
      <c r="AG205" s="300">
        <v>0</v>
      </c>
      <c r="AH205" s="300">
        <v>0</v>
      </c>
      <c r="AI205" s="292"/>
    </row>
    <row r="206" spans="1:35" s="184" customFormat="1" ht="13.5" customHeight="1">
      <c r="A206" s="453" t="s">
        <v>1005</v>
      </c>
      <c r="B206" s="453"/>
      <c r="C206" s="453"/>
      <c r="D206" s="453"/>
      <c r="E206" s="453"/>
      <c r="F206" s="453"/>
      <c r="G206" s="453"/>
      <c r="H206" s="453"/>
      <c r="I206" s="453"/>
      <c r="J206" s="453"/>
      <c r="K206" s="453"/>
      <c r="L206" s="453"/>
      <c r="M206" s="453"/>
      <c r="N206" s="453"/>
      <c r="O206" s="453"/>
      <c r="P206" s="453"/>
      <c r="Q206" s="453"/>
      <c r="R206" s="453"/>
      <c r="S206" s="453"/>
      <c r="T206" s="453"/>
      <c r="U206" s="453"/>
      <c r="V206" s="453"/>
      <c r="W206" s="453"/>
      <c r="X206" s="453"/>
      <c r="Y206" s="453"/>
      <c r="Z206" s="453"/>
      <c r="AA206" s="453"/>
      <c r="AB206" s="453"/>
      <c r="AC206" s="453"/>
      <c r="AD206" s="453"/>
      <c r="AE206" s="453"/>
      <c r="AF206" s="453"/>
      <c r="AG206" s="453"/>
      <c r="AH206" s="453"/>
      <c r="AI206" s="274"/>
    </row>
  </sheetData>
  <mergeCells count="235">
    <mergeCell ref="B204:C204"/>
    <mergeCell ref="B205:C205"/>
    <mergeCell ref="A206:AH206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  <mergeCell ref="T4:T5"/>
    <mergeCell ref="U4:U5"/>
    <mergeCell ref="V4:V5"/>
    <mergeCell ref="W4:W5"/>
    <mergeCell ref="L4:L5"/>
    <mergeCell ref="M4:M5"/>
    <mergeCell ref="N4:N5"/>
    <mergeCell ref="O4:O5"/>
    <mergeCell ref="P4:P5"/>
    <mergeCell ref="Q4:Q5"/>
    <mergeCell ref="A1:AH1"/>
    <mergeCell ref="A2:AH2"/>
    <mergeCell ref="A3:AH3"/>
    <mergeCell ref="B4:C4"/>
    <mergeCell ref="D4:D5"/>
    <mergeCell ref="E4:G4"/>
    <mergeCell ref="H4:H5"/>
    <mergeCell ref="I4:I5"/>
    <mergeCell ref="J4:J5"/>
    <mergeCell ref="K4:K5"/>
    <mergeCell ref="AD4:AD5"/>
    <mergeCell ref="AE4:AE5"/>
    <mergeCell ref="AF4:AF5"/>
    <mergeCell ref="AG4:AG5"/>
    <mergeCell ref="AH4:AH5"/>
    <mergeCell ref="B5:C5"/>
    <mergeCell ref="X4:X5"/>
    <mergeCell ref="Y4:Y5"/>
    <mergeCell ref="Z4:Z5"/>
    <mergeCell ref="AA4:AA5"/>
    <mergeCell ref="AB4:AB5"/>
    <mergeCell ref="AC4:AC5"/>
    <mergeCell ref="R4:R5"/>
    <mergeCell ref="S4:S5"/>
  </mergeCells>
  <phoneticPr fontId="66" type="noConversion"/>
  <printOptions horizontalCentered="1"/>
  <pageMargins left="0.47244094488188981" right="0.47244094488188981" top="0.59055118110236227" bottom="0.78740157480314965" header="0.51181102362204722" footer="0.39370078740157483"/>
  <pageSetup paperSize="9" firstPageNumber="0" fitToHeight="0" orientation="landscape" r:id="rId1"/>
  <headerFooter alignWithMargins="0"/>
  <rowBreaks count="7" manualBreakCount="7">
    <brk id="27" max="33" man="1"/>
    <brk id="49" max="33" man="1"/>
    <brk id="93" max="16383" man="1"/>
    <brk id="115" max="33" man="1"/>
    <brk id="137" max="33" man="1"/>
    <brk id="159" max="33" man="1"/>
    <brk id="181" max="3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0CB9C-E3DC-40D2-AC56-8CD0E1708A81}">
  <sheetPr>
    <tabColor rgb="FF666699"/>
  </sheetPr>
  <dimension ref="A1:IV52"/>
  <sheetViews>
    <sheetView showGridLines="0" view="pageBreakPreview" workbookViewId="0">
      <pane xSplit="3" ySplit="5" topLeftCell="D6" activePane="bottomRight" state="frozen"/>
      <selection pane="topRight"/>
      <selection pane="bottomLeft"/>
      <selection pane="bottomRight" sqref="A1:M1"/>
    </sheetView>
  </sheetViews>
  <sheetFormatPr defaultColWidth="9" defaultRowHeight="14.25" customHeight="1"/>
  <cols>
    <col min="1" max="1" width="2.625" style="14" customWidth="1"/>
    <col min="2" max="2" width="9.5" style="14" customWidth="1"/>
    <col min="3" max="3" width="10.625" style="14" customWidth="1"/>
    <col min="4" max="6" width="6.625" style="14" customWidth="1"/>
    <col min="7" max="8" width="7.625" style="14" customWidth="1"/>
    <col min="9" max="12" width="6.625" style="14" customWidth="1"/>
    <col min="13" max="13" width="7.625" style="14" customWidth="1"/>
    <col min="14" max="14" width="0" style="14" hidden="1" customWidth="1"/>
    <col min="15" max="256" width="9" style="14" customWidth="1"/>
    <col min="257" max="16384" width="9" style="320"/>
  </cols>
  <sheetData>
    <row r="1" spans="1:14" ht="20.100000000000001" customHeight="1">
      <c r="A1" s="492" t="s">
        <v>1020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32">
        <v>113</v>
      </c>
    </row>
    <row r="2" spans="1:14" ht="20.100000000000001" customHeight="1">
      <c r="A2" s="494" t="str">
        <f>N1&amp;" 學年度  SY "&amp;VALUE(N1+1911)&amp;"-"&amp;VALUE(N1+1912)</f>
        <v>113 學年度  SY 2024-2025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</row>
    <row r="3" spans="1:14" ht="15" customHeight="1">
      <c r="A3" s="495" t="s">
        <v>7</v>
      </c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</row>
    <row r="4" spans="1:14" ht="27.75" customHeight="1">
      <c r="A4" s="107"/>
      <c r="B4" s="496"/>
      <c r="C4" s="496"/>
      <c r="D4" s="485" t="s">
        <v>2</v>
      </c>
      <c r="E4" s="485" t="s">
        <v>586</v>
      </c>
      <c r="F4" s="485" t="s">
        <v>587</v>
      </c>
      <c r="G4" s="497" t="s">
        <v>588</v>
      </c>
      <c r="H4" s="497"/>
      <c r="I4" s="485" t="s">
        <v>589</v>
      </c>
      <c r="J4" s="485" t="s">
        <v>590</v>
      </c>
      <c r="K4" s="485" t="s">
        <v>88</v>
      </c>
      <c r="L4" s="487" t="s">
        <v>91</v>
      </c>
      <c r="M4" s="487" t="s">
        <v>591</v>
      </c>
    </row>
    <row r="5" spans="1:14" ht="18" customHeight="1">
      <c r="A5" s="108"/>
      <c r="B5" s="489"/>
      <c r="C5" s="489"/>
      <c r="D5" s="486"/>
      <c r="E5" s="486"/>
      <c r="F5" s="486"/>
      <c r="G5" s="306" t="s">
        <v>592</v>
      </c>
      <c r="H5" s="306" t="s">
        <v>593</v>
      </c>
      <c r="I5" s="486"/>
      <c r="J5" s="486"/>
      <c r="K5" s="486"/>
      <c r="L5" s="488"/>
      <c r="M5" s="488"/>
    </row>
    <row r="6" spans="1:14" ht="12.95" customHeight="1">
      <c r="A6" s="490" t="str">
        <f>VALUE(N1-1)&amp;" 學年度分發合計"</f>
        <v>112 學年度分發合計</v>
      </c>
      <c r="B6" s="490"/>
      <c r="C6" s="490"/>
      <c r="D6" s="332">
        <v>10439</v>
      </c>
      <c r="E6" s="331">
        <v>4616</v>
      </c>
      <c r="F6" s="331">
        <v>14</v>
      </c>
      <c r="G6" s="331">
        <v>810</v>
      </c>
      <c r="H6" s="331">
        <v>72</v>
      </c>
      <c r="I6" s="331">
        <v>4</v>
      </c>
      <c r="J6" s="331">
        <v>4664</v>
      </c>
      <c r="K6" s="331">
        <v>57</v>
      </c>
      <c r="L6" s="331">
        <v>29</v>
      </c>
      <c r="M6" s="331">
        <v>173</v>
      </c>
    </row>
    <row r="7" spans="1:14" ht="12.95" customHeight="1">
      <c r="A7" s="491" t="str">
        <f>VALUE(N1)&amp;" 學年度分發合計"</f>
        <v>113 學年度分發合計</v>
      </c>
      <c r="B7" s="491"/>
      <c r="C7" s="491"/>
      <c r="D7" s="327">
        <v>11422</v>
      </c>
      <c r="E7" s="326">
        <v>4042</v>
      </c>
      <c r="F7" s="326">
        <v>12</v>
      </c>
      <c r="G7" s="326">
        <v>1109</v>
      </c>
      <c r="H7" s="326">
        <v>55</v>
      </c>
      <c r="I7" s="326">
        <v>6</v>
      </c>
      <c r="J7" s="326">
        <v>5905</v>
      </c>
      <c r="K7" s="326">
        <v>39</v>
      </c>
      <c r="L7" s="326">
        <v>15</v>
      </c>
      <c r="M7" s="326">
        <v>239</v>
      </c>
    </row>
    <row r="8" spans="1:14" ht="12.6" customHeight="1">
      <c r="A8" s="330" t="s">
        <v>1019</v>
      </c>
      <c r="B8" s="329"/>
      <c r="C8" s="328"/>
      <c r="D8" s="327">
        <v>11295</v>
      </c>
      <c r="E8" s="326">
        <v>3949</v>
      </c>
      <c r="F8" s="326">
        <v>8</v>
      </c>
      <c r="G8" s="326">
        <v>1098</v>
      </c>
      <c r="H8" s="326">
        <v>55</v>
      </c>
      <c r="I8" s="326">
        <v>4</v>
      </c>
      <c r="J8" s="326">
        <v>5900</v>
      </c>
      <c r="K8" s="326">
        <v>31</v>
      </c>
      <c r="L8" s="326">
        <v>12</v>
      </c>
      <c r="M8" s="326">
        <v>238</v>
      </c>
    </row>
    <row r="9" spans="1:14" ht="12.6" customHeight="1">
      <c r="A9" s="330"/>
      <c r="B9" s="329" t="s">
        <v>21</v>
      </c>
      <c r="C9" s="328"/>
      <c r="D9" s="327">
        <v>1912</v>
      </c>
      <c r="E9" s="326">
        <v>464</v>
      </c>
      <c r="F9" s="326">
        <v>2</v>
      </c>
      <c r="G9" s="326">
        <v>738</v>
      </c>
      <c r="H9" s="325">
        <v>0</v>
      </c>
      <c r="I9" s="325">
        <v>0</v>
      </c>
      <c r="J9" s="326">
        <v>648</v>
      </c>
      <c r="K9" s="326">
        <v>6</v>
      </c>
      <c r="L9" s="326">
        <v>3</v>
      </c>
      <c r="M9" s="326">
        <v>51</v>
      </c>
    </row>
    <row r="10" spans="1:14" ht="12.6" customHeight="1">
      <c r="A10" s="330"/>
      <c r="B10" s="329" t="s">
        <v>22</v>
      </c>
      <c r="C10" s="328"/>
      <c r="D10" s="327">
        <v>297</v>
      </c>
      <c r="E10" s="326">
        <v>2</v>
      </c>
      <c r="F10" s="325">
        <v>0</v>
      </c>
      <c r="G10" s="325">
        <v>0</v>
      </c>
      <c r="H10" s="325">
        <v>0</v>
      </c>
      <c r="I10" s="325">
        <v>0</v>
      </c>
      <c r="J10" s="326">
        <v>295</v>
      </c>
      <c r="K10" s="325">
        <v>0</v>
      </c>
      <c r="L10" s="325">
        <v>0</v>
      </c>
      <c r="M10" s="325">
        <v>0</v>
      </c>
    </row>
    <row r="11" spans="1:14" ht="12.6" customHeight="1">
      <c r="A11" s="330"/>
      <c r="B11" s="329" t="s">
        <v>23</v>
      </c>
      <c r="C11" s="328"/>
      <c r="D11" s="327">
        <v>80</v>
      </c>
      <c r="E11" s="326">
        <v>2</v>
      </c>
      <c r="F11" s="325">
        <v>0</v>
      </c>
      <c r="G11" s="326">
        <v>78</v>
      </c>
      <c r="H11" s="325">
        <v>0</v>
      </c>
      <c r="I11" s="325">
        <v>0</v>
      </c>
      <c r="J11" s="325">
        <v>0</v>
      </c>
      <c r="K11" s="325">
        <v>0</v>
      </c>
      <c r="L11" s="325">
        <v>0</v>
      </c>
      <c r="M11" s="325">
        <v>0</v>
      </c>
    </row>
    <row r="12" spans="1:14" ht="12.6" customHeight="1">
      <c r="A12" s="330"/>
      <c r="B12" s="329" t="s">
        <v>24</v>
      </c>
      <c r="C12" s="328"/>
      <c r="D12" s="327">
        <v>2933</v>
      </c>
      <c r="E12" s="326">
        <v>592</v>
      </c>
      <c r="F12" s="326">
        <v>1</v>
      </c>
      <c r="G12" s="326">
        <v>1</v>
      </c>
      <c r="H12" s="325">
        <v>0</v>
      </c>
      <c r="I12" s="326">
        <v>1</v>
      </c>
      <c r="J12" s="326">
        <v>2317</v>
      </c>
      <c r="K12" s="326">
        <v>10</v>
      </c>
      <c r="L12" s="325">
        <v>0</v>
      </c>
      <c r="M12" s="326">
        <v>11</v>
      </c>
    </row>
    <row r="13" spans="1:14" ht="12.6" customHeight="1">
      <c r="A13" s="330"/>
      <c r="B13" s="329" t="s">
        <v>25</v>
      </c>
      <c r="C13" s="328"/>
      <c r="D13" s="327">
        <v>43</v>
      </c>
      <c r="E13" s="326">
        <v>28</v>
      </c>
      <c r="F13" s="325">
        <v>0</v>
      </c>
      <c r="G13" s="326">
        <v>5</v>
      </c>
      <c r="H13" s="325">
        <v>0</v>
      </c>
      <c r="I13" s="325">
        <v>0</v>
      </c>
      <c r="J13" s="326">
        <v>2</v>
      </c>
      <c r="K13" s="326">
        <v>7</v>
      </c>
      <c r="L13" s="326">
        <v>1</v>
      </c>
      <c r="M13" s="325">
        <v>0</v>
      </c>
    </row>
    <row r="14" spans="1:14" ht="12.6" customHeight="1">
      <c r="A14" s="330"/>
      <c r="B14" s="329" t="s">
        <v>595</v>
      </c>
      <c r="C14" s="328"/>
      <c r="D14" s="327">
        <v>1</v>
      </c>
      <c r="E14" s="326">
        <v>1</v>
      </c>
      <c r="F14" s="325">
        <v>0</v>
      </c>
      <c r="G14" s="325">
        <v>0</v>
      </c>
      <c r="H14" s="325">
        <v>0</v>
      </c>
      <c r="I14" s="325">
        <v>0</v>
      </c>
      <c r="J14" s="325">
        <v>0</v>
      </c>
      <c r="K14" s="325">
        <v>0</v>
      </c>
      <c r="L14" s="325">
        <v>0</v>
      </c>
      <c r="M14" s="325">
        <v>0</v>
      </c>
    </row>
    <row r="15" spans="1:14" ht="12.6" customHeight="1">
      <c r="A15" s="330"/>
      <c r="B15" s="329" t="s">
        <v>26</v>
      </c>
      <c r="C15" s="328"/>
      <c r="D15" s="327">
        <v>26</v>
      </c>
      <c r="E15" s="326">
        <v>21</v>
      </c>
      <c r="F15" s="325">
        <v>0</v>
      </c>
      <c r="G15" s="325">
        <v>0</v>
      </c>
      <c r="H15" s="325">
        <v>0</v>
      </c>
      <c r="I15" s="325">
        <v>0</v>
      </c>
      <c r="J15" s="325">
        <v>0</v>
      </c>
      <c r="K15" s="326">
        <v>1</v>
      </c>
      <c r="L15" s="326">
        <v>4</v>
      </c>
      <c r="M15" s="325">
        <v>0</v>
      </c>
    </row>
    <row r="16" spans="1:14" ht="12.6" customHeight="1">
      <c r="A16" s="330"/>
      <c r="B16" s="329" t="s">
        <v>27</v>
      </c>
      <c r="C16" s="328"/>
      <c r="D16" s="327">
        <v>1</v>
      </c>
      <c r="E16" s="325">
        <v>0</v>
      </c>
      <c r="F16" s="325">
        <v>0</v>
      </c>
      <c r="G16" s="325">
        <v>0</v>
      </c>
      <c r="H16" s="325">
        <v>0</v>
      </c>
      <c r="I16" s="325">
        <v>0</v>
      </c>
      <c r="J16" s="326">
        <v>1</v>
      </c>
      <c r="K16" s="325">
        <v>0</v>
      </c>
      <c r="L16" s="325">
        <v>0</v>
      </c>
      <c r="M16" s="325">
        <v>0</v>
      </c>
    </row>
    <row r="17" spans="1:13" ht="12.6" customHeight="1">
      <c r="A17" s="330"/>
      <c r="B17" s="329" t="s">
        <v>28</v>
      </c>
      <c r="C17" s="328"/>
      <c r="D17" s="327">
        <v>1712</v>
      </c>
      <c r="E17" s="326">
        <v>1366</v>
      </c>
      <c r="F17" s="326">
        <v>3</v>
      </c>
      <c r="G17" s="326">
        <v>98</v>
      </c>
      <c r="H17" s="326">
        <v>55</v>
      </c>
      <c r="I17" s="326">
        <v>1</v>
      </c>
      <c r="J17" s="326">
        <v>27</v>
      </c>
      <c r="K17" s="326">
        <v>1</v>
      </c>
      <c r="L17" s="326">
        <v>2</v>
      </c>
      <c r="M17" s="326">
        <v>159</v>
      </c>
    </row>
    <row r="18" spans="1:13" ht="12.6" customHeight="1">
      <c r="A18" s="330"/>
      <c r="B18" s="329" t="s">
        <v>29</v>
      </c>
      <c r="C18" s="328"/>
      <c r="D18" s="327">
        <v>709</v>
      </c>
      <c r="E18" s="326">
        <v>12</v>
      </c>
      <c r="F18" s="325">
        <v>0</v>
      </c>
      <c r="G18" s="326">
        <v>4</v>
      </c>
      <c r="H18" s="325">
        <v>0</v>
      </c>
      <c r="I18" s="326">
        <v>1</v>
      </c>
      <c r="J18" s="326">
        <v>691</v>
      </c>
      <c r="K18" s="326">
        <v>1</v>
      </c>
      <c r="L18" s="325">
        <v>0</v>
      </c>
      <c r="M18" s="325">
        <v>0</v>
      </c>
    </row>
    <row r="19" spans="1:13" ht="12.6" customHeight="1">
      <c r="A19" s="330"/>
      <c r="B19" s="329" t="s">
        <v>30</v>
      </c>
      <c r="C19" s="328"/>
      <c r="D19" s="327">
        <v>2</v>
      </c>
      <c r="E19" s="325">
        <v>0</v>
      </c>
      <c r="F19" s="325">
        <v>0</v>
      </c>
      <c r="G19" s="325">
        <v>0</v>
      </c>
      <c r="H19" s="325">
        <v>0</v>
      </c>
      <c r="I19" s="326">
        <v>1</v>
      </c>
      <c r="J19" s="325">
        <v>0</v>
      </c>
      <c r="K19" s="325">
        <v>0</v>
      </c>
      <c r="L19" s="326">
        <v>1</v>
      </c>
      <c r="M19" s="325">
        <v>0</v>
      </c>
    </row>
    <row r="20" spans="1:13" ht="12.6" customHeight="1">
      <c r="A20" s="330"/>
      <c r="B20" s="329" t="s">
        <v>31</v>
      </c>
      <c r="C20" s="328"/>
      <c r="D20" s="327">
        <v>9</v>
      </c>
      <c r="E20" s="326">
        <v>9</v>
      </c>
      <c r="F20" s="325">
        <v>0</v>
      </c>
      <c r="G20" s="325">
        <v>0</v>
      </c>
      <c r="H20" s="325">
        <v>0</v>
      </c>
      <c r="I20" s="325">
        <v>0</v>
      </c>
      <c r="J20" s="325">
        <v>0</v>
      </c>
      <c r="K20" s="325">
        <v>0</v>
      </c>
      <c r="L20" s="325">
        <v>0</v>
      </c>
      <c r="M20" s="325">
        <v>0</v>
      </c>
    </row>
    <row r="21" spans="1:13" ht="12.6" customHeight="1">
      <c r="A21" s="330"/>
      <c r="B21" s="329" t="s">
        <v>32</v>
      </c>
      <c r="C21" s="328"/>
      <c r="D21" s="327">
        <v>246</v>
      </c>
      <c r="E21" s="326">
        <v>42</v>
      </c>
      <c r="F21" s="325">
        <v>0</v>
      </c>
      <c r="G21" s="325">
        <v>0</v>
      </c>
      <c r="H21" s="325">
        <v>0</v>
      </c>
      <c r="I21" s="325">
        <v>0</v>
      </c>
      <c r="J21" s="326">
        <v>202</v>
      </c>
      <c r="K21" s="326">
        <v>2</v>
      </c>
      <c r="L21" s="325">
        <v>0</v>
      </c>
      <c r="M21" s="325">
        <v>0</v>
      </c>
    </row>
    <row r="22" spans="1:13" ht="12.6" customHeight="1">
      <c r="A22" s="330"/>
      <c r="B22" s="329" t="s">
        <v>33</v>
      </c>
      <c r="C22" s="328"/>
      <c r="D22" s="327">
        <v>1916</v>
      </c>
      <c r="E22" s="326">
        <v>131</v>
      </c>
      <c r="F22" s="326">
        <v>1</v>
      </c>
      <c r="G22" s="326">
        <v>46</v>
      </c>
      <c r="H22" s="325">
        <v>0</v>
      </c>
      <c r="I22" s="325">
        <v>0</v>
      </c>
      <c r="J22" s="326">
        <v>1717</v>
      </c>
      <c r="K22" s="326">
        <v>3</v>
      </c>
      <c r="L22" s="326">
        <v>1</v>
      </c>
      <c r="M22" s="326">
        <v>17</v>
      </c>
    </row>
    <row r="23" spans="1:13" ht="12.6" customHeight="1">
      <c r="A23" s="330"/>
      <c r="B23" s="329" t="s">
        <v>87</v>
      </c>
      <c r="C23" s="328"/>
      <c r="D23" s="327">
        <v>952</v>
      </c>
      <c r="E23" s="326">
        <v>847</v>
      </c>
      <c r="F23" s="325">
        <v>0</v>
      </c>
      <c r="G23" s="326">
        <v>105</v>
      </c>
      <c r="H23" s="325">
        <v>0</v>
      </c>
      <c r="I23" s="325">
        <v>0</v>
      </c>
      <c r="J23" s="325">
        <v>0</v>
      </c>
      <c r="K23" s="325">
        <v>0</v>
      </c>
      <c r="L23" s="325">
        <v>0</v>
      </c>
      <c r="M23" s="325">
        <v>0</v>
      </c>
    </row>
    <row r="24" spans="1:13" ht="12.6" customHeight="1">
      <c r="A24" s="330"/>
      <c r="B24" s="329" t="s">
        <v>94</v>
      </c>
      <c r="C24" s="328"/>
      <c r="D24" s="327">
        <v>456</v>
      </c>
      <c r="E24" s="326">
        <v>432</v>
      </c>
      <c r="F24" s="326">
        <v>1</v>
      </c>
      <c r="G24" s="326">
        <v>23</v>
      </c>
      <c r="H24" s="325">
        <v>0</v>
      </c>
      <c r="I24" s="325">
        <v>0</v>
      </c>
      <c r="J24" s="325">
        <v>0</v>
      </c>
      <c r="K24" s="325">
        <v>0</v>
      </c>
      <c r="L24" s="325">
        <v>0</v>
      </c>
      <c r="M24" s="325">
        <v>0</v>
      </c>
    </row>
    <row r="25" spans="1:13" ht="12.6" customHeight="1">
      <c r="A25" s="330" t="s">
        <v>1018</v>
      </c>
      <c r="B25" s="329"/>
      <c r="C25" s="328"/>
      <c r="D25" s="327">
        <v>9</v>
      </c>
      <c r="E25" s="326">
        <v>8</v>
      </c>
      <c r="F25" s="325">
        <v>0</v>
      </c>
      <c r="G25" s="325">
        <v>0</v>
      </c>
      <c r="H25" s="325">
        <v>0</v>
      </c>
      <c r="I25" s="325">
        <v>0</v>
      </c>
      <c r="J25" s="326">
        <v>1</v>
      </c>
      <c r="K25" s="325">
        <v>0</v>
      </c>
      <c r="L25" s="325">
        <v>0</v>
      </c>
      <c r="M25" s="325">
        <v>0</v>
      </c>
    </row>
    <row r="26" spans="1:13" ht="12.6" customHeight="1">
      <c r="A26" s="330"/>
      <c r="B26" s="329" t="s">
        <v>34</v>
      </c>
      <c r="C26" s="328"/>
      <c r="D26" s="327">
        <v>3</v>
      </c>
      <c r="E26" s="326">
        <v>2</v>
      </c>
      <c r="F26" s="325">
        <v>0</v>
      </c>
      <c r="G26" s="325">
        <v>0</v>
      </c>
      <c r="H26" s="325">
        <v>0</v>
      </c>
      <c r="I26" s="325">
        <v>0</v>
      </c>
      <c r="J26" s="326">
        <v>1</v>
      </c>
      <c r="K26" s="325">
        <v>0</v>
      </c>
      <c r="L26" s="325">
        <v>0</v>
      </c>
      <c r="M26" s="325">
        <v>0</v>
      </c>
    </row>
    <row r="27" spans="1:13" ht="12.6" customHeight="1">
      <c r="A27" s="330"/>
      <c r="B27" s="329" t="s">
        <v>35</v>
      </c>
      <c r="C27" s="328"/>
      <c r="D27" s="327">
        <v>4</v>
      </c>
      <c r="E27" s="326">
        <v>4</v>
      </c>
      <c r="F27" s="325">
        <v>0</v>
      </c>
      <c r="G27" s="325">
        <v>0</v>
      </c>
      <c r="H27" s="325">
        <v>0</v>
      </c>
      <c r="I27" s="325">
        <v>0</v>
      </c>
      <c r="J27" s="325">
        <v>0</v>
      </c>
      <c r="K27" s="325">
        <v>0</v>
      </c>
      <c r="L27" s="325">
        <v>0</v>
      </c>
      <c r="M27" s="325">
        <v>0</v>
      </c>
    </row>
    <row r="28" spans="1:13" ht="12.6" customHeight="1">
      <c r="A28" s="330"/>
      <c r="B28" s="329" t="s">
        <v>656</v>
      </c>
      <c r="C28" s="328"/>
      <c r="D28" s="327">
        <v>1</v>
      </c>
      <c r="E28" s="326">
        <v>1</v>
      </c>
      <c r="F28" s="325">
        <v>0</v>
      </c>
      <c r="G28" s="325">
        <v>0</v>
      </c>
      <c r="H28" s="325">
        <v>0</v>
      </c>
      <c r="I28" s="325">
        <v>0</v>
      </c>
      <c r="J28" s="325">
        <v>0</v>
      </c>
      <c r="K28" s="325">
        <v>0</v>
      </c>
      <c r="L28" s="325">
        <v>0</v>
      </c>
      <c r="M28" s="325">
        <v>0</v>
      </c>
    </row>
    <row r="29" spans="1:13" ht="12.6" customHeight="1">
      <c r="A29" s="330"/>
      <c r="B29" s="329" t="s">
        <v>657</v>
      </c>
      <c r="C29" s="328"/>
      <c r="D29" s="327">
        <v>1</v>
      </c>
      <c r="E29" s="326">
        <v>1</v>
      </c>
      <c r="F29" s="325">
        <v>0</v>
      </c>
      <c r="G29" s="325">
        <v>0</v>
      </c>
      <c r="H29" s="325">
        <v>0</v>
      </c>
      <c r="I29" s="325">
        <v>0</v>
      </c>
      <c r="J29" s="325">
        <v>0</v>
      </c>
      <c r="K29" s="325">
        <v>0</v>
      </c>
      <c r="L29" s="325">
        <v>0</v>
      </c>
      <c r="M29" s="325">
        <v>0</v>
      </c>
    </row>
    <row r="30" spans="1:13" ht="12.6" customHeight="1">
      <c r="A30" s="330" t="s">
        <v>1017</v>
      </c>
      <c r="B30" s="329"/>
      <c r="C30" s="328"/>
      <c r="D30" s="327">
        <v>14</v>
      </c>
      <c r="E30" s="326">
        <v>11</v>
      </c>
      <c r="F30" s="325">
        <v>0</v>
      </c>
      <c r="G30" s="325">
        <v>0</v>
      </c>
      <c r="H30" s="325">
        <v>0</v>
      </c>
      <c r="I30" s="326">
        <v>1</v>
      </c>
      <c r="J30" s="326">
        <v>1</v>
      </c>
      <c r="K30" s="326">
        <v>1</v>
      </c>
      <c r="L30" s="325">
        <v>0</v>
      </c>
      <c r="M30" s="325">
        <v>0</v>
      </c>
    </row>
    <row r="31" spans="1:13" ht="12.6" customHeight="1">
      <c r="A31" s="330"/>
      <c r="B31" s="329" t="s">
        <v>659</v>
      </c>
      <c r="C31" s="328"/>
      <c r="D31" s="327">
        <v>1</v>
      </c>
      <c r="E31" s="326">
        <v>1</v>
      </c>
      <c r="F31" s="325">
        <v>0</v>
      </c>
      <c r="G31" s="325">
        <v>0</v>
      </c>
      <c r="H31" s="325">
        <v>0</v>
      </c>
      <c r="I31" s="325">
        <v>0</v>
      </c>
      <c r="J31" s="325">
        <v>0</v>
      </c>
      <c r="K31" s="325">
        <v>0</v>
      </c>
      <c r="L31" s="325">
        <v>0</v>
      </c>
      <c r="M31" s="325">
        <v>0</v>
      </c>
    </row>
    <row r="32" spans="1:13" ht="12.6" customHeight="1">
      <c r="A32" s="330"/>
      <c r="B32" s="329" t="s">
        <v>36</v>
      </c>
      <c r="C32" s="328"/>
      <c r="D32" s="327">
        <v>13</v>
      </c>
      <c r="E32" s="326">
        <v>10</v>
      </c>
      <c r="F32" s="325">
        <v>0</v>
      </c>
      <c r="G32" s="325">
        <v>0</v>
      </c>
      <c r="H32" s="325">
        <v>0</v>
      </c>
      <c r="I32" s="326">
        <v>1</v>
      </c>
      <c r="J32" s="326">
        <v>1</v>
      </c>
      <c r="K32" s="326">
        <v>1</v>
      </c>
      <c r="L32" s="325">
        <v>0</v>
      </c>
      <c r="M32" s="325">
        <v>0</v>
      </c>
    </row>
    <row r="33" spans="1:13" ht="12.6" customHeight="1">
      <c r="A33" s="330" t="s">
        <v>1016</v>
      </c>
      <c r="B33" s="329"/>
      <c r="C33" s="328"/>
      <c r="D33" s="327">
        <v>7</v>
      </c>
      <c r="E33" s="326">
        <v>3</v>
      </c>
      <c r="F33" s="325">
        <v>0</v>
      </c>
      <c r="G33" s="325">
        <v>0</v>
      </c>
      <c r="H33" s="325">
        <v>0</v>
      </c>
      <c r="I33" s="325">
        <v>0</v>
      </c>
      <c r="J33" s="325">
        <v>0</v>
      </c>
      <c r="K33" s="326">
        <v>4</v>
      </c>
      <c r="L33" s="325">
        <v>0</v>
      </c>
      <c r="M33" s="325">
        <v>0</v>
      </c>
    </row>
    <row r="34" spans="1:13" ht="12.6" customHeight="1">
      <c r="A34" s="330"/>
      <c r="B34" s="329" t="s">
        <v>553</v>
      </c>
      <c r="C34" s="328"/>
      <c r="D34" s="327">
        <v>4</v>
      </c>
      <c r="E34" s="325">
        <v>0</v>
      </c>
      <c r="F34" s="325">
        <v>0</v>
      </c>
      <c r="G34" s="325">
        <v>0</v>
      </c>
      <c r="H34" s="325">
        <v>0</v>
      </c>
      <c r="I34" s="325">
        <v>0</v>
      </c>
      <c r="J34" s="325">
        <v>0</v>
      </c>
      <c r="K34" s="326">
        <v>4</v>
      </c>
      <c r="L34" s="325">
        <v>0</v>
      </c>
      <c r="M34" s="325">
        <v>0</v>
      </c>
    </row>
    <row r="35" spans="1:13" ht="12.6" customHeight="1">
      <c r="A35" s="330"/>
      <c r="B35" s="329" t="s">
        <v>601</v>
      </c>
      <c r="C35" s="328"/>
      <c r="D35" s="327">
        <v>1</v>
      </c>
      <c r="E35" s="326">
        <v>1</v>
      </c>
      <c r="F35" s="325">
        <v>0</v>
      </c>
      <c r="G35" s="325">
        <v>0</v>
      </c>
      <c r="H35" s="325">
        <v>0</v>
      </c>
      <c r="I35" s="325">
        <v>0</v>
      </c>
      <c r="J35" s="325">
        <v>0</v>
      </c>
      <c r="K35" s="325">
        <v>0</v>
      </c>
      <c r="L35" s="325">
        <v>0</v>
      </c>
      <c r="M35" s="325">
        <v>0</v>
      </c>
    </row>
    <row r="36" spans="1:13" ht="12.6" customHeight="1">
      <c r="A36" s="330"/>
      <c r="B36" s="329" t="s">
        <v>38</v>
      </c>
      <c r="C36" s="328"/>
      <c r="D36" s="327">
        <v>1</v>
      </c>
      <c r="E36" s="326">
        <v>1</v>
      </c>
      <c r="F36" s="325">
        <v>0</v>
      </c>
      <c r="G36" s="325">
        <v>0</v>
      </c>
      <c r="H36" s="325">
        <v>0</v>
      </c>
      <c r="I36" s="325">
        <v>0</v>
      </c>
      <c r="J36" s="325">
        <v>0</v>
      </c>
      <c r="K36" s="325">
        <v>0</v>
      </c>
      <c r="L36" s="325">
        <v>0</v>
      </c>
      <c r="M36" s="325">
        <v>0</v>
      </c>
    </row>
    <row r="37" spans="1:13" ht="12.6" customHeight="1">
      <c r="A37" s="330"/>
      <c r="B37" s="329" t="s">
        <v>39</v>
      </c>
      <c r="C37" s="328"/>
      <c r="D37" s="327">
        <v>1</v>
      </c>
      <c r="E37" s="326">
        <v>1</v>
      </c>
      <c r="F37" s="325">
        <v>0</v>
      </c>
      <c r="G37" s="325">
        <v>0</v>
      </c>
      <c r="H37" s="325">
        <v>0</v>
      </c>
      <c r="I37" s="325">
        <v>0</v>
      </c>
      <c r="J37" s="325">
        <v>0</v>
      </c>
      <c r="K37" s="325">
        <v>0</v>
      </c>
      <c r="L37" s="325">
        <v>0</v>
      </c>
      <c r="M37" s="325">
        <v>0</v>
      </c>
    </row>
    <row r="38" spans="1:13" ht="12.6" customHeight="1">
      <c r="A38" s="330" t="s">
        <v>1015</v>
      </c>
      <c r="B38" s="329"/>
      <c r="C38" s="328"/>
      <c r="D38" s="327">
        <v>97</v>
      </c>
      <c r="E38" s="326">
        <v>71</v>
      </c>
      <c r="F38" s="326">
        <v>4</v>
      </c>
      <c r="G38" s="326">
        <v>11</v>
      </c>
      <c r="H38" s="325">
        <v>0</v>
      </c>
      <c r="I38" s="326">
        <v>1</v>
      </c>
      <c r="J38" s="326">
        <v>3</v>
      </c>
      <c r="K38" s="326">
        <v>3</v>
      </c>
      <c r="L38" s="326">
        <v>3</v>
      </c>
      <c r="M38" s="326">
        <v>1</v>
      </c>
    </row>
    <row r="39" spans="1:13" ht="12.6" customHeight="1">
      <c r="A39" s="330"/>
      <c r="B39" s="329" t="s">
        <v>40</v>
      </c>
      <c r="C39" s="328"/>
      <c r="D39" s="327">
        <v>29</v>
      </c>
      <c r="E39" s="326">
        <v>20</v>
      </c>
      <c r="F39" s="326">
        <v>3</v>
      </c>
      <c r="G39" s="326">
        <v>6</v>
      </c>
      <c r="H39" s="325">
        <v>0</v>
      </c>
      <c r="I39" s="325">
        <v>0</v>
      </c>
      <c r="J39" s="325">
        <v>0</v>
      </c>
      <c r="K39" s="325">
        <v>0</v>
      </c>
      <c r="L39" s="325">
        <v>0</v>
      </c>
      <c r="M39" s="325">
        <v>0</v>
      </c>
    </row>
    <row r="40" spans="1:13" ht="12.6" customHeight="1">
      <c r="A40" s="330"/>
      <c r="B40" s="329" t="s">
        <v>603</v>
      </c>
      <c r="C40" s="328"/>
      <c r="D40" s="327">
        <v>1</v>
      </c>
      <c r="E40" s="326">
        <v>1</v>
      </c>
      <c r="F40" s="325">
        <v>0</v>
      </c>
      <c r="G40" s="325">
        <v>0</v>
      </c>
      <c r="H40" s="325">
        <v>0</v>
      </c>
      <c r="I40" s="325">
        <v>0</v>
      </c>
      <c r="J40" s="325">
        <v>0</v>
      </c>
      <c r="K40" s="325">
        <v>0</v>
      </c>
      <c r="L40" s="325">
        <v>0</v>
      </c>
      <c r="M40" s="325">
        <v>0</v>
      </c>
    </row>
    <row r="41" spans="1:13" ht="12.6" customHeight="1">
      <c r="A41" s="330"/>
      <c r="B41" s="329" t="s">
        <v>604</v>
      </c>
      <c r="C41" s="328"/>
      <c r="D41" s="327">
        <v>1</v>
      </c>
      <c r="E41" s="326">
        <v>1</v>
      </c>
      <c r="F41" s="325">
        <v>0</v>
      </c>
      <c r="G41" s="325">
        <v>0</v>
      </c>
      <c r="H41" s="325">
        <v>0</v>
      </c>
      <c r="I41" s="325">
        <v>0</v>
      </c>
      <c r="J41" s="325">
        <v>0</v>
      </c>
      <c r="K41" s="325">
        <v>0</v>
      </c>
      <c r="L41" s="325">
        <v>0</v>
      </c>
      <c r="M41" s="325">
        <v>0</v>
      </c>
    </row>
    <row r="42" spans="1:13" ht="12.6" customHeight="1">
      <c r="A42" s="330"/>
      <c r="B42" s="329" t="s">
        <v>43</v>
      </c>
      <c r="C42" s="328"/>
      <c r="D42" s="327">
        <v>2</v>
      </c>
      <c r="E42" s="326">
        <v>2</v>
      </c>
      <c r="F42" s="325">
        <v>0</v>
      </c>
      <c r="G42" s="325">
        <v>0</v>
      </c>
      <c r="H42" s="325">
        <v>0</v>
      </c>
      <c r="I42" s="325">
        <v>0</v>
      </c>
      <c r="J42" s="325">
        <v>0</v>
      </c>
      <c r="K42" s="325">
        <v>0</v>
      </c>
      <c r="L42" s="325">
        <v>0</v>
      </c>
      <c r="M42" s="325">
        <v>0</v>
      </c>
    </row>
    <row r="43" spans="1:13" ht="12.6" customHeight="1">
      <c r="A43" s="330"/>
      <c r="B43" s="329" t="s">
        <v>44</v>
      </c>
      <c r="C43" s="328"/>
      <c r="D43" s="327">
        <v>40</v>
      </c>
      <c r="E43" s="326">
        <v>31</v>
      </c>
      <c r="F43" s="326">
        <v>1</v>
      </c>
      <c r="G43" s="326">
        <v>3</v>
      </c>
      <c r="H43" s="325">
        <v>0</v>
      </c>
      <c r="I43" s="325">
        <v>0</v>
      </c>
      <c r="J43" s="325">
        <v>0</v>
      </c>
      <c r="K43" s="326">
        <v>2</v>
      </c>
      <c r="L43" s="326">
        <v>3</v>
      </c>
      <c r="M43" s="325">
        <v>0</v>
      </c>
    </row>
    <row r="44" spans="1:13" ht="12.6" customHeight="1">
      <c r="A44" s="330"/>
      <c r="B44" s="329" t="s">
        <v>45</v>
      </c>
      <c r="C44" s="328"/>
      <c r="D44" s="327">
        <v>3</v>
      </c>
      <c r="E44" s="326">
        <v>3</v>
      </c>
      <c r="F44" s="325">
        <v>0</v>
      </c>
      <c r="G44" s="325">
        <v>0</v>
      </c>
      <c r="H44" s="325">
        <v>0</v>
      </c>
      <c r="I44" s="325">
        <v>0</v>
      </c>
      <c r="J44" s="325">
        <v>0</v>
      </c>
      <c r="K44" s="325">
        <v>0</v>
      </c>
      <c r="L44" s="325">
        <v>0</v>
      </c>
      <c r="M44" s="325">
        <v>0</v>
      </c>
    </row>
    <row r="45" spans="1:13" ht="12.6" customHeight="1">
      <c r="A45" s="330"/>
      <c r="B45" s="329" t="s">
        <v>46</v>
      </c>
      <c r="C45" s="328"/>
      <c r="D45" s="327">
        <v>6</v>
      </c>
      <c r="E45" s="326">
        <v>2</v>
      </c>
      <c r="F45" s="325">
        <v>0</v>
      </c>
      <c r="G45" s="326">
        <v>2</v>
      </c>
      <c r="H45" s="325">
        <v>0</v>
      </c>
      <c r="I45" s="325">
        <v>0</v>
      </c>
      <c r="J45" s="326">
        <v>1</v>
      </c>
      <c r="K45" s="326">
        <v>1</v>
      </c>
      <c r="L45" s="325">
        <v>0</v>
      </c>
      <c r="M45" s="325">
        <v>0</v>
      </c>
    </row>
    <row r="46" spans="1:13" ht="12.6" customHeight="1">
      <c r="A46" s="330"/>
      <c r="B46" s="329" t="s">
        <v>607</v>
      </c>
      <c r="C46" s="328"/>
      <c r="D46" s="327">
        <v>1</v>
      </c>
      <c r="E46" s="325">
        <v>0</v>
      </c>
      <c r="F46" s="325">
        <v>0</v>
      </c>
      <c r="G46" s="325">
        <v>0</v>
      </c>
      <c r="H46" s="325">
        <v>0</v>
      </c>
      <c r="I46" s="325">
        <v>0</v>
      </c>
      <c r="J46" s="325">
        <v>0</v>
      </c>
      <c r="K46" s="325">
        <v>0</v>
      </c>
      <c r="L46" s="325">
        <v>0</v>
      </c>
      <c r="M46" s="326">
        <v>1</v>
      </c>
    </row>
    <row r="47" spans="1:13" ht="12.6" customHeight="1">
      <c r="A47" s="330"/>
      <c r="B47" s="329" t="s">
        <v>47</v>
      </c>
      <c r="C47" s="328"/>
      <c r="D47" s="327">
        <v>3</v>
      </c>
      <c r="E47" s="326">
        <v>1</v>
      </c>
      <c r="F47" s="325">
        <v>0</v>
      </c>
      <c r="G47" s="325">
        <v>0</v>
      </c>
      <c r="H47" s="325">
        <v>0</v>
      </c>
      <c r="I47" s="326">
        <v>1</v>
      </c>
      <c r="J47" s="326">
        <v>1</v>
      </c>
      <c r="K47" s="325">
        <v>0</v>
      </c>
      <c r="L47" s="325">
        <v>0</v>
      </c>
      <c r="M47" s="325">
        <v>0</v>
      </c>
    </row>
    <row r="48" spans="1:13" ht="12.6" customHeight="1">
      <c r="A48" s="330"/>
      <c r="B48" s="329" t="s">
        <v>608</v>
      </c>
      <c r="C48" s="328"/>
      <c r="D48" s="327">
        <v>4</v>
      </c>
      <c r="E48" s="326">
        <v>4</v>
      </c>
      <c r="F48" s="325">
        <v>0</v>
      </c>
      <c r="G48" s="325">
        <v>0</v>
      </c>
      <c r="H48" s="325">
        <v>0</v>
      </c>
      <c r="I48" s="325">
        <v>0</v>
      </c>
      <c r="J48" s="325">
        <v>0</v>
      </c>
      <c r="K48" s="325">
        <v>0</v>
      </c>
      <c r="L48" s="325">
        <v>0</v>
      </c>
      <c r="M48" s="325">
        <v>0</v>
      </c>
    </row>
    <row r="49" spans="1:13" ht="12.6" customHeight="1">
      <c r="A49" s="330"/>
      <c r="B49" s="329" t="s">
        <v>545</v>
      </c>
      <c r="C49" s="328"/>
      <c r="D49" s="327">
        <v>7</v>
      </c>
      <c r="E49" s="326">
        <v>6</v>
      </c>
      <c r="F49" s="325">
        <v>0</v>
      </c>
      <c r="G49" s="325">
        <v>0</v>
      </c>
      <c r="H49" s="325">
        <v>0</v>
      </c>
      <c r="I49" s="325">
        <v>0</v>
      </c>
      <c r="J49" s="326">
        <v>1</v>
      </c>
      <c r="K49" s="325">
        <v>0</v>
      </c>
      <c r="L49" s="325">
        <v>0</v>
      </c>
      <c r="M49" s="325">
        <v>0</v>
      </c>
    </row>
    <row r="50" spans="1:13" ht="4.5" hidden="1" customHeight="1">
      <c r="A50" s="324"/>
      <c r="B50" s="323"/>
      <c r="C50" s="323"/>
      <c r="D50" s="321"/>
      <c r="E50" s="321"/>
      <c r="F50" s="321"/>
      <c r="G50" s="322"/>
      <c r="H50" s="321"/>
      <c r="I50" s="321"/>
      <c r="J50" s="321"/>
      <c r="K50" s="321"/>
      <c r="L50" s="321"/>
      <c r="M50" s="321"/>
    </row>
    <row r="51" spans="1:13" s="109" customFormat="1" ht="12.75" customHeight="1">
      <c r="A51" s="483" t="s">
        <v>1014</v>
      </c>
      <c r="B51" s="484"/>
      <c r="C51" s="484"/>
      <c r="D51" s="484"/>
      <c r="E51" s="484"/>
      <c r="F51" s="484"/>
      <c r="G51" s="484"/>
      <c r="H51" s="484"/>
      <c r="I51" s="484"/>
      <c r="J51" s="484"/>
      <c r="K51" s="484"/>
      <c r="L51" s="484"/>
      <c r="M51" s="484"/>
    </row>
    <row r="52" spans="1:13" s="109" customFormat="1" ht="40.5" customHeight="1">
      <c r="A52" s="481" t="s">
        <v>1013</v>
      </c>
      <c r="B52" s="482"/>
      <c r="C52" s="482"/>
      <c r="D52" s="482"/>
      <c r="E52" s="482"/>
      <c r="F52" s="482"/>
      <c r="G52" s="482"/>
      <c r="H52" s="482"/>
      <c r="I52" s="482"/>
      <c r="J52" s="482"/>
      <c r="K52" s="482"/>
      <c r="L52" s="482"/>
      <c r="M52" s="482"/>
    </row>
  </sheetData>
  <mergeCells count="18">
    <mergeCell ref="A1:M1"/>
    <mergeCell ref="A2:M2"/>
    <mergeCell ref="A3:M3"/>
    <mergeCell ref="B4:C4"/>
    <mergeCell ref="D4:D5"/>
    <mergeCell ref="E4:E5"/>
    <mergeCell ref="F4:F5"/>
    <mergeCell ref="G4:H4"/>
    <mergeCell ref="I4:I5"/>
    <mergeCell ref="J4:J5"/>
    <mergeCell ref="A52:M52"/>
    <mergeCell ref="A51:M51"/>
    <mergeCell ref="K4:K5"/>
    <mergeCell ref="M4:M5"/>
    <mergeCell ref="B5:C5"/>
    <mergeCell ref="A6:C6"/>
    <mergeCell ref="A7:C7"/>
    <mergeCell ref="L4:L5"/>
  </mergeCells>
  <phoneticPr fontId="66" type="noConversion"/>
  <printOptions horizontalCentered="1"/>
  <pageMargins left="0.47244094488188981" right="0.47244094488188981" top="0.59055118110236227" bottom="0.78740157480314965" header="0.51181102362204722" footer="0.39370078740157483"/>
  <pageSetup paperSize="9" firstPageNumber="0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3E5AE-D6D8-4400-934F-2100B07CDDCC}">
  <sheetPr>
    <tabColor indexed="54"/>
    <outlinePr summaryBelow="0" summaryRight="0"/>
  </sheetPr>
  <dimension ref="A1:IV21"/>
  <sheetViews>
    <sheetView showGridLines="0" view="pageBreakPreview" workbookViewId="0">
      <pane ySplit="3" topLeftCell="A4" activePane="bottomLeft" state="frozenSplit"/>
      <selection pane="bottomLeft" sqref="A1:S1"/>
    </sheetView>
  </sheetViews>
  <sheetFormatPr defaultColWidth="9" defaultRowHeight="12.75" customHeight="1"/>
  <cols>
    <col min="1" max="1" width="2.125" style="111" customWidth="1"/>
    <col min="2" max="2" width="5.625" style="111" customWidth="1"/>
    <col min="3" max="3" width="11.75" style="111" customWidth="1"/>
    <col min="4" max="6" width="4.5" style="111" customWidth="1"/>
    <col min="7" max="9" width="5" style="111" customWidth="1"/>
    <col min="10" max="18" width="4.5" style="111" customWidth="1"/>
    <col min="19" max="19" width="0.125" style="111" customWidth="1"/>
    <col min="20" max="20" width="0" style="111" hidden="1" customWidth="1"/>
    <col min="21" max="256" width="9" style="111" customWidth="1"/>
  </cols>
  <sheetData>
    <row r="1" spans="1:20" ht="20.100000000000001" customHeight="1">
      <c r="A1" s="492" t="s">
        <v>610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32">
        <v>113</v>
      </c>
    </row>
    <row r="2" spans="1:20" ht="20.100000000000001" customHeight="1">
      <c r="A2" s="494" t="str">
        <f>T1&amp;" 學年度  SY "&amp;VALUE(T1+1911)&amp;"-"&amp;VALUE(T1+1912)</f>
        <v>113 學年度  SY 2024-2025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</row>
    <row r="3" spans="1:20" ht="15" customHeight="1">
      <c r="A3" s="495" t="s">
        <v>7</v>
      </c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5"/>
      <c r="O3" s="495"/>
      <c r="P3" s="495"/>
      <c r="Q3" s="495"/>
      <c r="R3" s="495"/>
      <c r="S3" s="495"/>
    </row>
    <row r="4" spans="1:20" ht="18" customHeight="1">
      <c r="A4" s="112"/>
      <c r="B4" s="113"/>
      <c r="C4" s="114"/>
      <c r="D4" s="500" t="s">
        <v>611</v>
      </c>
      <c r="E4" s="500"/>
      <c r="F4" s="500"/>
      <c r="G4" s="497" t="s">
        <v>0</v>
      </c>
      <c r="H4" s="497"/>
      <c r="I4" s="497"/>
      <c r="J4" s="497"/>
      <c r="K4" s="497"/>
      <c r="L4" s="497"/>
      <c r="M4" s="497"/>
      <c r="N4" s="497"/>
      <c r="O4" s="497"/>
      <c r="P4" s="501" t="s">
        <v>612</v>
      </c>
      <c r="Q4" s="501"/>
      <c r="R4" s="501"/>
      <c r="S4" s="115"/>
    </row>
    <row r="5" spans="1:20" ht="18" customHeight="1">
      <c r="A5" s="115"/>
      <c r="B5" s="116"/>
      <c r="C5" s="117"/>
      <c r="D5" s="307"/>
      <c r="E5" s="118"/>
      <c r="F5" s="119"/>
      <c r="G5" s="497" t="s">
        <v>2</v>
      </c>
      <c r="H5" s="497"/>
      <c r="I5" s="497"/>
      <c r="J5" s="497" t="s">
        <v>613</v>
      </c>
      <c r="K5" s="497"/>
      <c r="L5" s="497"/>
      <c r="M5" s="497" t="s">
        <v>614</v>
      </c>
      <c r="N5" s="497"/>
      <c r="O5" s="497"/>
      <c r="P5" s="498" t="s">
        <v>615</v>
      </c>
      <c r="Q5" s="498"/>
      <c r="R5" s="498"/>
      <c r="S5" s="115"/>
    </row>
    <row r="6" spans="1:20" ht="18" customHeight="1">
      <c r="A6" s="120"/>
      <c r="B6" s="121"/>
      <c r="C6" s="122"/>
      <c r="D6" s="123" t="s">
        <v>2</v>
      </c>
      <c r="E6" s="123" t="s">
        <v>3</v>
      </c>
      <c r="F6" s="123" t="s">
        <v>4</v>
      </c>
      <c r="G6" s="123" t="s">
        <v>8</v>
      </c>
      <c r="H6" s="123" t="s">
        <v>3</v>
      </c>
      <c r="I6" s="123" t="s">
        <v>4</v>
      </c>
      <c r="J6" s="123" t="s">
        <v>8</v>
      </c>
      <c r="K6" s="123" t="s">
        <v>3</v>
      </c>
      <c r="L6" s="123" t="s">
        <v>4</v>
      </c>
      <c r="M6" s="123" t="s">
        <v>8</v>
      </c>
      <c r="N6" s="123" t="s">
        <v>3</v>
      </c>
      <c r="O6" s="123" t="s">
        <v>4</v>
      </c>
      <c r="P6" s="123" t="s">
        <v>2</v>
      </c>
      <c r="Q6" s="123" t="s">
        <v>3</v>
      </c>
      <c r="R6" s="124" t="s">
        <v>4</v>
      </c>
      <c r="S6" s="115"/>
    </row>
    <row r="7" spans="1:20" ht="18" customHeight="1">
      <c r="A7" s="125" t="s">
        <v>616</v>
      </c>
      <c r="B7" s="126"/>
      <c r="C7" s="127"/>
      <c r="D7" s="128">
        <v>12</v>
      </c>
      <c r="E7" s="129">
        <v>5</v>
      </c>
      <c r="F7" s="129">
        <v>7</v>
      </c>
      <c r="G7" s="129">
        <v>87</v>
      </c>
      <c r="H7" s="129">
        <v>35</v>
      </c>
      <c r="I7" s="129">
        <v>52</v>
      </c>
      <c r="J7" s="129">
        <v>11</v>
      </c>
      <c r="K7" s="129">
        <v>4</v>
      </c>
      <c r="L7" s="129">
        <v>7</v>
      </c>
      <c r="M7" s="129">
        <v>76</v>
      </c>
      <c r="N7" s="129">
        <v>31</v>
      </c>
      <c r="O7" s="129">
        <v>45</v>
      </c>
      <c r="P7" s="129">
        <v>28</v>
      </c>
      <c r="Q7" s="129">
        <v>12</v>
      </c>
      <c r="R7" s="129">
        <v>16</v>
      </c>
      <c r="S7" s="115"/>
    </row>
    <row r="8" spans="1:20" ht="18" customHeight="1">
      <c r="A8" s="125"/>
      <c r="B8" s="126" t="s">
        <v>594</v>
      </c>
      <c r="C8" s="127" t="s">
        <v>21</v>
      </c>
      <c r="D8" s="128">
        <v>2</v>
      </c>
      <c r="E8" s="130">
        <v>0</v>
      </c>
      <c r="F8" s="129">
        <v>2</v>
      </c>
      <c r="G8" s="129">
        <v>11</v>
      </c>
      <c r="H8" s="130">
        <v>0</v>
      </c>
      <c r="I8" s="129">
        <v>11</v>
      </c>
      <c r="J8" s="129">
        <v>2</v>
      </c>
      <c r="K8" s="130">
        <v>0</v>
      </c>
      <c r="L8" s="129">
        <v>2</v>
      </c>
      <c r="M8" s="129">
        <v>9</v>
      </c>
      <c r="N8" s="130">
        <v>0</v>
      </c>
      <c r="O8" s="129">
        <v>9</v>
      </c>
      <c r="P8" s="129">
        <v>7</v>
      </c>
      <c r="Q8" s="129">
        <v>1</v>
      </c>
      <c r="R8" s="129">
        <v>6</v>
      </c>
      <c r="S8" s="115"/>
    </row>
    <row r="9" spans="1:20" ht="18" customHeight="1">
      <c r="A9" s="125"/>
      <c r="B9" s="126" t="s">
        <v>594</v>
      </c>
      <c r="C9" s="127" t="s">
        <v>24</v>
      </c>
      <c r="D9" s="128">
        <v>1</v>
      </c>
      <c r="E9" s="130">
        <v>0</v>
      </c>
      <c r="F9" s="129">
        <v>1</v>
      </c>
      <c r="G9" s="129">
        <v>5</v>
      </c>
      <c r="H9" s="129">
        <v>3</v>
      </c>
      <c r="I9" s="129">
        <v>2</v>
      </c>
      <c r="J9" s="129">
        <v>1</v>
      </c>
      <c r="K9" s="130">
        <v>0</v>
      </c>
      <c r="L9" s="129">
        <v>1</v>
      </c>
      <c r="M9" s="129">
        <v>4</v>
      </c>
      <c r="N9" s="129">
        <v>3</v>
      </c>
      <c r="O9" s="129">
        <v>1</v>
      </c>
      <c r="P9" s="130">
        <v>0</v>
      </c>
      <c r="Q9" s="130">
        <v>0</v>
      </c>
      <c r="R9" s="130">
        <v>0</v>
      </c>
      <c r="S9" s="115"/>
    </row>
    <row r="10" spans="1:20" ht="18" customHeight="1">
      <c r="A10" s="125"/>
      <c r="B10" s="126" t="s">
        <v>594</v>
      </c>
      <c r="C10" s="127" t="s">
        <v>25</v>
      </c>
      <c r="D10" s="131">
        <v>0</v>
      </c>
      <c r="E10" s="130">
        <v>0</v>
      </c>
      <c r="F10" s="130">
        <v>0</v>
      </c>
      <c r="G10" s="129">
        <v>1</v>
      </c>
      <c r="H10" s="130">
        <v>0</v>
      </c>
      <c r="I10" s="129">
        <v>1</v>
      </c>
      <c r="J10" s="130">
        <v>0</v>
      </c>
      <c r="K10" s="130">
        <v>0</v>
      </c>
      <c r="L10" s="130">
        <v>0</v>
      </c>
      <c r="M10" s="129">
        <v>1</v>
      </c>
      <c r="N10" s="130">
        <v>0</v>
      </c>
      <c r="O10" s="129">
        <v>1</v>
      </c>
      <c r="P10" s="129">
        <v>1</v>
      </c>
      <c r="Q10" s="129">
        <v>1</v>
      </c>
      <c r="R10" s="130">
        <v>0</v>
      </c>
      <c r="S10" s="115"/>
    </row>
    <row r="11" spans="1:20" ht="18" customHeight="1">
      <c r="A11" s="125"/>
      <c r="B11" s="126" t="s">
        <v>594</v>
      </c>
      <c r="C11" s="127" t="s">
        <v>26</v>
      </c>
      <c r="D11" s="131">
        <v>0</v>
      </c>
      <c r="E11" s="130">
        <v>0</v>
      </c>
      <c r="F11" s="130">
        <v>0</v>
      </c>
      <c r="G11" s="129">
        <v>8</v>
      </c>
      <c r="H11" s="129">
        <v>3</v>
      </c>
      <c r="I11" s="129">
        <v>5</v>
      </c>
      <c r="J11" s="130">
        <v>0</v>
      </c>
      <c r="K11" s="130">
        <v>0</v>
      </c>
      <c r="L11" s="130">
        <v>0</v>
      </c>
      <c r="M11" s="129">
        <v>8</v>
      </c>
      <c r="N11" s="129">
        <v>3</v>
      </c>
      <c r="O11" s="129">
        <v>5</v>
      </c>
      <c r="P11" s="129">
        <v>2</v>
      </c>
      <c r="Q11" s="130">
        <v>0</v>
      </c>
      <c r="R11" s="129">
        <v>2</v>
      </c>
      <c r="S11" s="115"/>
    </row>
    <row r="12" spans="1:20" ht="18" customHeight="1">
      <c r="A12" s="125"/>
      <c r="B12" s="126" t="s">
        <v>594</v>
      </c>
      <c r="C12" s="127" t="s">
        <v>28</v>
      </c>
      <c r="D12" s="128">
        <v>3</v>
      </c>
      <c r="E12" s="129">
        <v>1</v>
      </c>
      <c r="F12" s="129">
        <v>2</v>
      </c>
      <c r="G12" s="129">
        <v>42</v>
      </c>
      <c r="H12" s="129">
        <v>18</v>
      </c>
      <c r="I12" s="129">
        <v>24</v>
      </c>
      <c r="J12" s="129">
        <v>3</v>
      </c>
      <c r="K12" s="129">
        <v>1</v>
      </c>
      <c r="L12" s="129">
        <v>2</v>
      </c>
      <c r="M12" s="129">
        <v>39</v>
      </c>
      <c r="N12" s="129">
        <v>17</v>
      </c>
      <c r="O12" s="129">
        <v>22</v>
      </c>
      <c r="P12" s="129">
        <v>15</v>
      </c>
      <c r="Q12" s="129">
        <v>8</v>
      </c>
      <c r="R12" s="129">
        <v>7</v>
      </c>
      <c r="S12" s="115"/>
    </row>
    <row r="13" spans="1:20" ht="18" customHeight="1">
      <c r="A13" s="125"/>
      <c r="B13" s="126" t="s">
        <v>594</v>
      </c>
      <c r="C13" s="127" t="s">
        <v>29</v>
      </c>
      <c r="D13" s="131">
        <v>0</v>
      </c>
      <c r="E13" s="130">
        <v>0</v>
      </c>
      <c r="F13" s="130">
        <v>0</v>
      </c>
      <c r="G13" s="129">
        <v>1</v>
      </c>
      <c r="H13" s="130">
        <v>0</v>
      </c>
      <c r="I13" s="129">
        <v>1</v>
      </c>
      <c r="J13" s="130">
        <v>0</v>
      </c>
      <c r="K13" s="130">
        <v>0</v>
      </c>
      <c r="L13" s="130">
        <v>0</v>
      </c>
      <c r="M13" s="129">
        <v>1</v>
      </c>
      <c r="N13" s="130">
        <v>0</v>
      </c>
      <c r="O13" s="129">
        <v>1</v>
      </c>
      <c r="P13" s="130">
        <v>0</v>
      </c>
      <c r="Q13" s="130">
        <v>0</v>
      </c>
      <c r="R13" s="130">
        <v>0</v>
      </c>
      <c r="S13" s="115"/>
    </row>
    <row r="14" spans="1:20" ht="18" customHeight="1">
      <c r="A14" s="125"/>
      <c r="B14" s="126" t="s">
        <v>594</v>
      </c>
      <c r="C14" s="127" t="s">
        <v>31</v>
      </c>
      <c r="D14" s="131">
        <v>0</v>
      </c>
      <c r="E14" s="130">
        <v>0</v>
      </c>
      <c r="F14" s="130">
        <v>0</v>
      </c>
      <c r="G14" s="129">
        <v>1</v>
      </c>
      <c r="H14" s="129">
        <v>1</v>
      </c>
      <c r="I14" s="130">
        <v>0</v>
      </c>
      <c r="J14" s="130">
        <v>0</v>
      </c>
      <c r="K14" s="130">
        <v>0</v>
      </c>
      <c r="L14" s="130">
        <v>0</v>
      </c>
      <c r="M14" s="129">
        <v>1</v>
      </c>
      <c r="N14" s="129">
        <v>1</v>
      </c>
      <c r="O14" s="130">
        <v>0</v>
      </c>
      <c r="P14" s="130">
        <v>0</v>
      </c>
      <c r="Q14" s="130">
        <v>0</v>
      </c>
      <c r="R14" s="130">
        <v>0</v>
      </c>
      <c r="S14" s="115"/>
    </row>
    <row r="15" spans="1:20" ht="18" customHeight="1">
      <c r="A15" s="125"/>
      <c r="B15" s="126" t="s">
        <v>594</v>
      </c>
      <c r="C15" s="127" t="s">
        <v>32</v>
      </c>
      <c r="D15" s="131">
        <v>0</v>
      </c>
      <c r="E15" s="130">
        <v>0</v>
      </c>
      <c r="F15" s="130">
        <v>0</v>
      </c>
      <c r="G15" s="129">
        <v>3</v>
      </c>
      <c r="H15" s="129">
        <v>2</v>
      </c>
      <c r="I15" s="129">
        <v>1</v>
      </c>
      <c r="J15" s="130">
        <v>0</v>
      </c>
      <c r="K15" s="130">
        <v>0</v>
      </c>
      <c r="L15" s="130">
        <v>0</v>
      </c>
      <c r="M15" s="129">
        <v>3</v>
      </c>
      <c r="N15" s="129">
        <v>2</v>
      </c>
      <c r="O15" s="129">
        <v>1</v>
      </c>
      <c r="P15" s="129">
        <v>1</v>
      </c>
      <c r="Q15" s="129">
        <v>1</v>
      </c>
      <c r="R15" s="130">
        <v>0</v>
      </c>
      <c r="S15" s="115"/>
    </row>
    <row r="16" spans="1:20" ht="18" customHeight="1">
      <c r="A16" s="125"/>
      <c r="B16" s="126" t="s">
        <v>594</v>
      </c>
      <c r="C16" s="127" t="s">
        <v>33</v>
      </c>
      <c r="D16" s="128">
        <v>1</v>
      </c>
      <c r="E16" s="129">
        <v>1</v>
      </c>
      <c r="F16" s="130">
        <v>0</v>
      </c>
      <c r="G16" s="129">
        <v>2</v>
      </c>
      <c r="H16" s="129">
        <v>1</v>
      </c>
      <c r="I16" s="129">
        <v>1</v>
      </c>
      <c r="J16" s="129">
        <v>1</v>
      </c>
      <c r="K16" s="129">
        <v>1</v>
      </c>
      <c r="L16" s="130">
        <v>0</v>
      </c>
      <c r="M16" s="129">
        <v>1</v>
      </c>
      <c r="N16" s="130">
        <v>0</v>
      </c>
      <c r="O16" s="129">
        <v>1</v>
      </c>
      <c r="P16" s="130">
        <v>0</v>
      </c>
      <c r="Q16" s="130">
        <v>0</v>
      </c>
      <c r="R16" s="130">
        <v>0</v>
      </c>
      <c r="S16" s="115"/>
    </row>
    <row r="17" spans="1:19" ht="18" customHeight="1">
      <c r="A17" s="125"/>
      <c r="B17" s="126" t="s">
        <v>594</v>
      </c>
      <c r="C17" s="127" t="s">
        <v>94</v>
      </c>
      <c r="D17" s="128">
        <v>1</v>
      </c>
      <c r="E17" s="129">
        <v>1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130">
        <v>0</v>
      </c>
      <c r="M17" s="130">
        <v>0</v>
      </c>
      <c r="N17" s="130">
        <v>0</v>
      </c>
      <c r="O17" s="130">
        <v>0</v>
      </c>
      <c r="P17" s="130">
        <v>0</v>
      </c>
      <c r="Q17" s="130">
        <v>0</v>
      </c>
      <c r="R17" s="130">
        <v>0</v>
      </c>
      <c r="S17" s="115"/>
    </row>
    <row r="18" spans="1:19" ht="18" customHeight="1">
      <c r="A18" s="125"/>
      <c r="B18" s="126" t="s">
        <v>602</v>
      </c>
      <c r="C18" s="127" t="s">
        <v>40</v>
      </c>
      <c r="D18" s="128">
        <v>3</v>
      </c>
      <c r="E18" s="129">
        <v>1</v>
      </c>
      <c r="F18" s="129">
        <v>2</v>
      </c>
      <c r="G18" s="129">
        <v>11</v>
      </c>
      <c r="H18" s="129">
        <v>6</v>
      </c>
      <c r="I18" s="129">
        <v>5</v>
      </c>
      <c r="J18" s="129">
        <v>3</v>
      </c>
      <c r="K18" s="129">
        <v>1</v>
      </c>
      <c r="L18" s="129">
        <v>2</v>
      </c>
      <c r="M18" s="129">
        <v>8</v>
      </c>
      <c r="N18" s="129">
        <v>5</v>
      </c>
      <c r="O18" s="129">
        <v>3</v>
      </c>
      <c r="P18" s="129">
        <v>1</v>
      </c>
      <c r="Q18" s="129">
        <v>1</v>
      </c>
      <c r="R18" s="130">
        <v>0</v>
      </c>
      <c r="S18" s="115"/>
    </row>
    <row r="19" spans="1:19" ht="18" customHeight="1">
      <c r="A19" s="125"/>
      <c r="B19" s="333" t="s">
        <v>602</v>
      </c>
      <c r="C19" s="127" t="s">
        <v>44</v>
      </c>
      <c r="D19" s="128">
        <v>1</v>
      </c>
      <c r="E19" s="129">
        <v>1</v>
      </c>
      <c r="F19" s="130">
        <v>0</v>
      </c>
      <c r="G19" s="129">
        <v>2</v>
      </c>
      <c r="H19" s="129">
        <v>1</v>
      </c>
      <c r="I19" s="129">
        <v>1</v>
      </c>
      <c r="J19" s="129">
        <v>1</v>
      </c>
      <c r="K19" s="129">
        <v>1</v>
      </c>
      <c r="L19" s="130">
        <v>0</v>
      </c>
      <c r="M19" s="129">
        <v>1</v>
      </c>
      <c r="N19" s="130">
        <v>0</v>
      </c>
      <c r="O19" s="129">
        <v>1</v>
      </c>
      <c r="P19" s="129">
        <v>1</v>
      </c>
      <c r="Q19" s="130">
        <v>0</v>
      </c>
      <c r="R19" s="129">
        <v>1</v>
      </c>
      <c r="S19" s="115"/>
    </row>
    <row r="20" spans="1:19" ht="18" hidden="1" customHeight="1">
      <c r="A20" s="125"/>
      <c r="B20" s="126"/>
      <c r="C20" s="127"/>
      <c r="D20" s="132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15"/>
    </row>
    <row r="21" spans="1:19" ht="22.7" customHeight="1">
      <c r="A21" s="134" t="s">
        <v>1021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</row>
  </sheetData>
  <mergeCells count="10">
    <mergeCell ref="G5:I5"/>
    <mergeCell ref="J5:L5"/>
    <mergeCell ref="M5:O5"/>
    <mergeCell ref="P5:R5"/>
    <mergeCell ref="A1:S1"/>
    <mergeCell ref="A2:S2"/>
    <mergeCell ref="A3:S3"/>
    <mergeCell ref="D4:F4"/>
    <mergeCell ref="G4:O4"/>
    <mergeCell ref="P4:R4"/>
  </mergeCells>
  <phoneticPr fontId="66" type="noConversion"/>
  <conditionalFormatting sqref="B8 B21:B61">
    <cfRule type="cellIs" dxfId="30" priority="12" operator="equal">
      <formula>B7</formula>
    </cfRule>
  </conditionalFormatting>
  <conditionalFormatting sqref="B20">
    <cfRule type="cellIs" dxfId="29" priority="13" operator="equal">
      <formula>B8</formula>
    </cfRule>
  </conditionalFormatting>
  <conditionalFormatting sqref="B19">
    <cfRule type="cellIs" dxfId="28" priority="11" operator="equal">
      <formula>B8</formula>
    </cfRule>
  </conditionalFormatting>
  <conditionalFormatting sqref="B18">
    <cfRule type="cellIs" dxfId="27" priority="10" operator="equal">
      <formula>B8</formula>
    </cfRule>
  </conditionalFormatting>
  <conditionalFormatting sqref="B17">
    <cfRule type="cellIs" dxfId="26" priority="9" operator="equal">
      <formula>B8</formula>
    </cfRule>
  </conditionalFormatting>
  <conditionalFormatting sqref="B16">
    <cfRule type="cellIs" dxfId="25" priority="8" operator="equal">
      <formula>B8</formula>
    </cfRule>
  </conditionalFormatting>
  <conditionalFormatting sqref="B15">
    <cfRule type="cellIs" dxfId="24" priority="7" operator="equal">
      <formula>B8</formula>
    </cfRule>
  </conditionalFormatting>
  <conditionalFormatting sqref="B14">
    <cfRule type="cellIs" dxfId="23" priority="6" operator="equal">
      <formula>B8</formula>
    </cfRule>
  </conditionalFormatting>
  <conditionalFormatting sqref="B13">
    <cfRule type="cellIs" dxfId="22" priority="5" operator="equal">
      <formula>B8</formula>
    </cfRule>
  </conditionalFormatting>
  <conditionalFormatting sqref="B12">
    <cfRule type="cellIs" dxfId="21" priority="4" operator="equal">
      <formula>B8</formula>
    </cfRule>
  </conditionalFormatting>
  <conditionalFormatting sqref="B11">
    <cfRule type="cellIs" dxfId="20" priority="3" operator="equal">
      <formula>B8</formula>
    </cfRule>
  </conditionalFormatting>
  <conditionalFormatting sqref="B10">
    <cfRule type="cellIs" dxfId="19" priority="2" operator="equal">
      <formula>B8</formula>
    </cfRule>
  </conditionalFormatting>
  <conditionalFormatting sqref="B9">
    <cfRule type="cellIs" dxfId="18" priority="1" operator="equal">
      <formula>B8</formula>
    </cfRule>
  </conditionalFormatting>
  <pageMargins left="0.39370078740157483" right="0.59055118110236227" top="0.39370078740157483" bottom="0.59055118110236227" header="0.39370078740157483" footer="0.39370078740157483"/>
  <pageSetup paperSize="9" orientation="portrait" r:id="rId1"/>
  <headerFooter alignWithMargins="0">
    <oddFooter>&amp;C&amp;"新細明體"&amp;10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A20CC-6EAE-42DD-B5E4-E5E574907DA2}">
  <sheetPr>
    <tabColor rgb="FF666699"/>
    <outlinePr summaryBelow="0" summaryRight="0"/>
  </sheetPr>
  <dimension ref="A1:IV24"/>
  <sheetViews>
    <sheetView showGridLines="0" view="pageBreakPreview" workbookViewId="0">
      <pane xSplit="3" ySplit="5" topLeftCell="D6" activePane="bottomRight" state="frozen"/>
      <selection pane="topRight"/>
      <selection pane="bottomLeft"/>
      <selection pane="bottomRight" sqref="A1:I1"/>
    </sheetView>
  </sheetViews>
  <sheetFormatPr defaultColWidth="9" defaultRowHeight="12.75" customHeight="1"/>
  <cols>
    <col min="1" max="1" width="3.625" style="137" customWidth="1"/>
    <col min="2" max="2" width="2.875" style="137" customWidth="1"/>
    <col min="3" max="3" width="24.625" style="137" customWidth="1"/>
    <col min="4" max="8" width="10.125" style="137" customWidth="1"/>
    <col min="9" max="9" width="9.625" style="137" customWidth="1"/>
    <col min="10" max="11" width="0.125" style="137" customWidth="1"/>
    <col min="12" max="12" width="0" style="137" hidden="1" customWidth="1"/>
    <col min="13" max="256" width="9" style="137" customWidth="1"/>
    <col min="257" max="16384" width="9" style="320"/>
  </cols>
  <sheetData>
    <row r="1" spans="1:12" ht="20.100000000000001" customHeight="1">
      <c r="A1" s="512" t="s">
        <v>1023</v>
      </c>
      <c r="B1" s="513"/>
      <c r="C1" s="513"/>
      <c r="D1" s="513"/>
      <c r="E1" s="513"/>
      <c r="F1" s="513"/>
      <c r="G1" s="513"/>
      <c r="H1" s="513"/>
      <c r="I1" s="513"/>
      <c r="J1" s="338"/>
      <c r="K1" s="338"/>
      <c r="L1" s="136">
        <v>113</v>
      </c>
    </row>
    <row r="2" spans="1:12" ht="20.100000000000001" customHeight="1">
      <c r="A2" s="514" t="str">
        <f>L1&amp;" 學年度 SY "&amp;VALUE(L1+1911)&amp;"-"&amp;VALUE(L1+1912)</f>
        <v>113 學年度 SY 2024-2025</v>
      </c>
      <c r="B2" s="514"/>
      <c r="C2" s="514"/>
      <c r="D2" s="514"/>
      <c r="E2" s="514"/>
      <c r="F2" s="514"/>
      <c r="G2" s="514"/>
      <c r="H2" s="514"/>
      <c r="I2" s="514"/>
      <c r="J2" s="338"/>
      <c r="K2" s="338"/>
    </row>
    <row r="3" spans="1:12" ht="15" customHeight="1">
      <c r="A3" s="515" t="s">
        <v>7</v>
      </c>
      <c r="B3" s="515"/>
      <c r="C3" s="515"/>
      <c r="D3" s="515"/>
      <c r="E3" s="515"/>
      <c r="F3" s="515"/>
      <c r="G3" s="515"/>
      <c r="H3" s="515"/>
      <c r="I3" s="515"/>
      <c r="J3" s="338"/>
      <c r="K3" s="338"/>
    </row>
    <row r="4" spans="1:12" ht="18" customHeight="1">
      <c r="A4" s="138"/>
      <c r="B4" s="309"/>
      <c r="C4" s="310"/>
      <c r="D4" s="516" t="s">
        <v>618</v>
      </c>
      <c r="E4" s="516"/>
      <c r="F4" s="516"/>
      <c r="G4" s="502" t="s">
        <v>619</v>
      </c>
      <c r="H4" s="502"/>
      <c r="I4" s="502"/>
      <c r="J4" s="502"/>
      <c r="K4" s="502"/>
    </row>
    <row r="5" spans="1:12" ht="18" customHeight="1">
      <c r="A5" s="139"/>
      <c r="B5" s="140"/>
      <c r="C5" s="141"/>
      <c r="D5" s="308" t="s">
        <v>2</v>
      </c>
      <c r="E5" s="308" t="s">
        <v>3</v>
      </c>
      <c r="F5" s="308" t="s">
        <v>4</v>
      </c>
      <c r="G5" s="308" t="s">
        <v>2</v>
      </c>
      <c r="H5" s="308" t="s">
        <v>3</v>
      </c>
      <c r="I5" s="502" t="s">
        <v>4</v>
      </c>
      <c r="J5" s="502"/>
      <c r="K5" s="502"/>
    </row>
    <row r="6" spans="1:12" ht="20.100000000000001" hidden="1" customHeight="1">
      <c r="A6" s="503"/>
      <c r="B6" s="503"/>
      <c r="C6" s="504"/>
      <c r="D6" s="337"/>
      <c r="E6" s="336"/>
      <c r="F6" s="336"/>
      <c r="G6" s="336"/>
      <c r="H6" s="336"/>
      <c r="I6" s="505"/>
      <c r="J6" s="505"/>
      <c r="K6" s="505"/>
    </row>
    <row r="7" spans="1:12" ht="20.100000000000001" customHeight="1">
      <c r="A7" s="142" t="s">
        <v>651</v>
      </c>
      <c r="B7" s="142"/>
      <c r="C7" s="143"/>
      <c r="D7" s="327">
        <v>1166</v>
      </c>
      <c r="E7" s="326">
        <v>526</v>
      </c>
      <c r="F7" s="326">
        <v>640</v>
      </c>
      <c r="G7" s="326">
        <v>1187</v>
      </c>
      <c r="H7" s="326">
        <v>538</v>
      </c>
      <c r="I7" s="506">
        <v>649</v>
      </c>
      <c r="J7" s="507"/>
      <c r="K7" s="507"/>
    </row>
    <row r="8" spans="1:12" ht="20.100000000000001" customHeight="1">
      <c r="A8" s="142"/>
      <c r="B8" s="142" t="s">
        <v>620</v>
      </c>
      <c r="C8" s="143"/>
      <c r="D8" s="327">
        <v>1144</v>
      </c>
      <c r="E8" s="326">
        <v>514</v>
      </c>
      <c r="F8" s="326">
        <v>630</v>
      </c>
      <c r="G8" s="326">
        <v>1166</v>
      </c>
      <c r="H8" s="326">
        <v>526</v>
      </c>
      <c r="I8" s="506">
        <v>640</v>
      </c>
      <c r="J8" s="507"/>
      <c r="K8" s="507"/>
    </row>
    <row r="9" spans="1:12" ht="20.100000000000001" customHeight="1">
      <c r="A9" s="142"/>
      <c r="B9" s="142"/>
      <c r="C9" s="143" t="s">
        <v>21</v>
      </c>
      <c r="D9" s="327">
        <v>892</v>
      </c>
      <c r="E9" s="326">
        <v>387</v>
      </c>
      <c r="F9" s="326">
        <v>505</v>
      </c>
      <c r="G9" s="326">
        <v>881</v>
      </c>
      <c r="H9" s="326">
        <v>379</v>
      </c>
      <c r="I9" s="506">
        <v>502</v>
      </c>
      <c r="J9" s="507"/>
      <c r="K9" s="507"/>
    </row>
    <row r="10" spans="1:12" ht="20.100000000000001" customHeight="1">
      <c r="A10" s="142"/>
      <c r="B10" s="142"/>
      <c r="C10" s="143" t="s">
        <v>24</v>
      </c>
      <c r="D10" s="327">
        <v>101</v>
      </c>
      <c r="E10" s="326">
        <v>54</v>
      </c>
      <c r="F10" s="326">
        <v>47</v>
      </c>
      <c r="G10" s="326">
        <v>96</v>
      </c>
      <c r="H10" s="326">
        <v>52</v>
      </c>
      <c r="I10" s="506">
        <v>44</v>
      </c>
      <c r="J10" s="507"/>
      <c r="K10" s="507"/>
    </row>
    <row r="11" spans="1:12" ht="20.100000000000001" customHeight="1">
      <c r="A11" s="142"/>
      <c r="B11" s="142"/>
      <c r="C11" s="143" t="s">
        <v>25</v>
      </c>
      <c r="D11" s="327">
        <v>4</v>
      </c>
      <c r="E11" s="326">
        <v>3</v>
      </c>
      <c r="F11" s="326">
        <v>1</v>
      </c>
      <c r="G11" s="326">
        <v>4</v>
      </c>
      <c r="H11" s="326">
        <v>3</v>
      </c>
      <c r="I11" s="506">
        <v>1</v>
      </c>
      <c r="J11" s="507"/>
      <c r="K11" s="507"/>
    </row>
    <row r="12" spans="1:12" ht="20.100000000000001" customHeight="1">
      <c r="A12" s="142"/>
      <c r="B12" s="142"/>
      <c r="C12" s="143" t="s">
        <v>28</v>
      </c>
      <c r="D12" s="327">
        <v>54</v>
      </c>
      <c r="E12" s="326">
        <v>28</v>
      </c>
      <c r="F12" s="326">
        <v>26</v>
      </c>
      <c r="G12" s="326">
        <v>93</v>
      </c>
      <c r="H12" s="326">
        <v>51</v>
      </c>
      <c r="I12" s="506">
        <v>42</v>
      </c>
      <c r="J12" s="507"/>
      <c r="K12" s="507"/>
    </row>
    <row r="13" spans="1:12" ht="20.100000000000001" customHeight="1">
      <c r="A13" s="142"/>
      <c r="B13" s="142"/>
      <c r="C13" s="143" t="s">
        <v>29</v>
      </c>
      <c r="D13" s="327">
        <v>4</v>
      </c>
      <c r="E13" s="326">
        <v>3</v>
      </c>
      <c r="F13" s="326">
        <v>1</v>
      </c>
      <c r="G13" s="326">
        <v>4</v>
      </c>
      <c r="H13" s="326">
        <v>3</v>
      </c>
      <c r="I13" s="506">
        <v>1</v>
      </c>
      <c r="J13" s="507"/>
      <c r="K13" s="507"/>
    </row>
    <row r="14" spans="1:12" ht="20.100000000000001" customHeight="1">
      <c r="A14" s="142"/>
      <c r="B14" s="142"/>
      <c r="C14" s="143" t="s">
        <v>33</v>
      </c>
      <c r="D14" s="327">
        <v>83</v>
      </c>
      <c r="E14" s="326">
        <v>37</v>
      </c>
      <c r="F14" s="326">
        <v>46</v>
      </c>
      <c r="G14" s="326">
        <v>82</v>
      </c>
      <c r="H14" s="326">
        <v>36</v>
      </c>
      <c r="I14" s="506">
        <v>46</v>
      </c>
      <c r="J14" s="507"/>
      <c r="K14" s="507"/>
    </row>
    <row r="15" spans="1:12" ht="20.100000000000001" customHeight="1">
      <c r="A15" s="142"/>
      <c r="B15" s="142"/>
      <c r="C15" s="143" t="s">
        <v>36</v>
      </c>
      <c r="D15" s="327">
        <v>1</v>
      </c>
      <c r="E15" s="325">
        <v>0</v>
      </c>
      <c r="F15" s="326">
        <v>1</v>
      </c>
      <c r="G15" s="326">
        <v>1</v>
      </c>
      <c r="H15" s="325">
        <v>0</v>
      </c>
      <c r="I15" s="506">
        <v>1</v>
      </c>
      <c r="J15" s="507"/>
      <c r="K15" s="507"/>
    </row>
    <row r="16" spans="1:12" ht="20.100000000000001" customHeight="1">
      <c r="A16" s="142"/>
      <c r="B16" s="142"/>
      <c r="C16" s="143" t="s">
        <v>40</v>
      </c>
      <c r="D16" s="327">
        <v>2</v>
      </c>
      <c r="E16" s="326">
        <v>1</v>
      </c>
      <c r="F16" s="326">
        <v>1</v>
      </c>
      <c r="G16" s="326">
        <v>2</v>
      </c>
      <c r="H16" s="326">
        <v>1</v>
      </c>
      <c r="I16" s="506">
        <v>1</v>
      </c>
      <c r="J16" s="507"/>
      <c r="K16" s="507"/>
    </row>
    <row r="17" spans="1:11" ht="20.100000000000001" customHeight="1">
      <c r="A17" s="142"/>
      <c r="B17" s="142"/>
      <c r="C17" s="143" t="s">
        <v>44</v>
      </c>
      <c r="D17" s="327">
        <v>1</v>
      </c>
      <c r="E17" s="326">
        <v>1</v>
      </c>
      <c r="F17" s="325">
        <v>0</v>
      </c>
      <c r="G17" s="326">
        <v>1</v>
      </c>
      <c r="H17" s="326">
        <v>1</v>
      </c>
      <c r="I17" s="508">
        <v>0</v>
      </c>
      <c r="J17" s="507"/>
      <c r="K17" s="507"/>
    </row>
    <row r="18" spans="1:11" ht="20.100000000000001" customHeight="1">
      <c r="A18" s="142"/>
      <c r="B18" s="142"/>
      <c r="C18" s="143" t="s">
        <v>46</v>
      </c>
      <c r="D18" s="327">
        <v>1</v>
      </c>
      <c r="E18" s="325">
        <v>0</v>
      </c>
      <c r="F18" s="326">
        <v>1</v>
      </c>
      <c r="G18" s="326">
        <v>1</v>
      </c>
      <c r="H18" s="325">
        <v>0</v>
      </c>
      <c r="I18" s="506">
        <v>1</v>
      </c>
      <c r="J18" s="507"/>
      <c r="K18" s="507"/>
    </row>
    <row r="19" spans="1:11" ht="20.100000000000001" customHeight="1">
      <c r="A19" s="142"/>
      <c r="B19" s="142"/>
      <c r="C19" s="143" t="s">
        <v>608</v>
      </c>
      <c r="D19" s="327">
        <v>1</v>
      </c>
      <c r="E19" s="325">
        <v>0</v>
      </c>
      <c r="F19" s="326">
        <v>1</v>
      </c>
      <c r="G19" s="326">
        <v>1</v>
      </c>
      <c r="H19" s="325">
        <v>0</v>
      </c>
      <c r="I19" s="506">
        <v>1</v>
      </c>
      <c r="J19" s="507"/>
      <c r="K19" s="507"/>
    </row>
    <row r="20" spans="1:11" ht="20.100000000000001" customHeight="1">
      <c r="A20" s="142"/>
      <c r="B20" s="142" t="s">
        <v>621</v>
      </c>
      <c r="C20" s="143"/>
      <c r="D20" s="327">
        <v>22</v>
      </c>
      <c r="E20" s="326">
        <v>12</v>
      </c>
      <c r="F20" s="326">
        <v>10</v>
      </c>
      <c r="G20" s="326">
        <v>21</v>
      </c>
      <c r="H20" s="326">
        <v>12</v>
      </c>
      <c r="I20" s="506">
        <v>9</v>
      </c>
      <c r="J20" s="507"/>
      <c r="K20" s="507"/>
    </row>
    <row r="21" spans="1:11" ht="20.100000000000001" customHeight="1">
      <c r="A21" s="142"/>
      <c r="B21" s="142"/>
      <c r="C21" s="143" t="s">
        <v>87</v>
      </c>
      <c r="D21" s="327">
        <v>22</v>
      </c>
      <c r="E21" s="326">
        <v>12</v>
      </c>
      <c r="F21" s="326">
        <v>10</v>
      </c>
      <c r="G21" s="326">
        <v>21</v>
      </c>
      <c r="H21" s="326">
        <v>12</v>
      </c>
      <c r="I21" s="506">
        <v>9</v>
      </c>
      <c r="J21" s="507"/>
      <c r="K21" s="507"/>
    </row>
    <row r="22" spans="1:11" ht="0.95" customHeight="1">
      <c r="A22" s="142"/>
      <c r="B22" s="142"/>
      <c r="C22" s="143"/>
      <c r="D22" s="335"/>
      <c r="E22" s="334"/>
      <c r="F22" s="334"/>
      <c r="G22" s="334"/>
      <c r="H22" s="334"/>
      <c r="I22" s="507"/>
      <c r="J22" s="507"/>
      <c r="K22" s="507"/>
    </row>
    <row r="23" spans="1:11" ht="4.5" customHeight="1">
      <c r="A23" s="311"/>
      <c r="B23" s="311"/>
      <c r="C23" s="311"/>
      <c r="D23" s="311"/>
      <c r="E23" s="311"/>
      <c r="F23" s="311"/>
      <c r="G23" s="311"/>
      <c r="H23" s="311"/>
      <c r="I23" s="511"/>
      <c r="J23" s="511"/>
      <c r="K23" s="511"/>
    </row>
    <row r="24" spans="1:11" ht="60" customHeight="1">
      <c r="A24" s="509" t="s">
        <v>1022</v>
      </c>
      <c r="B24" s="510"/>
      <c r="C24" s="510"/>
      <c r="D24" s="510"/>
      <c r="E24" s="510"/>
      <c r="F24" s="510"/>
      <c r="G24" s="510"/>
      <c r="H24" s="510"/>
      <c r="I24" s="510"/>
      <c r="J24" s="510"/>
      <c r="K24" s="144"/>
    </row>
  </sheetData>
  <mergeCells count="26">
    <mergeCell ref="A1:I1"/>
    <mergeCell ref="A2:I2"/>
    <mergeCell ref="A3:I3"/>
    <mergeCell ref="D4:F4"/>
    <mergeCell ref="G4:K4"/>
    <mergeCell ref="A24:J24"/>
    <mergeCell ref="I23:K23"/>
    <mergeCell ref="I21:K21"/>
    <mergeCell ref="I20:K20"/>
    <mergeCell ref="I19:K19"/>
    <mergeCell ref="I5:K5"/>
    <mergeCell ref="A6:C6"/>
    <mergeCell ref="I6:K6"/>
    <mergeCell ref="I7:K7"/>
    <mergeCell ref="I22:K22"/>
    <mergeCell ref="I13:K13"/>
    <mergeCell ref="I18:K18"/>
    <mergeCell ref="I17:K17"/>
    <mergeCell ref="I16:K16"/>
    <mergeCell ref="I15:K15"/>
    <mergeCell ref="I14:K14"/>
    <mergeCell ref="I12:K12"/>
    <mergeCell ref="I11:K11"/>
    <mergeCell ref="I10:K10"/>
    <mergeCell ref="I9:K9"/>
    <mergeCell ref="I8:K8"/>
  </mergeCells>
  <phoneticPr fontId="66" type="noConversion"/>
  <printOptions horizontalCentered="1"/>
  <pageMargins left="0.47244094488188981" right="0.47244094488188981" top="0.59055118110236227" bottom="0.78740157480314965" header="0.51181102362204722" footer="0.39370078740157483"/>
  <pageSetup paperSize="9" fitToHeight="0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5235F-CF97-40F8-B914-A2BABA96CF3E}">
  <sheetPr>
    <tabColor indexed="54"/>
    <outlinePr summaryBelow="0" summaryRight="0"/>
  </sheetPr>
  <dimension ref="A1:IV398"/>
  <sheetViews>
    <sheetView showGridLines="0" view="pageBreakPreview" workbookViewId="0">
      <pane ySplit="3" topLeftCell="A4" activePane="bottomLeft" state="frozenSplit"/>
      <selection pane="bottomLeft" sqref="A1:D1"/>
    </sheetView>
  </sheetViews>
  <sheetFormatPr defaultColWidth="9" defaultRowHeight="12.75" customHeight="1"/>
  <cols>
    <col min="1" max="1" width="4.75" style="111" customWidth="1"/>
    <col min="2" max="2" width="16.5" style="111" customWidth="1"/>
    <col min="3" max="3" width="37.75" style="111" customWidth="1"/>
    <col min="4" max="4" width="32.875" style="111" customWidth="1"/>
    <col min="5" max="5" width="0" style="111" hidden="1" customWidth="1"/>
    <col min="6" max="256" width="9" style="111" customWidth="1"/>
    <col min="257" max="16384" width="9" style="110"/>
  </cols>
  <sheetData>
    <row r="1" spans="1:5" ht="20.100000000000001" customHeight="1">
      <c r="A1" s="492" t="s">
        <v>1030</v>
      </c>
      <c r="B1" s="499"/>
      <c r="C1" s="499"/>
      <c r="D1" s="499"/>
      <c r="E1" s="352">
        <v>114</v>
      </c>
    </row>
    <row r="2" spans="1:5" ht="20.100000000000001" customHeight="1">
      <c r="A2" s="494" t="str">
        <f>E1&amp;" 學年度 SY "&amp;VALUE(E1+1911)&amp;"-"&amp;VALUE(E1+1912)</f>
        <v>114 學年度 SY 2025-2026</v>
      </c>
      <c r="B2" s="494"/>
      <c r="C2" s="494"/>
      <c r="D2" s="494"/>
    </row>
    <row r="3" spans="1:5" ht="15" customHeight="1">
      <c r="A3" s="495" t="s">
        <v>7</v>
      </c>
      <c r="B3" s="495"/>
      <c r="C3" s="495"/>
      <c r="D3" s="495"/>
    </row>
    <row r="4" spans="1:5" ht="16.5">
      <c r="A4" s="351"/>
      <c r="B4" s="350"/>
      <c r="C4" s="349"/>
      <c r="D4" s="348" t="s">
        <v>622</v>
      </c>
    </row>
    <row r="5" spans="1:5" ht="0.95" customHeight="1">
      <c r="A5" s="347"/>
      <c r="B5" s="340"/>
      <c r="C5" s="346"/>
      <c r="D5" s="345"/>
    </row>
    <row r="6" spans="1:5" ht="14.25" customHeight="1">
      <c r="A6" s="344" t="s">
        <v>1029</v>
      </c>
      <c r="B6" s="340"/>
      <c r="C6" s="343"/>
      <c r="D6" s="128">
        <v>189</v>
      </c>
    </row>
    <row r="7" spans="1:5" ht="14.25" customHeight="1">
      <c r="A7" s="342"/>
      <c r="B7" s="125" t="s">
        <v>623</v>
      </c>
      <c r="C7" s="127" t="s">
        <v>625</v>
      </c>
      <c r="D7" s="128">
        <v>36</v>
      </c>
    </row>
    <row r="8" spans="1:5" ht="14.25" customHeight="1">
      <c r="A8" s="342"/>
      <c r="B8" s="125" t="s">
        <v>623</v>
      </c>
      <c r="C8" s="127" t="s">
        <v>626</v>
      </c>
      <c r="D8" s="128">
        <v>10</v>
      </c>
    </row>
    <row r="9" spans="1:5" ht="14.25" customHeight="1">
      <c r="A9" s="342"/>
      <c r="B9" s="125" t="s">
        <v>623</v>
      </c>
      <c r="C9" s="127" t="s">
        <v>624</v>
      </c>
      <c r="D9" s="128">
        <v>127</v>
      </c>
    </row>
    <row r="10" spans="1:5" ht="14.25" customHeight="1">
      <c r="A10" s="342"/>
      <c r="B10" s="125" t="s">
        <v>623</v>
      </c>
      <c r="C10" s="127" t="s">
        <v>1026</v>
      </c>
      <c r="D10" s="128">
        <v>15</v>
      </c>
    </row>
    <row r="11" spans="1:5" ht="14.25" customHeight="1">
      <c r="A11" s="342"/>
      <c r="B11" s="125" t="s">
        <v>1025</v>
      </c>
      <c r="C11" s="127" t="s">
        <v>1024</v>
      </c>
      <c r="D11" s="128">
        <v>1</v>
      </c>
    </row>
    <row r="12" spans="1:5" ht="0.95" customHeight="1">
      <c r="A12" s="342"/>
      <c r="B12" s="341"/>
      <c r="C12" s="340"/>
      <c r="D12" s="339"/>
    </row>
    <row r="13" spans="1:5" ht="15" customHeight="1">
      <c r="A13" s="519" t="s">
        <v>1028</v>
      </c>
      <c r="B13" s="520"/>
      <c r="C13" s="520"/>
      <c r="D13" s="520"/>
    </row>
    <row r="14" spans="1:5" ht="24.75" customHeight="1">
      <c r="A14" s="517" t="s">
        <v>1027</v>
      </c>
      <c r="B14" s="518"/>
      <c r="C14" s="518"/>
      <c r="D14" s="518"/>
    </row>
    <row r="15" spans="1:5" ht="16.5">
      <c r="B15" s="116"/>
    </row>
    <row r="16" spans="1:5" ht="16.5">
      <c r="B16" s="116"/>
    </row>
    <row r="17" spans="2:2" ht="16.5">
      <c r="B17" s="116"/>
    </row>
    <row r="18" spans="2:2" ht="16.5">
      <c r="B18" s="116"/>
    </row>
    <row r="19" spans="2:2" ht="16.5">
      <c r="B19" s="116"/>
    </row>
    <row r="20" spans="2:2" ht="16.5">
      <c r="B20" s="116"/>
    </row>
    <row r="21" spans="2:2" ht="16.5">
      <c r="B21" s="116"/>
    </row>
    <row r="22" spans="2:2" ht="16.5">
      <c r="B22" s="116"/>
    </row>
    <row r="23" spans="2:2" ht="16.5">
      <c r="B23" s="116"/>
    </row>
    <row r="24" spans="2:2" ht="16.5">
      <c r="B24" s="116"/>
    </row>
    <row r="25" spans="2:2" ht="16.5">
      <c r="B25" s="116"/>
    </row>
    <row r="26" spans="2:2" ht="16.5">
      <c r="B26" s="116"/>
    </row>
    <row r="27" spans="2:2" ht="16.5">
      <c r="B27" s="116"/>
    </row>
    <row r="28" spans="2:2" ht="16.5">
      <c r="B28" s="116"/>
    </row>
    <row r="29" spans="2:2" ht="16.5">
      <c r="B29" s="116"/>
    </row>
    <row r="30" spans="2:2" ht="16.5">
      <c r="B30" s="116"/>
    </row>
    <row r="31" spans="2:2" ht="16.5">
      <c r="B31" s="116"/>
    </row>
    <row r="32" spans="2:2" ht="16.5">
      <c r="B32" s="116"/>
    </row>
    <row r="33" spans="2:2" ht="16.5">
      <c r="B33" s="116"/>
    </row>
    <row r="34" spans="2:2" ht="16.5">
      <c r="B34" s="116"/>
    </row>
    <row r="35" spans="2:2" ht="16.5">
      <c r="B35" s="116"/>
    </row>
    <row r="36" spans="2:2" ht="16.5">
      <c r="B36" s="116"/>
    </row>
    <row r="37" spans="2:2" ht="16.5">
      <c r="B37" s="116"/>
    </row>
    <row r="38" spans="2:2" ht="16.5">
      <c r="B38" s="116"/>
    </row>
    <row r="39" spans="2:2" ht="16.5">
      <c r="B39" s="116"/>
    </row>
    <row r="40" spans="2:2" ht="16.5">
      <c r="B40" s="116"/>
    </row>
    <row r="41" spans="2:2" ht="16.5">
      <c r="B41" s="116"/>
    </row>
    <row r="42" spans="2:2" ht="16.5">
      <c r="B42" s="116"/>
    </row>
    <row r="43" spans="2:2" ht="16.5">
      <c r="B43" s="116"/>
    </row>
    <row r="44" spans="2:2" ht="16.5">
      <c r="B44" s="116"/>
    </row>
    <row r="45" spans="2:2" ht="16.5">
      <c r="B45" s="116"/>
    </row>
    <row r="46" spans="2:2" ht="16.5">
      <c r="B46" s="116"/>
    </row>
    <row r="47" spans="2:2" ht="16.5">
      <c r="B47" s="116"/>
    </row>
    <row r="48" spans="2:2" ht="16.5">
      <c r="B48" s="116"/>
    </row>
    <row r="49" spans="2:2" ht="16.5">
      <c r="B49" s="116"/>
    </row>
    <row r="50" spans="2:2" ht="16.5">
      <c r="B50" s="116"/>
    </row>
    <row r="51" spans="2:2" ht="16.5">
      <c r="B51" s="116"/>
    </row>
    <row r="52" spans="2:2" ht="16.5">
      <c r="B52" s="116"/>
    </row>
    <row r="53" spans="2:2" ht="16.5">
      <c r="B53" s="116"/>
    </row>
    <row r="54" spans="2:2" ht="16.5">
      <c r="B54" s="116"/>
    </row>
    <row r="55" spans="2:2" ht="16.5">
      <c r="B55" s="116"/>
    </row>
    <row r="56" spans="2:2" ht="16.5">
      <c r="B56" s="116"/>
    </row>
    <row r="57" spans="2:2" ht="16.5">
      <c r="B57" s="116"/>
    </row>
    <row r="58" spans="2:2" ht="16.5">
      <c r="B58" s="116"/>
    </row>
    <row r="59" spans="2:2" ht="16.5">
      <c r="B59" s="116"/>
    </row>
    <row r="60" spans="2:2" ht="16.5">
      <c r="B60" s="116"/>
    </row>
    <row r="61" spans="2:2" ht="16.5">
      <c r="B61" s="116"/>
    </row>
    <row r="62" spans="2:2" ht="16.5">
      <c r="B62" s="116"/>
    </row>
    <row r="63" spans="2:2" ht="16.5">
      <c r="B63" s="116"/>
    </row>
    <row r="64" spans="2:2" ht="16.5">
      <c r="B64" s="116"/>
    </row>
    <row r="65" spans="2:2" ht="16.5">
      <c r="B65" s="116"/>
    </row>
    <row r="66" spans="2:2" ht="16.5">
      <c r="B66" s="116"/>
    </row>
    <row r="67" spans="2:2" ht="16.5">
      <c r="B67" s="116"/>
    </row>
    <row r="68" spans="2:2" ht="16.5">
      <c r="B68" s="116"/>
    </row>
    <row r="69" spans="2:2" ht="16.5">
      <c r="B69" s="116"/>
    </row>
    <row r="70" spans="2:2" ht="16.5">
      <c r="B70" s="116"/>
    </row>
    <row r="71" spans="2:2" ht="16.5">
      <c r="B71" s="116"/>
    </row>
    <row r="72" spans="2:2" ht="16.5">
      <c r="B72" s="116"/>
    </row>
    <row r="73" spans="2:2" ht="16.5">
      <c r="B73" s="116"/>
    </row>
    <row r="74" spans="2:2" ht="16.5">
      <c r="B74" s="116"/>
    </row>
    <row r="75" spans="2:2" ht="16.5">
      <c r="B75" s="116"/>
    </row>
    <row r="76" spans="2:2" ht="16.5">
      <c r="B76" s="116"/>
    </row>
    <row r="77" spans="2:2" ht="16.5">
      <c r="B77" s="116"/>
    </row>
    <row r="78" spans="2:2" ht="16.5">
      <c r="B78" s="116"/>
    </row>
    <row r="79" spans="2:2" ht="16.5">
      <c r="B79" s="116"/>
    </row>
    <row r="80" spans="2:2" ht="16.5">
      <c r="B80" s="116"/>
    </row>
    <row r="81" spans="2:2" ht="16.5">
      <c r="B81" s="116"/>
    </row>
    <row r="82" spans="2:2" ht="16.5">
      <c r="B82" s="116"/>
    </row>
    <row r="83" spans="2:2" ht="16.5">
      <c r="B83" s="116"/>
    </row>
    <row r="84" spans="2:2" ht="16.5">
      <c r="B84" s="116"/>
    </row>
    <row r="85" spans="2:2" ht="16.5">
      <c r="B85" s="116"/>
    </row>
    <row r="86" spans="2:2" ht="16.5">
      <c r="B86" s="116"/>
    </row>
    <row r="87" spans="2:2" ht="16.5">
      <c r="B87" s="116"/>
    </row>
    <row r="88" spans="2:2" ht="16.5">
      <c r="B88" s="116"/>
    </row>
    <row r="89" spans="2:2" ht="16.5">
      <c r="B89" s="116"/>
    </row>
    <row r="90" spans="2:2" ht="16.5">
      <c r="B90" s="116"/>
    </row>
    <row r="91" spans="2:2" ht="16.5">
      <c r="B91" s="116"/>
    </row>
    <row r="92" spans="2:2" ht="16.5">
      <c r="B92" s="116"/>
    </row>
    <row r="93" spans="2:2" ht="16.5">
      <c r="B93" s="116"/>
    </row>
    <row r="94" spans="2:2" ht="16.5">
      <c r="B94" s="116"/>
    </row>
    <row r="95" spans="2:2" ht="16.5">
      <c r="B95" s="116"/>
    </row>
    <row r="96" spans="2:2" ht="16.5">
      <c r="B96" s="116"/>
    </row>
    <row r="97" spans="2:2" ht="16.5">
      <c r="B97" s="116"/>
    </row>
    <row r="98" spans="2:2" ht="16.5">
      <c r="B98" s="116"/>
    </row>
    <row r="99" spans="2:2" ht="16.5">
      <c r="B99" s="116"/>
    </row>
    <row r="100" spans="2:2" ht="16.5">
      <c r="B100" s="116"/>
    </row>
    <row r="101" spans="2:2" ht="16.5">
      <c r="B101" s="116"/>
    </row>
    <row r="102" spans="2:2" ht="16.5">
      <c r="B102" s="116"/>
    </row>
    <row r="103" spans="2:2" ht="16.5">
      <c r="B103" s="116"/>
    </row>
    <row r="104" spans="2:2" ht="16.5">
      <c r="B104" s="116"/>
    </row>
    <row r="105" spans="2:2" ht="16.5">
      <c r="B105" s="116"/>
    </row>
    <row r="106" spans="2:2" ht="16.5">
      <c r="B106" s="116"/>
    </row>
    <row r="107" spans="2:2" ht="16.5">
      <c r="B107" s="116"/>
    </row>
    <row r="108" spans="2:2" ht="16.5">
      <c r="B108" s="116"/>
    </row>
    <row r="109" spans="2:2" ht="16.5">
      <c r="B109" s="116"/>
    </row>
    <row r="110" spans="2:2" ht="16.5">
      <c r="B110" s="116"/>
    </row>
    <row r="111" spans="2:2" ht="16.5">
      <c r="B111" s="116"/>
    </row>
    <row r="112" spans="2:2" ht="16.5">
      <c r="B112" s="116"/>
    </row>
    <row r="113" spans="2:2" ht="16.5">
      <c r="B113" s="116"/>
    </row>
    <row r="114" spans="2:2" ht="16.5">
      <c r="B114" s="116"/>
    </row>
    <row r="115" spans="2:2" ht="16.5">
      <c r="B115" s="116"/>
    </row>
    <row r="116" spans="2:2" ht="16.5">
      <c r="B116" s="116"/>
    </row>
    <row r="117" spans="2:2" ht="16.5">
      <c r="B117" s="116"/>
    </row>
    <row r="118" spans="2:2" ht="16.5">
      <c r="B118" s="116"/>
    </row>
    <row r="119" spans="2:2" ht="16.5">
      <c r="B119" s="116"/>
    </row>
    <row r="120" spans="2:2" ht="16.5">
      <c r="B120" s="116"/>
    </row>
    <row r="121" spans="2:2" ht="16.5">
      <c r="B121" s="116"/>
    </row>
    <row r="122" spans="2:2" ht="16.5">
      <c r="B122" s="116"/>
    </row>
    <row r="123" spans="2:2" ht="16.5">
      <c r="B123" s="116"/>
    </row>
    <row r="124" spans="2:2" ht="16.5">
      <c r="B124" s="116"/>
    </row>
    <row r="125" spans="2:2" ht="16.5">
      <c r="B125" s="116"/>
    </row>
    <row r="126" spans="2:2" ht="16.5">
      <c r="B126" s="116"/>
    </row>
    <row r="127" spans="2:2" ht="16.5">
      <c r="B127" s="116"/>
    </row>
    <row r="128" spans="2:2" ht="16.5">
      <c r="B128" s="116"/>
    </row>
    <row r="129" spans="2:2" ht="16.5">
      <c r="B129" s="116"/>
    </row>
    <row r="130" spans="2:2" ht="16.5">
      <c r="B130" s="116"/>
    </row>
    <row r="131" spans="2:2" ht="16.5">
      <c r="B131" s="116"/>
    </row>
    <row r="132" spans="2:2" ht="16.5">
      <c r="B132" s="116"/>
    </row>
    <row r="133" spans="2:2" ht="16.5">
      <c r="B133" s="116"/>
    </row>
    <row r="134" spans="2:2" ht="16.5">
      <c r="B134" s="116"/>
    </row>
    <row r="135" spans="2:2" ht="16.5">
      <c r="B135" s="116"/>
    </row>
    <row r="136" spans="2:2" ht="16.5">
      <c r="B136" s="116"/>
    </row>
    <row r="137" spans="2:2" ht="16.5">
      <c r="B137" s="116"/>
    </row>
    <row r="138" spans="2:2" ht="16.5">
      <c r="B138" s="116"/>
    </row>
    <row r="139" spans="2:2" ht="16.5">
      <c r="B139" s="116"/>
    </row>
    <row r="140" spans="2:2" ht="16.5">
      <c r="B140" s="116"/>
    </row>
    <row r="141" spans="2:2" ht="16.5">
      <c r="B141" s="116"/>
    </row>
    <row r="142" spans="2:2" ht="16.5">
      <c r="B142" s="116"/>
    </row>
    <row r="143" spans="2:2" ht="16.5">
      <c r="B143" s="116"/>
    </row>
    <row r="144" spans="2:2" ht="16.5">
      <c r="B144" s="116"/>
    </row>
    <row r="145" spans="2:2" ht="16.5">
      <c r="B145" s="116"/>
    </row>
    <row r="146" spans="2:2" ht="16.5">
      <c r="B146" s="116"/>
    </row>
    <row r="147" spans="2:2" ht="16.5">
      <c r="B147" s="116"/>
    </row>
    <row r="148" spans="2:2" ht="16.5">
      <c r="B148" s="116"/>
    </row>
    <row r="149" spans="2:2" ht="16.5">
      <c r="B149" s="116"/>
    </row>
    <row r="150" spans="2:2" ht="16.5">
      <c r="B150" s="116"/>
    </row>
    <row r="151" spans="2:2" ht="16.5">
      <c r="B151" s="116"/>
    </row>
    <row r="152" spans="2:2" ht="16.5">
      <c r="B152" s="116"/>
    </row>
    <row r="153" spans="2:2" ht="16.5">
      <c r="B153" s="116"/>
    </row>
    <row r="154" spans="2:2" ht="16.5">
      <c r="B154" s="116"/>
    </row>
    <row r="155" spans="2:2" ht="16.5">
      <c r="B155" s="116"/>
    </row>
    <row r="156" spans="2:2" ht="16.5">
      <c r="B156" s="116"/>
    </row>
    <row r="157" spans="2:2" ht="16.5">
      <c r="B157" s="116"/>
    </row>
    <row r="158" spans="2:2" ht="16.5">
      <c r="B158" s="116"/>
    </row>
    <row r="159" spans="2:2" ht="16.5">
      <c r="B159" s="116"/>
    </row>
    <row r="160" spans="2:2" ht="16.5">
      <c r="B160" s="116"/>
    </row>
    <row r="161" spans="2:2" ht="16.5">
      <c r="B161" s="116"/>
    </row>
    <row r="162" spans="2:2" ht="16.5">
      <c r="B162" s="116"/>
    </row>
    <row r="163" spans="2:2" ht="16.5">
      <c r="B163" s="116"/>
    </row>
    <row r="164" spans="2:2" ht="16.5">
      <c r="B164" s="116"/>
    </row>
    <row r="165" spans="2:2" ht="16.5">
      <c r="B165" s="116"/>
    </row>
    <row r="166" spans="2:2" ht="16.5">
      <c r="B166" s="116"/>
    </row>
    <row r="167" spans="2:2" ht="16.5">
      <c r="B167" s="116"/>
    </row>
    <row r="168" spans="2:2" ht="16.5">
      <c r="B168" s="116"/>
    </row>
    <row r="169" spans="2:2" ht="16.5">
      <c r="B169" s="116"/>
    </row>
    <row r="170" spans="2:2" ht="16.5">
      <c r="B170" s="116"/>
    </row>
    <row r="171" spans="2:2" ht="16.5">
      <c r="B171" s="116"/>
    </row>
    <row r="172" spans="2:2" ht="16.5">
      <c r="B172" s="116"/>
    </row>
    <row r="173" spans="2:2" ht="16.5">
      <c r="B173" s="116"/>
    </row>
    <row r="174" spans="2:2" ht="16.5">
      <c r="B174" s="116"/>
    </row>
    <row r="175" spans="2:2" ht="16.5">
      <c r="B175" s="116"/>
    </row>
    <row r="176" spans="2:2" ht="16.5">
      <c r="B176" s="116"/>
    </row>
    <row r="177" spans="2:2" ht="16.5">
      <c r="B177" s="116"/>
    </row>
    <row r="178" spans="2:2" ht="16.5">
      <c r="B178" s="116"/>
    </row>
    <row r="179" spans="2:2" ht="16.5">
      <c r="B179" s="116"/>
    </row>
    <row r="180" spans="2:2" ht="16.5">
      <c r="B180" s="116"/>
    </row>
    <row r="181" spans="2:2" ht="16.5">
      <c r="B181" s="116"/>
    </row>
    <row r="182" spans="2:2" ht="16.5">
      <c r="B182" s="116"/>
    </row>
    <row r="183" spans="2:2" ht="16.5">
      <c r="B183" s="116"/>
    </row>
    <row r="184" spans="2:2" ht="16.5">
      <c r="B184" s="116"/>
    </row>
    <row r="185" spans="2:2" ht="16.5">
      <c r="B185" s="116"/>
    </row>
    <row r="186" spans="2:2" ht="16.5">
      <c r="B186" s="116"/>
    </row>
    <row r="187" spans="2:2" ht="16.5">
      <c r="B187" s="116"/>
    </row>
    <row r="188" spans="2:2" ht="16.5">
      <c r="B188" s="116"/>
    </row>
    <row r="189" spans="2:2" ht="16.5">
      <c r="B189" s="116"/>
    </row>
    <row r="190" spans="2:2" ht="16.5">
      <c r="B190" s="116"/>
    </row>
    <row r="191" spans="2:2" ht="16.5">
      <c r="B191" s="116"/>
    </row>
    <row r="192" spans="2:2" ht="16.5">
      <c r="B192" s="116"/>
    </row>
    <row r="193" spans="2:2" ht="16.5">
      <c r="B193" s="116"/>
    </row>
    <row r="194" spans="2:2" ht="16.5">
      <c r="B194" s="116"/>
    </row>
    <row r="195" spans="2:2" ht="16.5">
      <c r="B195" s="116"/>
    </row>
    <row r="196" spans="2:2" ht="16.5">
      <c r="B196" s="116"/>
    </row>
    <row r="197" spans="2:2" ht="16.5">
      <c r="B197" s="116"/>
    </row>
    <row r="198" spans="2:2" ht="16.5">
      <c r="B198" s="116"/>
    </row>
    <row r="199" spans="2:2" ht="16.5">
      <c r="B199" s="116"/>
    </row>
    <row r="200" spans="2:2" ht="16.5">
      <c r="B200" s="116"/>
    </row>
    <row r="201" spans="2:2" ht="16.5">
      <c r="B201" s="116"/>
    </row>
    <row r="202" spans="2:2" ht="16.5">
      <c r="B202" s="116"/>
    </row>
    <row r="203" spans="2:2" ht="16.5">
      <c r="B203" s="116"/>
    </row>
    <row r="204" spans="2:2" ht="16.5">
      <c r="B204" s="116"/>
    </row>
    <row r="205" spans="2:2" ht="16.5">
      <c r="B205" s="116"/>
    </row>
    <row r="206" spans="2:2" ht="16.5">
      <c r="B206" s="116"/>
    </row>
    <row r="207" spans="2:2" ht="16.5">
      <c r="B207" s="116"/>
    </row>
    <row r="208" spans="2:2" ht="16.5">
      <c r="B208" s="116"/>
    </row>
    <row r="209" spans="2:2" ht="16.5">
      <c r="B209" s="116"/>
    </row>
    <row r="210" spans="2:2" ht="16.5">
      <c r="B210" s="116"/>
    </row>
    <row r="211" spans="2:2" ht="16.5">
      <c r="B211" s="116"/>
    </row>
    <row r="212" spans="2:2" ht="16.5">
      <c r="B212" s="116"/>
    </row>
    <row r="213" spans="2:2" ht="16.5">
      <c r="B213" s="116"/>
    </row>
    <row r="214" spans="2:2" ht="16.5">
      <c r="B214" s="116"/>
    </row>
    <row r="215" spans="2:2" ht="16.5">
      <c r="B215" s="116"/>
    </row>
    <row r="216" spans="2:2" ht="16.5">
      <c r="B216" s="116"/>
    </row>
    <row r="217" spans="2:2" ht="16.5">
      <c r="B217" s="116"/>
    </row>
    <row r="218" spans="2:2" ht="16.5">
      <c r="B218" s="116"/>
    </row>
    <row r="219" spans="2:2" ht="16.5">
      <c r="B219" s="116"/>
    </row>
    <row r="220" spans="2:2" ht="16.5">
      <c r="B220" s="116"/>
    </row>
    <row r="221" spans="2:2" ht="16.5">
      <c r="B221" s="116"/>
    </row>
    <row r="222" spans="2:2" ht="16.5">
      <c r="B222" s="116"/>
    </row>
    <row r="223" spans="2:2" ht="16.5">
      <c r="B223" s="116"/>
    </row>
    <row r="224" spans="2:2" ht="16.5">
      <c r="B224" s="116"/>
    </row>
    <row r="225" spans="2:2" ht="16.5">
      <c r="B225" s="116"/>
    </row>
    <row r="226" spans="2:2" ht="16.5">
      <c r="B226" s="116"/>
    </row>
    <row r="227" spans="2:2" ht="16.5">
      <c r="B227" s="116"/>
    </row>
    <row r="228" spans="2:2" ht="16.5">
      <c r="B228" s="116"/>
    </row>
    <row r="229" spans="2:2" ht="16.5">
      <c r="B229" s="116"/>
    </row>
    <row r="230" spans="2:2" ht="16.5">
      <c r="B230" s="116"/>
    </row>
    <row r="231" spans="2:2" ht="16.5">
      <c r="B231" s="116"/>
    </row>
    <row r="232" spans="2:2" ht="16.5">
      <c r="B232" s="116"/>
    </row>
    <row r="233" spans="2:2" ht="16.5">
      <c r="B233" s="116"/>
    </row>
    <row r="234" spans="2:2" ht="16.5">
      <c r="B234" s="116"/>
    </row>
    <row r="235" spans="2:2" ht="16.5">
      <c r="B235" s="116"/>
    </row>
    <row r="236" spans="2:2" ht="16.5">
      <c r="B236" s="116"/>
    </row>
    <row r="237" spans="2:2" ht="16.5">
      <c r="B237" s="116"/>
    </row>
    <row r="238" spans="2:2" ht="16.5">
      <c r="B238" s="116"/>
    </row>
    <row r="239" spans="2:2" ht="16.5">
      <c r="B239" s="116"/>
    </row>
    <row r="240" spans="2:2" ht="16.5">
      <c r="B240" s="116"/>
    </row>
    <row r="241" spans="2:2" ht="16.5">
      <c r="B241" s="116"/>
    </row>
    <row r="242" spans="2:2" ht="16.5">
      <c r="B242" s="116"/>
    </row>
    <row r="243" spans="2:2" ht="16.5">
      <c r="B243" s="116"/>
    </row>
    <row r="244" spans="2:2" ht="16.5">
      <c r="B244" s="116"/>
    </row>
    <row r="245" spans="2:2" ht="16.5">
      <c r="B245" s="116"/>
    </row>
    <row r="246" spans="2:2" ht="16.5">
      <c r="B246" s="116"/>
    </row>
    <row r="247" spans="2:2" ht="16.5">
      <c r="B247" s="116"/>
    </row>
    <row r="248" spans="2:2" ht="16.5">
      <c r="B248" s="116"/>
    </row>
    <row r="249" spans="2:2" ht="16.5">
      <c r="B249" s="116"/>
    </row>
    <row r="250" spans="2:2" ht="16.5">
      <c r="B250" s="116"/>
    </row>
    <row r="251" spans="2:2" ht="16.5">
      <c r="B251" s="116"/>
    </row>
    <row r="252" spans="2:2" ht="16.5">
      <c r="B252" s="116"/>
    </row>
    <row r="253" spans="2:2" ht="16.5">
      <c r="B253" s="116"/>
    </row>
    <row r="254" spans="2:2" ht="16.5">
      <c r="B254" s="116"/>
    </row>
    <row r="255" spans="2:2" ht="16.5">
      <c r="B255" s="116"/>
    </row>
    <row r="256" spans="2:2" ht="16.5">
      <c r="B256" s="116"/>
    </row>
    <row r="257" spans="2:2" ht="16.5">
      <c r="B257" s="116"/>
    </row>
    <row r="258" spans="2:2" ht="16.5">
      <c r="B258" s="116"/>
    </row>
    <row r="259" spans="2:2" ht="16.5">
      <c r="B259" s="116"/>
    </row>
    <row r="260" spans="2:2" ht="16.5">
      <c r="B260" s="116"/>
    </row>
    <row r="261" spans="2:2" ht="16.5">
      <c r="B261" s="116"/>
    </row>
    <row r="262" spans="2:2" ht="16.5">
      <c r="B262" s="116"/>
    </row>
    <row r="263" spans="2:2" ht="16.5">
      <c r="B263" s="116"/>
    </row>
    <row r="264" spans="2:2" ht="16.5">
      <c r="B264" s="116"/>
    </row>
    <row r="265" spans="2:2" ht="16.5">
      <c r="B265" s="116"/>
    </row>
    <row r="266" spans="2:2" ht="16.5">
      <c r="B266" s="116"/>
    </row>
    <row r="267" spans="2:2" ht="16.5">
      <c r="B267" s="116"/>
    </row>
    <row r="268" spans="2:2" ht="16.5">
      <c r="B268" s="116"/>
    </row>
    <row r="269" spans="2:2" ht="16.5">
      <c r="B269" s="116"/>
    </row>
    <row r="270" spans="2:2" ht="16.5">
      <c r="B270" s="116"/>
    </row>
    <row r="271" spans="2:2" ht="16.5">
      <c r="B271" s="116"/>
    </row>
    <row r="272" spans="2:2" ht="16.5">
      <c r="B272" s="116"/>
    </row>
    <row r="273" spans="2:2" ht="16.5">
      <c r="B273" s="116"/>
    </row>
    <row r="274" spans="2:2" ht="16.5">
      <c r="B274" s="116"/>
    </row>
    <row r="275" spans="2:2" ht="16.5">
      <c r="B275" s="116"/>
    </row>
    <row r="276" spans="2:2" ht="16.5">
      <c r="B276" s="116"/>
    </row>
    <row r="277" spans="2:2" ht="16.5">
      <c r="B277" s="116"/>
    </row>
    <row r="278" spans="2:2" ht="16.5">
      <c r="B278" s="116"/>
    </row>
    <row r="279" spans="2:2" ht="16.5">
      <c r="B279" s="116"/>
    </row>
    <row r="280" spans="2:2" ht="16.5">
      <c r="B280" s="116"/>
    </row>
    <row r="281" spans="2:2" ht="16.5">
      <c r="B281" s="116"/>
    </row>
    <row r="282" spans="2:2" ht="16.5">
      <c r="B282" s="116"/>
    </row>
    <row r="283" spans="2:2" ht="16.5">
      <c r="B283" s="116"/>
    </row>
    <row r="284" spans="2:2" ht="16.5">
      <c r="B284" s="116"/>
    </row>
    <row r="285" spans="2:2" ht="16.5">
      <c r="B285" s="116"/>
    </row>
    <row r="286" spans="2:2" ht="16.5">
      <c r="B286" s="116"/>
    </row>
    <row r="287" spans="2:2" ht="16.5">
      <c r="B287" s="116"/>
    </row>
    <row r="288" spans="2:2" ht="16.5">
      <c r="B288" s="116"/>
    </row>
    <row r="289" spans="2:2" ht="16.5">
      <c r="B289" s="116"/>
    </row>
    <row r="290" spans="2:2" ht="16.5">
      <c r="B290" s="116"/>
    </row>
    <row r="291" spans="2:2" ht="16.5">
      <c r="B291" s="116"/>
    </row>
    <row r="292" spans="2:2" ht="16.5">
      <c r="B292" s="116"/>
    </row>
    <row r="293" spans="2:2" ht="16.5">
      <c r="B293" s="116"/>
    </row>
    <row r="294" spans="2:2" ht="16.5">
      <c r="B294" s="116"/>
    </row>
    <row r="295" spans="2:2" ht="16.5">
      <c r="B295" s="116"/>
    </row>
    <row r="296" spans="2:2" ht="16.5">
      <c r="B296" s="116"/>
    </row>
    <row r="297" spans="2:2" ht="16.5">
      <c r="B297" s="116"/>
    </row>
    <row r="298" spans="2:2" ht="16.5">
      <c r="B298" s="116"/>
    </row>
    <row r="299" spans="2:2" ht="16.5">
      <c r="B299" s="116"/>
    </row>
    <row r="300" spans="2:2" ht="16.5">
      <c r="B300" s="116"/>
    </row>
    <row r="301" spans="2:2" ht="16.5">
      <c r="B301" s="116"/>
    </row>
    <row r="302" spans="2:2" ht="16.5">
      <c r="B302" s="116"/>
    </row>
    <row r="303" spans="2:2" ht="16.5">
      <c r="B303" s="116"/>
    </row>
    <row r="304" spans="2:2" ht="16.5">
      <c r="B304" s="116"/>
    </row>
    <row r="305" spans="2:2" ht="16.5">
      <c r="B305" s="116"/>
    </row>
    <row r="306" spans="2:2" ht="16.5">
      <c r="B306" s="116"/>
    </row>
    <row r="307" spans="2:2" ht="16.5">
      <c r="B307" s="116"/>
    </row>
    <row r="308" spans="2:2" ht="16.5">
      <c r="B308" s="116"/>
    </row>
    <row r="309" spans="2:2" ht="16.5">
      <c r="B309" s="116"/>
    </row>
    <row r="310" spans="2:2" ht="16.5">
      <c r="B310" s="116"/>
    </row>
    <row r="311" spans="2:2" ht="16.5">
      <c r="B311" s="116"/>
    </row>
    <row r="312" spans="2:2" ht="16.5">
      <c r="B312" s="116"/>
    </row>
    <row r="313" spans="2:2" ht="16.5">
      <c r="B313" s="116"/>
    </row>
    <row r="314" spans="2:2" ht="16.5">
      <c r="B314" s="116"/>
    </row>
    <row r="315" spans="2:2" ht="16.5">
      <c r="B315" s="116"/>
    </row>
    <row r="316" spans="2:2" ht="16.5">
      <c r="B316" s="116"/>
    </row>
    <row r="317" spans="2:2" ht="16.5">
      <c r="B317" s="116"/>
    </row>
    <row r="318" spans="2:2" ht="16.5">
      <c r="B318" s="116"/>
    </row>
    <row r="319" spans="2:2" ht="16.5">
      <c r="B319" s="116"/>
    </row>
    <row r="320" spans="2:2" ht="16.5">
      <c r="B320" s="116"/>
    </row>
    <row r="321" spans="2:2" ht="16.5">
      <c r="B321" s="116"/>
    </row>
    <row r="322" spans="2:2" ht="16.5">
      <c r="B322" s="116"/>
    </row>
    <row r="323" spans="2:2" ht="16.5">
      <c r="B323" s="116"/>
    </row>
    <row r="324" spans="2:2" ht="16.5">
      <c r="B324" s="116"/>
    </row>
    <row r="325" spans="2:2" ht="16.5">
      <c r="B325" s="116"/>
    </row>
    <row r="326" spans="2:2" ht="16.5">
      <c r="B326" s="116"/>
    </row>
    <row r="327" spans="2:2" ht="16.5">
      <c r="B327" s="116"/>
    </row>
    <row r="328" spans="2:2" ht="16.5">
      <c r="B328" s="116"/>
    </row>
    <row r="329" spans="2:2" ht="16.5">
      <c r="B329" s="116"/>
    </row>
    <row r="330" spans="2:2" ht="16.5">
      <c r="B330" s="116"/>
    </row>
    <row r="331" spans="2:2" ht="16.5">
      <c r="B331" s="116"/>
    </row>
    <row r="332" spans="2:2" ht="16.5">
      <c r="B332" s="116"/>
    </row>
    <row r="333" spans="2:2" ht="16.5">
      <c r="B333" s="116"/>
    </row>
    <row r="334" spans="2:2" ht="16.5">
      <c r="B334" s="116"/>
    </row>
    <row r="335" spans="2:2" ht="16.5">
      <c r="B335" s="116"/>
    </row>
    <row r="336" spans="2:2" ht="16.5">
      <c r="B336" s="116"/>
    </row>
    <row r="337" spans="2:2" ht="16.5">
      <c r="B337" s="116"/>
    </row>
    <row r="338" spans="2:2" ht="16.5">
      <c r="B338" s="116"/>
    </row>
    <row r="339" spans="2:2" ht="16.5">
      <c r="B339" s="116"/>
    </row>
    <row r="340" spans="2:2" ht="16.5">
      <c r="B340" s="116"/>
    </row>
    <row r="341" spans="2:2" ht="16.5">
      <c r="B341" s="116"/>
    </row>
    <row r="342" spans="2:2" ht="16.5">
      <c r="B342" s="116"/>
    </row>
    <row r="343" spans="2:2" ht="16.5">
      <c r="B343" s="116"/>
    </row>
    <row r="344" spans="2:2" ht="16.5">
      <c r="B344" s="116"/>
    </row>
    <row r="345" spans="2:2" ht="16.5">
      <c r="B345" s="116"/>
    </row>
    <row r="346" spans="2:2" ht="16.5">
      <c r="B346" s="116"/>
    </row>
    <row r="347" spans="2:2" ht="16.5">
      <c r="B347" s="116"/>
    </row>
    <row r="348" spans="2:2" ht="16.5">
      <c r="B348" s="116"/>
    </row>
    <row r="349" spans="2:2" ht="16.5">
      <c r="B349" s="116"/>
    </row>
    <row r="350" spans="2:2" ht="16.5">
      <c r="B350" s="116"/>
    </row>
    <row r="351" spans="2:2" ht="16.5">
      <c r="B351" s="116"/>
    </row>
    <row r="352" spans="2:2" ht="16.5">
      <c r="B352" s="116"/>
    </row>
    <row r="353" spans="2:2" ht="16.5">
      <c r="B353" s="116"/>
    </row>
    <row r="354" spans="2:2" ht="16.5">
      <c r="B354" s="116"/>
    </row>
    <row r="355" spans="2:2" ht="16.5">
      <c r="B355" s="116"/>
    </row>
    <row r="356" spans="2:2" ht="16.5">
      <c r="B356" s="116"/>
    </row>
    <row r="357" spans="2:2" ht="16.5">
      <c r="B357" s="116"/>
    </row>
    <row r="358" spans="2:2" ht="16.5">
      <c r="B358" s="116"/>
    </row>
    <row r="359" spans="2:2" ht="16.5">
      <c r="B359" s="116"/>
    </row>
    <row r="360" spans="2:2" ht="16.5">
      <c r="B360" s="116"/>
    </row>
    <row r="361" spans="2:2" ht="16.5">
      <c r="B361" s="116"/>
    </row>
    <row r="362" spans="2:2" ht="16.5">
      <c r="B362" s="116"/>
    </row>
    <row r="363" spans="2:2" ht="16.5">
      <c r="B363" s="116"/>
    </row>
    <row r="364" spans="2:2" ht="16.5">
      <c r="B364" s="116"/>
    </row>
    <row r="365" spans="2:2" ht="16.5">
      <c r="B365" s="116"/>
    </row>
    <row r="366" spans="2:2" ht="16.5">
      <c r="B366" s="116"/>
    </row>
    <row r="367" spans="2:2" ht="16.5">
      <c r="B367" s="116"/>
    </row>
    <row r="368" spans="2:2" ht="16.5">
      <c r="B368" s="116"/>
    </row>
    <row r="369" spans="2:2" ht="16.5">
      <c r="B369" s="116"/>
    </row>
    <row r="370" spans="2:2" ht="16.5">
      <c r="B370" s="116"/>
    </row>
    <row r="371" spans="2:2" ht="16.5">
      <c r="B371" s="116"/>
    </row>
    <row r="372" spans="2:2" ht="16.5">
      <c r="B372" s="116"/>
    </row>
    <row r="373" spans="2:2" ht="16.5">
      <c r="B373" s="116"/>
    </row>
    <row r="374" spans="2:2" ht="16.5">
      <c r="B374" s="116"/>
    </row>
    <row r="375" spans="2:2" ht="16.5">
      <c r="B375" s="116"/>
    </row>
    <row r="376" spans="2:2" ht="16.5">
      <c r="B376" s="116"/>
    </row>
    <row r="377" spans="2:2" ht="16.5">
      <c r="B377" s="116"/>
    </row>
    <row r="378" spans="2:2" ht="16.5">
      <c r="B378" s="116"/>
    </row>
    <row r="379" spans="2:2" ht="16.5">
      <c r="B379" s="116"/>
    </row>
    <row r="380" spans="2:2" ht="16.5">
      <c r="B380" s="116"/>
    </row>
    <row r="381" spans="2:2" ht="16.5">
      <c r="B381" s="116"/>
    </row>
    <row r="382" spans="2:2" ht="16.5">
      <c r="B382" s="116"/>
    </row>
    <row r="383" spans="2:2" ht="16.5">
      <c r="B383" s="116"/>
    </row>
    <row r="384" spans="2:2" ht="16.5">
      <c r="B384" s="116"/>
    </row>
    <row r="385" spans="2:2" ht="16.5">
      <c r="B385" s="116"/>
    </row>
    <row r="386" spans="2:2" ht="16.5">
      <c r="B386" s="116"/>
    </row>
    <row r="387" spans="2:2" ht="16.5">
      <c r="B387" s="116"/>
    </row>
    <row r="388" spans="2:2" ht="16.5">
      <c r="B388" s="116"/>
    </row>
    <row r="389" spans="2:2" ht="16.5">
      <c r="B389" s="116"/>
    </row>
    <row r="390" spans="2:2" ht="16.5">
      <c r="B390" s="116"/>
    </row>
    <row r="391" spans="2:2" ht="16.5">
      <c r="B391" s="116"/>
    </row>
    <row r="392" spans="2:2" ht="16.5">
      <c r="B392" s="116"/>
    </row>
    <row r="393" spans="2:2" ht="16.5">
      <c r="B393" s="116"/>
    </row>
    <row r="394" spans="2:2" ht="16.5">
      <c r="B394" s="116"/>
    </row>
    <row r="395" spans="2:2" ht="16.5">
      <c r="B395" s="116"/>
    </row>
    <row r="396" spans="2:2" ht="16.5">
      <c r="B396" s="116"/>
    </row>
    <row r="397" spans="2:2" ht="16.5">
      <c r="B397" s="116"/>
    </row>
    <row r="398" spans="2:2" ht="16.5">
      <c r="B398" s="116"/>
    </row>
  </sheetData>
  <mergeCells count="5">
    <mergeCell ref="A1:D1"/>
    <mergeCell ref="A2:D2"/>
    <mergeCell ref="A3:D3"/>
    <mergeCell ref="A14:D14"/>
    <mergeCell ref="A13:D13"/>
  </mergeCells>
  <phoneticPr fontId="25" type="noConversion"/>
  <conditionalFormatting sqref="B5:B6 B13:B1004">
    <cfRule type="cellIs" dxfId="17" priority="6" operator="equal">
      <formula>B4</formula>
    </cfRule>
  </conditionalFormatting>
  <conditionalFormatting sqref="A4">
    <cfRule type="cellIs" dxfId="16" priority="7" operator="equal">
      <formula>$A$3</formula>
    </cfRule>
  </conditionalFormatting>
  <conditionalFormatting sqref="B12">
    <cfRule type="cellIs" dxfId="15" priority="8" operator="equal">
      <formula>B6</formula>
    </cfRule>
  </conditionalFormatting>
  <conditionalFormatting sqref="B11">
    <cfRule type="cellIs" dxfId="14" priority="5" operator="equal">
      <formula>B6</formula>
    </cfRule>
  </conditionalFormatting>
  <conditionalFormatting sqref="B10">
    <cfRule type="cellIs" dxfId="13" priority="4" operator="equal">
      <formula>B6</formula>
    </cfRule>
  </conditionalFormatting>
  <conditionalFormatting sqref="B9">
    <cfRule type="cellIs" dxfId="12" priority="3" operator="equal">
      <formula>B6</formula>
    </cfRule>
  </conditionalFormatting>
  <conditionalFormatting sqref="B8">
    <cfRule type="cellIs" dxfId="11" priority="2" operator="equal">
      <formula>B6</formula>
    </cfRule>
  </conditionalFormatting>
  <conditionalFormatting sqref="B7">
    <cfRule type="cellIs" dxfId="10" priority="1" operator="equal">
      <formula>B6</formula>
    </cfRule>
  </conditionalFormatting>
  <printOptions horizontalCentered="1"/>
  <pageMargins left="0.47244094488188981" right="0.47244094488188981" top="0.59055118110236227" bottom="0.78740157480314965" header="0.51181102362204722" footer="0.39370078740157483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F2F3F-A6AF-472F-B6B8-83B7771DB412}">
  <sheetPr>
    <tabColor indexed="54"/>
    <outlinePr summaryBelow="0" summaryRight="0"/>
  </sheetPr>
  <dimension ref="A1:IV397"/>
  <sheetViews>
    <sheetView showGridLines="0" view="pageBreakPreview" workbookViewId="0">
      <pane ySplit="3" topLeftCell="A4" activePane="bottomLeft" state="frozenSplit"/>
      <selection pane="bottomLeft" sqref="A1:E1"/>
    </sheetView>
  </sheetViews>
  <sheetFormatPr defaultColWidth="9" defaultRowHeight="12.75" customHeight="1"/>
  <cols>
    <col min="1" max="1" width="7.375" style="111" customWidth="1"/>
    <col min="2" max="2" width="4.75" style="111" customWidth="1"/>
    <col min="3" max="3" width="16.5" style="111" customWidth="1"/>
    <col min="4" max="4" width="37.75" style="111" customWidth="1"/>
    <col min="5" max="5" width="23.625" style="111" customWidth="1"/>
    <col min="6" max="6" width="0" style="111" hidden="1" customWidth="1"/>
    <col min="7" max="256" width="9" style="111" customWidth="1"/>
    <col min="257" max="16384" width="9" style="110"/>
  </cols>
  <sheetData>
    <row r="1" spans="1:6" ht="20.100000000000001" customHeight="1">
      <c r="A1" s="521" t="s">
        <v>1032</v>
      </c>
      <c r="B1" s="499"/>
      <c r="C1" s="499"/>
      <c r="D1" s="499"/>
      <c r="E1" s="499"/>
      <c r="F1" s="352">
        <v>114</v>
      </c>
    </row>
    <row r="2" spans="1:6" ht="20.100000000000001" customHeight="1">
      <c r="A2" s="494"/>
      <c r="B2" s="494"/>
      <c r="C2" s="494"/>
      <c r="D2" s="494"/>
      <c r="E2" s="494"/>
    </row>
    <row r="3" spans="1:6" ht="15" customHeight="1">
      <c r="A3" s="319"/>
      <c r="B3" s="319"/>
      <c r="C3" s="319"/>
      <c r="D3" s="319"/>
      <c r="E3" s="319" t="s">
        <v>7</v>
      </c>
    </row>
    <row r="4" spans="1:6" ht="16.5">
      <c r="A4" s="350"/>
      <c r="B4" s="351"/>
      <c r="C4" s="350"/>
      <c r="D4" s="349"/>
      <c r="E4" s="348" t="s">
        <v>622</v>
      </c>
    </row>
    <row r="5" spans="1:6" ht="0.95" customHeight="1">
      <c r="A5" s="347"/>
      <c r="B5" s="347"/>
      <c r="C5" s="340"/>
      <c r="D5" s="346"/>
      <c r="E5" s="345"/>
    </row>
    <row r="6" spans="1:6" ht="16.5">
      <c r="A6" s="340" t="str">
        <f t="shared" ref="A6:A11" si="0">IF(F6&gt;0,F6&amp;"年度","")</f>
        <v>114年度</v>
      </c>
      <c r="B6" s="125" t="s">
        <v>1029</v>
      </c>
      <c r="C6" s="340"/>
      <c r="D6" s="343"/>
      <c r="E6" s="128">
        <v>320</v>
      </c>
      <c r="F6" s="353">
        <v>114</v>
      </c>
    </row>
    <row r="7" spans="1:6" ht="16.5">
      <c r="A7" s="340" t="str">
        <f t="shared" si="0"/>
        <v/>
      </c>
      <c r="B7" s="340"/>
      <c r="C7" s="125" t="s">
        <v>623</v>
      </c>
      <c r="D7" s="127" t="s">
        <v>625</v>
      </c>
      <c r="E7" s="128">
        <v>50</v>
      </c>
    </row>
    <row r="8" spans="1:6" ht="16.5">
      <c r="A8" s="340" t="str">
        <f t="shared" si="0"/>
        <v/>
      </c>
      <c r="B8" s="340"/>
      <c r="C8" s="125" t="s">
        <v>623</v>
      </c>
      <c r="D8" s="127" t="s">
        <v>626</v>
      </c>
      <c r="E8" s="128">
        <v>19</v>
      </c>
    </row>
    <row r="9" spans="1:6" ht="16.5">
      <c r="A9" s="340" t="str">
        <f t="shared" si="0"/>
        <v/>
      </c>
      <c r="B9" s="340"/>
      <c r="C9" s="125" t="s">
        <v>623</v>
      </c>
      <c r="D9" s="127" t="s">
        <v>624</v>
      </c>
      <c r="E9" s="128">
        <v>235</v>
      </c>
    </row>
    <row r="10" spans="1:6" ht="16.5">
      <c r="A10" s="340" t="str">
        <f t="shared" si="0"/>
        <v/>
      </c>
      <c r="B10" s="340"/>
      <c r="C10" s="125" t="s">
        <v>623</v>
      </c>
      <c r="D10" s="127" t="s">
        <v>1026</v>
      </c>
      <c r="E10" s="128">
        <v>15</v>
      </c>
    </row>
    <row r="11" spans="1:6" ht="16.5">
      <c r="A11" s="340" t="str">
        <f t="shared" si="0"/>
        <v/>
      </c>
      <c r="B11" s="340"/>
      <c r="C11" s="125" t="s">
        <v>1025</v>
      </c>
      <c r="D11" s="127" t="s">
        <v>1024</v>
      </c>
      <c r="E11" s="128">
        <v>1</v>
      </c>
    </row>
    <row r="12" spans="1:6" ht="17.100000000000001" customHeight="1">
      <c r="A12" s="519" t="s">
        <v>1028</v>
      </c>
      <c r="B12" s="524"/>
      <c r="C12" s="524"/>
      <c r="D12" s="524"/>
      <c r="E12" s="524"/>
    </row>
    <row r="13" spans="1:6" ht="17.100000000000001" customHeight="1">
      <c r="A13" s="522" t="s">
        <v>1031</v>
      </c>
      <c r="B13" s="523"/>
      <c r="C13" s="523"/>
      <c r="D13" s="523"/>
      <c r="E13" s="523"/>
    </row>
    <row r="14" spans="1:6" ht="16.5">
      <c r="C14" s="116"/>
    </row>
    <row r="15" spans="1:6" ht="16.5">
      <c r="C15" s="116"/>
    </row>
    <row r="16" spans="1:6" ht="16.5">
      <c r="C16" s="116"/>
    </row>
    <row r="17" spans="3:3" ht="16.5">
      <c r="C17" s="116"/>
    </row>
    <row r="18" spans="3:3" ht="16.5">
      <c r="C18" s="116"/>
    </row>
    <row r="19" spans="3:3" ht="16.5">
      <c r="C19" s="116"/>
    </row>
    <row r="20" spans="3:3" ht="16.5">
      <c r="C20" s="116"/>
    </row>
    <row r="21" spans="3:3" ht="16.5">
      <c r="C21" s="116"/>
    </row>
    <row r="22" spans="3:3" ht="16.5">
      <c r="C22" s="116"/>
    </row>
    <row r="23" spans="3:3" ht="16.5">
      <c r="C23" s="116"/>
    </row>
    <row r="24" spans="3:3" ht="16.5">
      <c r="C24" s="116"/>
    </row>
    <row r="25" spans="3:3" ht="16.5">
      <c r="C25" s="116"/>
    </row>
    <row r="26" spans="3:3" ht="16.5">
      <c r="C26" s="116"/>
    </row>
    <row r="27" spans="3:3" ht="16.5">
      <c r="C27" s="116"/>
    </row>
    <row r="28" spans="3:3" ht="16.5">
      <c r="C28" s="116"/>
    </row>
    <row r="29" spans="3:3" ht="16.5">
      <c r="C29" s="116"/>
    </row>
    <row r="30" spans="3:3" ht="16.5">
      <c r="C30" s="116"/>
    </row>
    <row r="31" spans="3:3" ht="16.5">
      <c r="C31" s="116"/>
    </row>
    <row r="32" spans="3:3" ht="16.5">
      <c r="C32" s="116"/>
    </row>
    <row r="33" spans="3:3" ht="16.5">
      <c r="C33" s="116"/>
    </row>
    <row r="34" spans="3:3" ht="16.5">
      <c r="C34" s="116"/>
    </row>
    <row r="35" spans="3:3" ht="16.5">
      <c r="C35" s="116"/>
    </row>
    <row r="36" spans="3:3" ht="16.5">
      <c r="C36" s="116"/>
    </row>
    <row r="37" spans="3:3" ht="16.5">
      <c r="C37" s="116"/>
    </row>
    <row r="38" spans="3:3" ht="16.5">
      <c r="C38" s="116"/>
    </row>
    <row r="39" spans="3:3" ht="16.5">
      <c r="C39" s="116"/>
    </row>
    <row r="40" spans="3:3" ht="16.5">
      <c r="C40" s="116"/>
    </row>
    <row r="41" spans="3:3" ht="16.5">
      <c r="C41" s="116"/>
    </row>
    <row r="42" spans="3:3" ht="16.5">
      <c r="C42" s="116"/>
    </row>
    <row r="43" spans="3:3" ht="16.5">
      <c r="C43" s="116"/>
    </row>
    <row r="44" spans="3:3" ht="16.5">
      <c r="C44" s="116"/>
    </row>
    <row r="45" spans="3:3" ht="16.5">
      <c r="C45" s="116"/>
    </row>
    <row r="46" spans="3:3" ht="16.5">
      <c r="C46" s="116"/>
    </row>
    <row r="47" spans="3:3" ht="16.5">
      <c r="C47" s="116"/>
    </row>
    <row r="48" spans="3:3" ht="16.5">
      <c r="C48" s="116"/>
    </row>
    <row r="49" spans="3:3" ht="16.5">
      <c r="C49" s="116"/>
    </row>
    <row r="50" spans="3:3" ht="16.5">
      <c r="C50" s="116"/>
    </row>
    <row r="51" spans="3:3" ht="16.5">
      <c r="C51" s="116"/>
    </row>
    <row r="52" spans="3:3" ht="16.5">
      <c r="C52" s="116"/>
    </row>
    <row r="53" spans="3:3" ht="16.5">
      <c r="C53" s="116"/>
    </row>
    <row r="54" spans="3:3" ht="16.5">
      <c r="C54" s="116"/>
    </row>
    <row r="55" spans="3:3" ht="16.5">
      <c r="C55" s="116"/>
    </row>
    <row r="56" spans="3:3" ht="16.5">
      <c r="C56" s="116"/>
    </row>
    <row r="57" spans="3:3" ht="16.5">
      <c r="C57" s="116"/>
    </row>
    <row r="58" spans="3:3" ht="16.5">
      <c r="C58" s="116"/>
    </row>
    <row r="59" spans="3:3" ht="16.5">
      <c r="C59" s="116"/>
    </row>
    <row r="60" spans="3:3" ht="16.5">
      <c r="C60" s="116"/>
    </row>
    <row r="61" spans="3:3" ht="16.5">
      <c r="C61" s="116"/>
    </row>
    <row r="62" spans="3:3" ht="16.5">
      <c r="C62" s="116"/>
    </row>
    <row r="63" spans="3:3" ht="16.5">
      <c r="C63" s="116"/>
    </row>
    <row r="64" spans="3:3" ht="16.5">
      <c r="C64" s="116"/>
    </row>
    <row r="65" spans="3:3" ht="16.5">
      <c r="C65" s="116"/>
    </row>
    <row r="66" spans="3:3" ht="16.5">
      <c r="C66" s="116"/>
    </row>
    <row r="67" spans="3:3" ht="16.5">
      <c r="C67" s="116"/>
    </row>
    <row r="68" spans="3:3" ht="16.5">
      <c r="C68" s="116"/>
    </row>
    <row r="69" spans="3:3" ht="16.5">
      <c r="C69" s="116"/>
    </row>
    <row r="70" spans="3:3" ht="16.5">
      <c r="C70" s="116"/>
    </row>
    <row r="71" spans="3:3" ht="16.5">
      <c r="C71" s="116"/>
    </row>
    <row r="72" spans="3:3" ht="16.5">
      <c r="C72" s="116"/>
    </row>
    <row r="73" spans="3:3" ht="16.5">
      <c r="C73" s="116"/>
    </row>
    <row r="74" spans="3:3" ht="16.5">
      <c r="C74" s="116"/>
    </row>
    <row r="75" spans="3:3" ht="16.5">
      <c r="C75" s="116"/>
    </row>
    <row r="76" spans="3:3" ht="16.5">
      <c r="C76" s="116"/>
    </row>
    <row r="77" spans="3:3" ht="16.5">
      <c r="C77" s="116"/>
    </row>
    <row r="78" spans="3:3" ht="16.5">
      <c r="C78" s="116"/>
    </row>
    <row r="79" spans="3:3" ht="16.5">
      <c r="C79" s="116"/>
    </row>
    <row r="80" spans="3:3" ht="16.5">
      <c r="C80" s="116"/>
    </row>
    <row r="81" spans="3:3" ht="16.5">
      <c r="C81" s="116"/>
    </row>
    <row r="82" spans="3:3" ht="16.5">
      <c r="C82" s="116"/>
    </row>
    <row r="83" spans="3:3" ht="16.5">
      <c r="C83" s="116"/>
    </row>
    <row r="84" spans="3:3" ht="16.5">
      <c r="C84" s="116"/>
    </row>
    <row r="85" spans="3:3" ht="16.5">
      <c r="C85" s="116"/>
    </row>
    <row r="86" spans="3:3" ht="16.5">
      <c r="C86" s="116"/>
    </row>
    <row r="87" spans="3:3" ht="16.5">
      <c r="C87" s="116"/>
    </row>
    <row r="88" spans="3:3" ht="16.5">
      <c r="C88" s="116"/>
    </row>
    <row r="89" spans="3:3" ht="16.5">
      <c r="C89" s="116"/>
    </row>
    <row r="90" spans="3:3" ht="16.5">
      <c r="C90" s="116"/>
    </row>
    <row r="91" spans="3:3" ht="16.5">
      <c r="C91" s="116"/>
    </row>
    <row r="92" spans="3:3" ht="16.5">
      <c r="C92" s="116"/>
    </row>
    <row r="93" spans="3:3" ht="16.5">
      <c r="C93" s="116"/>
    </row>
    <row r="94" spans="3:3" ht="16.5">
      <c r="C94" s="116"/>
    </row>
    <row r="95" spans="3:3" ht="16.5">
      <c r="C95" s="116"/>
    </row>
    <row r="96" spans="3:3" ht="16.5">
      <c r="C96" s="116"/>
    </row>
    <row r="97" spans="3:3" ht="16.5">
      <c r="C97" s="116"/>
    </row>
    <row r="98" spans="3:3" ht="16.5">
      <c r="C98" s="116"/>
    </row>
    <row r="99" spans="3:3" ht="16.5">
      <c r="C99" s="116"/>
    </row>
    <row r="100" spans="3:3" ht="16.5">
      <c r="C100" s="116"/>
    </row>
    <row r="101" spans="3:3" ht="16.5">
      <c r="C101" s="116"/>
    </row>
    <row r="102" spans="3:3" ht="16.5">
      <c r="C102" s="116"/>
    </row>
    <row r="103" spans="3:3" ht="16.5">
      <c r="C103" s="116"/>
    </row>
    <row r="104" spans="3:3" ht="16.5">
      <c r="C104" s="116"/>
    </row>
    <row r="105" spans="3:3" ht="16.5">
      <c r="C105" s="116"/>
    </row>
    <row r="106" spans="3:3" ht="16.5">
      <c r="C106" s="116"/>
    </row>
    <row r="107" spans="3:3" ht="16.5">
      <c r="C107" s="116"/>
    </row>
    <row r="108" spans="3:3" ht="16.5">
      <c r="C108" s="116"/>
    </row>
    <row r="109" spans="3:3" ht="16.5">
      <c r="C109" s="116"/>
    </row>
    <row r="110" spans="3:3" ht="16.5">
      <c r="C110" s="116"/>
    </row>
    <row r="111" spans="3:3" ht="16.5">
      <c r="C111" s="116"/>
    </row>
    <row r="112" spans="3:3" ht="16.5">
      <c r="C112" s="116"/>
    </row>
    <row r="113" spans="3:3" ht="16.5">
      <c r="C113" s="116"/>
    </row>
    <row r="114" spans="3:3" ht="16.5">
      <c r="C114" s="116"/>
    </row>
    <row r="115" spans="3:3" ht="16.5">
      <c r="C115" s="116"/>
    </row>
    <row r="116" spans="3:3" ht="16.5">
      <c r="C116" s="116"/>
    </row>
    <row r="117" spans="3:3" ht="16.5">
      <c r="C117" s="116"/>
    </row>
    <row r="118" spans="3:3" ht="16.5">
      <c r="C118" s="116"/>
    </row>
    <row r="119" spans="3:3" ht="16.5">
      <c r="C119" s="116"/>
    </row>
    <row r="120" spans="3:3" ht="16.5">
      <c r="C120" s="116"/>
    </row>
    <row r="121" spans="3:3" ht="16.5">
      <c r="C121" s="116"/>
    </row>
    <row r="122" spans="3:3" ht="16.5">
      <c r="C122" s="116"/>
    </row>
    <row r="123" spans="3:3" ht="16.5">
      <c r="C123" s="116"/>
    </row>
    <row r="124" spans="3:3" ht="16.5">
      <c r="C124" s="116"/>
    </row>
    <row r="125" spans="3:3" ht="16.5">
      <c r="C125" s="116"/>
    </row>
    <row r="126" spans="3:3" ht="16.5">
      <c r="C126" s="116"/>
    </row>
    <row r="127" spans="3:3" ht="16.5">
      <c r="C127" s="116"/>
    </row>
    <row r="128" spans="3:3" ht="16.5">
      <c r="C128" s="116"/>
    </row>
    <row r="129" spans="3:3" ht="16.5">
      <c r="C129" s="116"/>
    </row>
    <row r="130" spans="3:3" ht="16.5">
      <c r="C130" s="116"/>
    </row>
    <row r="131" spans="3:3" ht="16.5">
      <c r="C131" s="116"/>
    </row>
    <row r="132" spans="3:3" ht="16.5">
      <c r="C132" s="116"/>
    </row>
    <row r="133" spans="3:3" ht="16.5">
      <c r="C133" s="116"/>
    </row>
    <row r="134" spans="3:3" ht="16.5">
      <c r="C134" s="116"/>
    </row>
    <row r="135" spans="3:3" ht="16.5">
      <c r="C135" s="116"/>
    </row>
    <row r="136" spans="3:3" ht="16.5">
      <c r="C136" s="116"/>
    </row>
    <row r="137" spans="3:3" ht="16.5">
      <c r="C137" s="116"/>
    </row>
    <row r="138" spans="3:3" ht="16.5">
      <c r="C138" s="116"/>
    </row>
    <row r="139" spans="3:3" ht="16.5">
      <c r="C139" s="116"/>
    </row>
    <row r="140" spans="3:3" ht="16.5">
      <c r="C140" s="116"/>
    </row>
    <row r="141" spans="3:3" ht="16.5">
      <c r="C141" s="116"/>
    </row>
    <row r="142" spans="3:3" ht="16.5">
      <c r="C142" s="116"/>
    </row>
    <row r="143" spans="3:3" ht="16.5">
      <c r="C143" s="116"/>
    </row>
    <row r="144" spans="3:3" ht="16.5">
      <c r="C144" s="116"/>
    </row>
    <row r="145" spans="3:3" ht="16.5">
      <c r="C145" s="116"/>
    </row>
    <row r="146" spans="3:3" ht="16.5">
      <c r="C146" s="116"/>
    </row>
    <row r="147" spans="3:3" ht="16.5">
      <c r="C147" s="116"/>
    </row>
    <row r="148" spans="3:3" ht="16.5">
      <c r="C148" s="116"/>
    </row>
    <row r="149" spans="3:3" ht="16.5">
      <c r="C149" s="116"/>
    </row>
    <row r="150" spans="3:3" ht="16.5">
      <c r="C150" s="116"/>
    </row>
    <row r="151" spans="3:3" ht="16.5">
      <c r="C151" s="116"/>
    </row>
    <row r="152" spans="3:3" ht="16.5">
      <c r="C152" s="116"/>
    </row>
    <row r="153" spans="3:3" ht="16.5">
      <c r="C153" s="116"/>
    </row>
    <row r="154" spans="3:3" ht="16.5">
      <c r="C154" s="116"/>
    </row>
    <row r="155" spans="3:3" ht="16.5">
      <c r="C155" s="116"/>
    </row>
    <row r="156" spans="3:3" ht="16.5">
      <c r="C156" s="116"/>
    </row>
    <row r="157" spans="3:3" ht="16.5">
      <c r="C157" s="116"/>
    </row>
    <row r="158" spans="3:3" ht="16.5">
      <c r="C158" s="116"/>
    </row>
    <row r="159" spans="3:3" ht="16.5">
      <c r="C159" s="116"/>
    </row>
    <row r="160" spans="3:3" ht="16.5">
      <c r="C160" s="116"/>
    </row>
    <row r="161" spans="3:3" ht="16.5">
      <c r="C161" s="116"/>
    </row>
    <row r="162" spans="3:3" ht="16.5">
      <c r="C162" s="116"/>
    </row>
    <row r="163" spans="3:3" ht="16.5">
      <c r="C163" s="116"/>
    </row>
    <row r="164" spans="3:3" ht="16.5">
      <c r="C164" s="116"/>
    </row>
    <row r="165" spans="3:3" ht="16.5">
      <c r="C165" s="116"/>
    </row>
    <row r="166" spans="3:3" ht="16.5">
      <c r="C166" s="116"/>
    </row>
    <row r="167" spans="3:3" ht="16.5">
      <c r="C167" s="116"/>
    </row>
    <row r="168" spans="3:3" ht="16.5">
      <c r="C168" s="116"/>
    </row>
    <row r="169" spans="3:3" ht="16.5">
      <c r="C169" s="116"/>
    </row>
    <row r="170" spans="3:3" ht="16.5">
      <c r="C170" s="116"/>
    </row>
    <row r="171" spans="3:3" ht="16.5">
      <c r="C171" s="116"/>
    </row>
    <row r="172" spans="3:3" ht="16.5">
      <c r="C172" s="116"/>
    </row>
    <row r="173" spans="3:3" ht="16.5">
      <c r="C173" s="116"/>
    </row>
    <row r="174" spans="3:3" ht="16.5">
      <c r="C174" s="116"/>
    </row>
    <row r="175" spans="3:3" ht="16.5">
      <c r="C175" s="116"/>
    </row>
    <row r="176" spans="3:3" ht="16.5">
      <c r="C176" s="116"/>
    </row>
    <row r="177" spans="3:3" ht="16.5">
      <c r="C177" s="116"/>
    </row>
    <row r="178" spans="3:3" ht="16.5">
      <c r="C178" s="116"/>
    </row>
    <row r="179" spans="3:3" ht="16.5">
      <c r="C179" s="116"/>
    </row>
    <row r="180" spans="3:3" ht="16.5">
      <c r="C180" s="116"/>
    </row>
    <row r="181" spans="3:3" ht="16.5">
      <c r="C181" s="116"/>
    </row>
    <row r="182" spans="3:3" ht="16.5">
      <c r="C182" s="116"/>
    </row>
    <row r="183" spans="3:3" ht="16.5">
      <c r="C183" s="116"/>
    </row>
    <row r="184" spans="3:3" ht="16.5">
      <c r="C184" s="116"/>
    </row>
    <row r="185" spans="3:3" ht="16.5">
      <c r="C185" s="116"/>
    </row>
    <row r="186" spans="3:3" ht="16.5">
      <c r="C186" s="116"/>
    </row>
    <row r="187" spans="3:3" ht="16.5">
      <c r="C187" s="116"/>
    </row>
    <row r="188" spans="3:3" ht="16.5">
      <c r="C188" s="116"/>
    </row>
    <row r="189" spans="3:3" ht="16.5">
      <c r="C189" s="116"/>
    </row>
    <row r="190" spans="3:3" ht="16.5">
      <c r="C190" s="116"/>
    </row>
    <row r="191" spans="3:3" ht="16.5">
      <c r="C191" s="116"/>
    </row>
    <row r="192" spans="3:3" ht="16.5">
      <c r="C192" s="116"/>
    </row>
    <row r="193" spans="3:3" ht="16.5">
      <c r="C193" s="116"/>
    </row>
    <row r="194" spans="3:3" ht="16.5">
      <c r="C194" s="116"/>
    </row>
    <row r="195" spans="3:3" ht="16.5">
      <c r="C195" s="116"/>
    </row>
    <row r="196" spans="3:3" ht="16.5">
      <c r="C196" s="116"/>
    </row>
    <row r="197" spans="3:3" ht="16.5">
      <c r="C197" s="116"/>
    </row>
    <row r="198" spans="3:3" ht="16.5">
      <c r="C198" s="116"/>
    </row>
    <row r="199" spans="3:3" ht="16.5">
      <c r="C199" s="116"/>
    </row>
    <row r="200" spans="3:3" ht="16.5">
      <c r="C200" s="116"/>
    </row>
    <row r="201" spans="3:3" ht="16.5">
      <c r="C201" s="116"/>
    </row>
    <row r="202" spans="3:3" ht="16.5">
      <c r="C202" s="116"/>
    </row>
    <row r="203" spans="3:3" ht="16.5">
      <c r="C203" s="116"/>
    </row>
    <row r="204" spans="3:3" ht="16.5">
      <c r="C204" s="116"/>
    </row>
    <row r="205" spans="3:3" ht="16.5">
      <c r="C205" s="116"/>
    </row>
    <row r="206" spans="3:3" ht="16.5">
      <c r="C206" s="116"/>
    </row>
    <row r="207" spans="3:3" ht="16.5">
      <c r="C207" s="116"/>
    </row>
    <row r="208" spans="3:3" ht="16.5">
      <c r="C208" s="116"/>
    </row>
    <row r="209" spans="3:3" ht="16.5">
      <c r="C209" s="116"/>
    </row>
    <row r="210" spans="3:3" ht="16.5">
      <c r="C210" s="116"/>
    </row>
    <row r="211" spans="3:3" ht="16.5">
      <c r="C211" s="116"/>
    </row>
    <row r="212" spans="3:3" ht="16.5">
      <c r="C212" s="116"/>
    </row>
    <row r="213" spans="3:3" ht="16.5">
      <c r="C213" s="116"/>
    </row>
    <row r="214" spans="3:3" ht="16.5">
      <c r="C214" s="116"/>
    </row>
    <row r="215" spans="3:3" ht="16.5">
      <c r="C215" s="116"/>
    </row>
    <row r="216" spans="3:3" ht="16.5">
      <c r="C216" s="116"/>
    </row>
    <row r="217" spans="3:3" ht="16.5">
      <c r="C217" s="116"/>
    </row>
    <row r="218" spans="3:3" ht="16.5">
      <c r="C218" s="116"/>
    </row>
    <row r="219" spans="3:3" ht="16.5">
      <c r="C219" s="116"/>
    </row>
    <row r="220" spans="3:3" ht="16.5">
      <c r="C220" s="116"/>
    </row>
    <row r="221" spans="3:3" ht="16.5">
      <c r="C221" s="116"/>
    </row>
    <row r="222" spans="3:3" ht="16.5">
      <c r="C222" s="116"/>
    </row>
    <row r="223" spans="3:3" ht="16.5">
      <c r="C223" s="116"/>
    </row>
    <row r="224" spans="3:3" ht="16.5">
      <c r="C224" s="116"/>
    </row>
    <row r="225" spans="3:3" ht="16.5">
      <c r="C225" s="116"/>
    </row>
    <row r="226" spans="3:3" ht="16.5">
      <c r="C226" s="116"/>
    </row>
    <row r="227" spans="3:3" ht="16.5">
      <c r="C227" s="116"/>
    </row>
    <row r="228" spans="3:3" ht="16.5">
      <c r="C228" s="116"/>
    </row>
    <row r="229" spans="3:3" ht="16.5">
      <c r="C229" s="116"/>
    </row>
    <row r="230" spans="3:3" ht="16.5">
      <c r="C230" s="116"/>
    </row>
    <row r="231" spans="3:3" ht="16.5">
      <c r="C231" s="116"/>
    </row>
    <row r="232" spans="3:3" ht="16.5">
      <c r="C232" s="116"/>
    </row>
    <row r="233" spans="3:3" ht="16.5">
      <c r="C233" s="116"/>
    </row>
    <row r="234" spans="3:3" ht="16.5">
      <c r="C234" s="116"/>
    </row>
    <row r="235" spans="3:3" ht="16.5">
      <c r="C235" s="116"/>
    </row>
    <row r="236" spans="3:3" ht="16.5">
      <c r="C236" s="116"/>
    </row>
    <row r="237" spans="3:3" ht="16.5">
      <c r="C237" s="116"/>
    </row>
    <row r="238" spans="3:3" ht="16.5">
      <c r="C238" s="116"/>
    </row>
    <row r="239" spans="3:3" ht="16.5">
      <c r="C239" s="116"/>
    </row>
    <row r="240" spans="3:3" ht="16.5">
      <c r="C240" s="116"/>
    </row>
    <row r="241" spans="3:3" ht="16.5">
      <c r="C241" s="116"/>
    </row>
    <row r="242" spans="3:3" ht="16.5">
      <c r="C242" s="116"/>
    </row>
    <row r="243" spans="3:3" ht="16.5">
      <c r="C243" s="116"/>
    </row>
    <row r="244" spans="3:3" ht="16.5">
      <c r="C244" s="116"/>
    </row>
    <row r="245" spans="3:3" ht="16.5">
      <c r="C245" s="116"/>
    </row>
    <row r="246" spans="3:3" ht="16.5">
      <c r="C246" s="116"/>
    </row>
    <row r="247" spans="3:3" ht="16.5">
      <c r="C247" s="116"/>
    </row>
    <row r="248" spans="3:3" ht="16.5">
      <c r="C248" s="116"/>
    </row>
    <row r="249" spans="3:3" ht="16.5">
      <c r="C249" s="116"/>
    </row>
    <row r="250" spans="3:3" ht="16.5">
      <c r="C250" s="116"/>
    </row>
    <row r="251" spans="3:3" ht="16.5">
      <c r="C251" s="116"/>
    </row>
    <row r="252" spans="3:3" ht="16.5">
      <c r="C252" s="116"/>
    </row>
    <row r="253" spans="3:3" ht="16.5">
      <c r="C253" s="116"/>
    </row>
    <row r="254" spans="3:3" ht="16.5">
      <c r="C254" s="116"/>
    </row>
    <row r="255" spans="3:3" ht="16.5">
      <c r="C255" s="116"/>
    </row>
    <row r="256" spans="3:3" ht="16.5">
      <c r="C256" s="116"/>
    </row>
    <row r="257" spans="3:3" ht="16.5">
      <c r="C257" s="116"/>
    </row>
    <row r="258" spans="3:3" ht="16.5">
      <c r="C258" s="116"/>
    </row>
    <row r="259" spans="3:3" ht="16.5">
      <c r="C259" s="116"/>
    </row>
    <row r="260" spans="3:3" ht="16.5">
      <c r="C260" s="116"/>
    </row>
    <row r="261" spans="3:3" ht="16.5">
      <c r="C261" s="116"/>
    </row>
    <row r="262" spans="3:3" ht="16.5">
      <c r="C262" s="116"/>
    </row>
    <row r="263" spans="3:3" ht="16.5">
      <c r="C263" s="116"/>
    </row>
    <row r="264" spans="3:3" ht="16.5">
      <c r="C264" s="116"/>
    </row>
    <row r="265" spans="3:3" ht="16.5">
      <c r="C265" s="116"/>
    </row>
    <row r="266" spans="3:3" ht="16.5">
      <c r="C266" s="116"/>
    </row>
    <row r="267" spans="3:3" ht="16.5">
      <c r="C267" s="116"/>
    </row>
    <row r="268" spans="3:3" ht="16.5">
      <c r="C268" s="116"/>
    </row>
    <row r="269" spans="3:3" ht="16.5">
      <c r="C269" s="116"/>
    </row>
    <row r="270" spans="3:3" ht="16.5">
      <c r="C270" s="116"/>
    </row>
    <row r="271" spans="3:3" ht="16.5">
      <c r="C271" s="116"/>
    </row>
    <row r="272" spans="3:3" ht="16.5">
      <c r="C272" s="116"/>
    </row>
    <row r="273" spans="3:3" ht="16.5">
      <c r="C273" s="116"/>
    </row>
    <row r="274" spans="3:3" ht="16.5">
      <c r="C274" s="116"/>
    </row>
    <row r="275" spans="3:3" ht="16.5">
      <c r="C275" s="116"/>
    </row>
    <row r="276" spans="3:3" ht="16.5">
      <c r="C276" s="116"/>
    </row>
    <row r="277" spans="3:3" ht="16.5">
      <c r="C277" s="116"/>
    </row>
    <row r="278" spans="3:3" ht="16.5">
      <c r="C278" s="116"/>
    </row>
    <row r="279" spans="3:3" ht="16.5">
      <c r="C279" s="116"/>
    </row>
    <row r="280" spans="3:3" ht="16.5">
      <c r="C280" s="116"/>
    </row>
    <row r="281" spans="3:3" ht="16.5">
      <c r="C281" s="116"/>
    </row>
    <row r="282" spans="3:3" ht="16.5">
      <c r="C282" s="116"/>
    </row>
    <row r="283" spans="3:3" ht="16.5">
      <c r="C283" s="116"/>
    </row>
    <row r="284" spans="3:3" ht="16.5">
      <c r="C284" s="116"/>
    </row>
    <row r="285" spans="3:3" ht="16.5">
      <c r="C285" s="116"/>
    </row>
    <row r="286" spans="3:3" ht="16.5">
      <c r="C286" s="116"/>
    </row>
    <row r="287" spans="3:3" ht="16.5">
      <c r="C287" s="116"/>
    </row>
    <row r="288" spans="3:3" ht="16.5">
      <c r="C288" s="116"/>
    </row>
    <row r="289" spans="3:3" ht="16.5">
      <c r="C289" s="116"/>
    </row>
    <row r="290" spans="3:3" ht="16.5">
      <c r="C290" s="116"/>
    </row>
    <row r="291" spans="3:3" ht="16.5">
      <c r="C291" s="116"/>
    </row>
    <row r="292" spans="3:3" ht="16.5">
      <c r="C292" s="116"/>
    </row>
    <row r="293" spans="3:3" ht="16.5">
      <c r="C293" s="116"/>
    </row>
    <row r="294" spans="3:3" ht="16.5">
      <c r="C294" s="116"/>
    </row>
    <row r="295" spans="3:3" ht="16.5">
      <c r="C295" s="116"/>
    </row>
    <row r="296" spans="3:3" ht="16.5">
      <c r="C296" s="116"/>
    </row>
    <row r="297" spans="3:3" ht="16.5">
      <c r="C297" s="116"/>
    </row>
    <row r="298" spans="3:3" ht="16.5">
      <c r="C298" s="116"/>
    </row>
    <row r="299" spans="3:3" ht="16.5">
      <c r="C299" s="116"/>
    </row>
    <row r="300" spans="3:3" ht="16.5">
      <c r="C300" s="116"/>
    </row>
    <row r="301" spans="3:3" ht="16.5">
      <c r="C301" s="116"/>
    </row>
    <row r="302" spans="3:3" ht="16.5">
      <c r="C302" s="116"/>
    </row>
    <row r="303" spans="3:3" ht="16.5">
      <c r="C303" s="116"/>
    </row>
    <row r="304" spans="3:3" ht="16.5">
      <c r="C304" s="116"/>
    </row>
    <row r="305" spans="3:3" ht="16.5">
      <c r="C305" s="116"/>
    </row>
    <row r="306" spans="3:3" ht="16.5">
      <c r="C306" s="116"/>
    </row>
    <row r="307" spans="3:3" ht="16.5">
      <c r="C307" s="116"/>
    </row>
    <row r="308" spans="3:3" ht="16.5">
      <c r="C308" s="116"/>
    </row>
    <row r="309" spans="3:3" ht="16.5">
      <c r="C309" s="116"/>
    </row>
    <row r="310" spans="3:3" ht="16.5">
      <c r="C310" s="116"/>
    </row>
    <row r="311" spans="3:3" ht="16.5">
      <c r="C311" s="116"/>
    </row>
    <row r="312" spans="3:3" ht="16.5">
      <c r="C312" s="116"/>
    </row>
    <row r="313" spans="3:3" ht="16.5">
      <c r="C313" s="116"/>
    </row>
    <row r="314" spans="3:3" ht="16.5">
      <c r="C314" s="116"/>
    </row>
    <row r="315" spans="3:3" ht="16.5">
      <c r="C315" s="116"/>
    </row>
    <row r="316" spans="3:3" ht="16.5">
      <c r="C316" s="116"/>
    </row>
    <row r="317" spans="3:3" ht="16.5">
      <c r="C317" s="116"/>
    </row>
    <row r="318" spans="3:3" ht="16.5">
      <c r="C318" s="116"/>
    </row>
    <row r="319" spans="3:3" ht="16.5">
      <c r="C319" s="116"/>
    </row>
    <row r="320" spans="3:3" ht="16.5">
      <c r="C320" s="116"/>
    </row>
    <row r="321" spans="3:3" ht="16.5">
      <c r="C321" s="116"/>
    </row>
    <row r="322" spans="3:3" ht="16.5">
      <c r="C322" s="116"/>
    </row>
    <row r="323" spans="3:3" ht="16.5">
      <c r="C323" s="116"/>
    </row>
    <row r="324" spans="3:3" ht="16.5">
      <c r="C324" s="116"/>
    </row>
    <row r="325" spans="3:3" ht="16.5">
      <c r="C325" s="116"/>
    </row>
    <row r="326" spans="3:3" ht="16.5">
      <c r="C326" s="116"/>
    </row>
    <row r="327" spans="3:3" ht="16.5">
      <c r="C327" s="116"/>
    </row>
    <row r="328" spans="3:3" ht="16.5">
      <c r="C328" s="116"/>
    </row>
    <row r="329" spans="3:3" ht="16.5">
      <c r="C329" s="116"/>
    </row>
    <row r="330" spans="3:3" ht="16.5">
      <c r="C330" s="116"/>
    </row>
    <row r="331" spans="3:3" ht="16.5">
      <c r="C331" s="116"/>
    </row>
    <row r="332" spans="3:3" ht="16.5">
      <c r="C332" s="116"/>
    </row>
    <row r="333" spans="3:3" ht="16.5">
      <c r="C333" s="116"/>
    </row>
    <row r="334" spans="3:3" ht="16.5">
      <c r="C334" s="116"/>
    </row>
    <row r="335" spans="3:3" ht="16.5">
      <c r="C335" s="116"/>
    </row>
    <row r="336" spans="3:3" ht="16.5">
      <c r="C336" s="116"/>
    </row>
    <row r="337" spans="3:3" ht="16.5">
      <c r="C337" s="116"/>
    </row>
    <row r="338" spans="3:3" ht="16.5">
      <c r="C338" s="116"/>
    </row>
    <row r="339" spans="3:3" ht="16.5">
      <c r="C339" s="116"/>
    </row>
    <row r="340" spans="3:3" ht="16.5">
      <c r="C340" s="116"/>
    </row>
    <row r="341" spans="3:3" ht="16.5">
      <c r="C341" s="116"/>
    </row>
    <row r="342" spans="3:3" ht="16.5">
      <c r="C342" s="116"/>
    </row>
    <row r="343" spans="3:3" ht="16.5">
      <c r="C343" s="116"/>
    </row>
    <row r="344" spans="3:3" ht="16.5">
      <c r="C344" s="116"/>
    </row>
    <row r="345" spans="3:3" ht="16.5">
      <c r="C345" s="116"/>
    </row>
    <row r="346" spans="3:3" ht="16.5">
      <c r="C346" s="116"/>
    </row>
    <row r="347" spans="3:3" ht="16.5">
      <c r="C347" s="116"/>
    </row>
    <row r="348" spans="3:3" ht="16.5">
      <c r="C348" s="116"/>
    </row>
    <row r="349" spans="3:3" ht="16.5">
      <c r="C349" s="116"/>
    </row>
    <row r="350" spans="3:3" ht="16.5">
      <c r="C350" s="116"/>
    </row>
    <row r="351" spans="3:3" ht="16.5">
      <c r="C351" s="116"/>
    </row>
    <row r="352" spans="3:3" ht="16.5">
      <c r="C352" s="116"/>
    </row>
    <row r="353" spans="3:3" ht="16.5">
      <c r="C353" s="116"/>
    </row>
    <row r="354" spans="3:3" ht="16.5">
      <c r="C354" s="116"/>
    </row>
    <row r="355" spans="3:3" ht="16.5">
      <c r="C355" s="116"/>
    </row>
    <row r="356" spans="3:3" ht="16.5">
      <c r="C356" s="116"/>
    </row>
    <row r="357" spans="3:3" ht="16.5">
      <c r="C357" s="116"/>
    </row>
    <row r="358" spans="3:3" ht="16.5">
      <c r="C358" s="116"/>
    </row>
    <row r="359" spans="3:3" ht="16.5">
      <c r="C359" s="116"/>
    </row>
    <row r="360" spans="3:3" ht="16.5">
      <c r="C360" s="116"/>
    </row>
    <row r="361" spans="3:3" ht="16.5">
      <c r="C361" s="116"/>
    </row>
    <row r="362" spans="3:3" ht="16.5">
      <c r="C362" s="116"/>
    </row>
    <row r="363" spans="3:3" ht="16.5">
      <c r="C363" s="116"/>
    </row>
    <row r="364" spans="3:3" ht="16.5">
      <c r="C364" s="116"/>
    </row>
    <row r="365" spans="3:3" ht="16.5">
      <c r="C365" s="116"/>
    </row>
    <row r="366" spans="3:3" ht="16.5">
      <c r="C366" s="116"/>
    </row>
    <row r="367" spans="3:3" ht="16.5">
      <c r="C367" s="116"/>
    </row>
    <row r="368" spans="3:3" ht="16.5">
      <c r="C368" s="116"/>
    </row>
    <row r="369" spans="3:3" ht="16.5">
      <c r="C369" s="116"/>
    </row>
    <row r="370" spans="3:3" ht="16.5">
      <c r="C370" s="116"/>
    </row>
    <row r="371" spans="3:3" ht="16.5">
      <c r="C371" s="116"/>
    </row>
    <row r="372" spans="3:3" ht="16.5">
      <c r="C372" s="116"/>
    </row>
    <row r="373" spans="3:3" ht="16.5">
      <c r="C373" s="116"/>
    </row>
    <row r="374" spans="3:3" ht="16.5">
      <c r="C374" s="116"/>
    </row>
    <row r="375" spans="3:3" ht="16.5">
      <c r="C375" s="116"/>
    </row>
    <row r="376" spans="3:3" ht="16.5">
      <c r="C376" s="116"/>
    </row>
    <row r="377" spans="3:3" ht="16.5">
      <c r="C377" s="116"/>
    </row>
    <row r="378" spans="3:3" ht="16.5">
      <c r="C378" s="116"/>
    </row>
    <row r="379" spans="3:3" ht="16.5">
      <c r="C379" s="116"/>
    </row>
    <row r="380" spans="3:3" ht="16.5">
      <c r="C380" s="116"/>
    </row>
    <row r="381" spans="3:3" ht="16.5">
      <c r="C381" s="116"/>
    </row>
    <row r="382" spans="3:3" ht="16.5">
      <c r="C382" s="116"/>
    </row>
    <row r="383" spans="3:3" ht="16.5">
      <c r="C383" s="116"/>
    </row>
    <row r="384" spans="3:3" ht="16.5">
      <c r="C384" s="116"/>
    </row>
    <row r="385" spans="3:3" ht="16.5">
      <c r="C385" s="116"/>
    </row>
    <row r="386" spans="3:3" ht="16.5">
      <c r="C386" s="116"/>
    </row>
    <row r="387" spans="3:3" ht="16.5">
      <c r="C387" s="116"/>
    </row>
    <row r="388" spans="3:3" ht="16.5">
      <c r="C388" s="116"/>
    </row>
    <row r="389" spans="3:3" ht="16.5">
      <c r="C389" s="116"/>
    </row>
    <row r="390" spans="3:3" ht="16.5">
      <c r="C390" s="116"/>
    </row>
    <row r="391" spans="3:3" ht="16.5">
      <c r="C391" s="116"/>
    </row>
    <row r="392" spans="3:3" ht="16.5">
      <c r="C392" s="116"/>
    </row>
    <row r="393" spans="3:3" ht="16.5">
      <c r="C393" s="116"/>
    </row>
    <row r="394" spans="3:3" ht="16.5">
      <c r="C394" s="116"/>
    </row>
    <row r="395" spans="3:3" ht="16.5">
      <c r="C395" s="116"/>
    </row>
    <row r="396" spans="3:3" ht="16.5">
      <c r="C396" s="116"/>
    </row>
    <row r="397" spans="3:3" ht="16.5">
      <c r="C397" s="116"/>
    </row>
  </sheetData>
  <mergeCells count="4">
    <mergeCell ref="A1:E1"/>
    <mergeCell ref="A2:E2"/>
    <mergeCell ref="A13:E13"/>
    <mergeCell ref="A12:E12"/>
  </mergeCells>
  <phoneticPr fontId="25" type="noConversion"/>
  <conditionalFormatting sqref="C14:C962">
    <cfRule type="cellIs" dxfId="9" priority="6" operator="equal">
      <formula>C17</formula>
    </cfRule>
  </conditionalFormatting>
  <conditionalFormatting sqref="A4">
    <cfRule type="cellIs" dxfId="8" priority="7" operator="equal">
      <formula>A3</formula>
    </cfRule>
  </conditionalFormatting>
  <conditionalFormatting sqref="C13">
    <cfRule type="cellIs" dxfId="7" priority="8" operator="equal">
      <formula>#REF!</formula>
    </cfRule>
  </conditionalFormatting>
  <conditionalFormatting sqref="C12">
    <cfRule type="cellIs" dxfId="6" priority="9" operator="equal">
      <formula>#REF!</formula>
    </cfRule>
  </conditionalFormatting>
  <conditionalFormatting sqref="C5:C6">
    <cfRule type="cellIs" dxfId="5" priority="10" operator="equal">
      <formula>C13</formula>
    </cfRule>
  </conditionalFormatting>
  <conditionalFormatting sqref="C11">
    <cfRule type="cellIs" dxfId="4" priority="5" operator="equal">
      <formula>C15</formula>
    </cfRule>
  </conditionalFormatting>
  <conditionalFormatting sqref="C10">
    <cfRule type="cellIs" dxfId="3" priority="4" operator="equal">
      <formula>C15</formula>
    </cfRule>
  </conditionalFormatting>
  <conditionalFormatting sqref="C9">
    <cfRule type="cellIs" dxfId="2" priority="3" operator="equal">
      <formula>C15</formula>
    </cfRule>
  </conditionalFormatting>
  <conditionalFormatting sqref="C8">
    <cfRule type="cellIs" dxfId="1" priority="2" operator="equal">
      <formula>C15</formula>
    </cfRule>
  </conditionalFormatting>
  <conditionalFormatting sqref="C7">
    <cfRule type="cellIs" dxfId="0" priority="1" operator="equal">
      <formula>C15</formula>
    </cfRule>
  </conditionalFormatting>
  <printOptions horizontalCentered="1"/>
  <pageMargins left="0.47244094488188981" right="0.47244094488188981" top="0.59055118110236227" bottom="0.78740157480314965" header="0.51181102362204722" footer="0.59055118110236227"/>
  <pageSetup paperSize="9" orientation="portrait" r:id="rId1"/>
  <headerFooter differentFirst="1" alignWithMargins="0">
    <oddFooter>&amp;L&amp;"新細明體,標準"&amp;8
&amp;C&amp;"新細明體,標準"&amp;10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9DE3E-F42A-4388-98B9-B0C57CD999BC}">
  <sheetPr>
    <tabColor rgb="FF666699"/>
  </sheetPr>
  <dimension ref="A1:IV32"/>
  <sheetViews>
    <sheetView showGridLines="0" view="pageBreakPreview" workbookViewId="0">
      <pane ySplit="5" topLeftCell="A6" activePane="bottomLeft" state="frozen"/>
      <selection pane="bottomLeft" sqref="A1:J1"/>
    </sheetView>
  </sheetViews>
  <sheetFormatPr defaultColWidth="9" defaultRowHeight="14.25" customHeight="1"/>
  <cols>
    <col min="1" max="1" width="23.625" style="14" customWidth="1"/>
    <col min="2" max="8" width="8.625" style="14" customWidth="1"/>
    <col min="9" max="9" width="8.125" style="14" customWidth="1"/>
    <col min="10" max="10" width="0.125" style="14" hidden="1" customWidth="1"/>
    <col min="11" max="11" width="9" style="14" hidden="1" customWidth="1"/>
    <col min="12" max="250" width="9" style="14" customWidth="1"/>
    <col min="251" max="251" width="21.75" style="14" customWidth="1"/>
    <col min="252" max="256" width="6.75" style="14" customWidth="1"/>
    <col min="257" max="16384" width="9" style="13"/>
  </cols>
  <sheetData>
    <row r="1" spans="1:11" ht="20.100000000000001" customHeight="1">
      <c r="A1" s="527" t="s">
        <v>451</v>
      </c>
      <c r="B1" s="528"/>
      <c r="C1" s="528"/>
      <c r="D1" s="528"/>
      <c r="E1" s="528"/>
      <c r="F1" s="528"/>
      <c r="G1" s="528"/>
      <c r="H1" s="528"/>
      <c r="I1" s="528"/>
      <c r="J1" s="528"/>
      <c r="K1" s="32">
        <v>113</v>
      </c>
    </row>
    <row r="2" spans="1:11" ht="20.100000000000001" customHeight="1">
      <c r="A2" s="529" t="str">
        <f>K1 &amp;" 學年度  SY "&amp;VALUE(K1+1911)&amp;"-"&amp;VALUE(K1+1912)</f>
        <v>113 學年度  SY 2024-2025</v>
      </c>
      <c r="B2" s="529"/>
      <c r="C2" s="529"/>
      <c r="D2" s="529"/>
      <c r="E2" s="529"/>
      <c r="F2" s="529"/>
      <c r="G2" s="529"/>
      <c r="H2" s="529"/>
      <c r="I2" s="529"/>
      <c r="J2" s="529"/>
    </row>
    <row r="3" spans="1:11" ht="15" customHeight="1">
      <c r="A3" s="530" t="s">
        <v>7</v>
      </c>
      <c r="B3" s="530"/>
      <c r="C3" s="530"/>
      <c r="D3" s="530"/>
      <c r="E3" s="530"/>
      <c r="F3" s="530"/>
      <c r="G3" s="530"/>
      <c r="H3" s="530"/>
      <c r="I3" s="530"/>
      <c r="J3" s="31"/>
    </row>
    <row r="4" spans="1:11" ht="27.75" customHeight="1">
      <c r="A4" s="21"/>
      <c r="B4" s="460" t="s">
        <v>2</v>
      </c>
      <c r="C4" s="460"/>
      <c r="D4" s="460" t="s">
        <v>20</v>
      </c>
      <c r="E4" s="460"/>
      <c r="F4" s="531" t="s">
        <v>19</v>
      </c>
      <c r="G4" s="531"/>
      <c r="H4" s="459" t="s">
        <v>13</v>
      </c>
      <c r="I4" s="459"/>
      <c r="J4" s="20"/>
    </row>
    <row r="5" spans="1:11" ht="25.5" customHeight="1">
      <c r="A5" s="24"/>
      <c r="B5" s="23" t="s">
        <v>227</v>
      </c>
      <c r="C5" s="23" t="s">
        <v>228</v>
      </c>
      <c r="D5" s="23" t="s">
        <v>227</v>
      </c>
      <c r="E5" s="23" t="s">
        <v>228</v>
      </c>
      <c r="F5" s="23" t="s">
        <v>227</v>
      </c>
      <c r="G5" s="23" t="s">
        <v>228</v>
      </c>
      <c r="H5" s="22" t="s">
        <v>227</v>
      </c>
      <c r="I5" s="25" t="s">
        <v>228</v>
      </c>
      <c r="J5" s="20"/>
    </row>
    <row r="6" spans="1:11" ht="25.5" customHeight="1">
      <c r="A6" s="28" t="s">
        <v>425</v>
      </c>
      <c r="B6" s="30">
        <v>13181</v>
      </c>
      <c r="C6" s="29">
        <v>1619</v>
      </c>
      <c r="D6" s="29">
        <v>508</v>
      </c>
      <c r="E6" s="29">
        <v>43</v>
      </c>
      <c r="F6" s="29">
        <v>224</v>
      </c>
      <c r="G6" s="29">
        <v>65</v>
      </c>
      <c r="H6" s="29">
        <v>12449</v>
      </c>
      <c r="I6" s="29">
        <v>1511</v>
      </c>
      <c r="J6" s="20"/>
    </row>
    <row r="7" spans="1:11" ht="25.5" customHeight="1">
      <c r="A7" s="28" t="s">
        <v>450</v>
      </c>
      <c r="B7" s="30">
        <v>13181</v>
      </c>
      <c r="C7" s="29">
        <v>1619</v>
      </c>
      <c r="D7" s="29">
        <v>508</v>
      </c>
      <c r="E7" s="29">
        <v>43</v>
      </c>
      <c r="F7" s="29">
        <v>224</v>
      </c>
      <c r="G7" s="29">
        <v>65</v>
      </c>
      <c r="H7" s="29">
        <v>12449</v>
      </c>
      <c r="I7" s="29">
        <v>1511</v>
      </c>
      <c r="J7" s="20"/>
    </row>
    <row r="8" spans="1:11" ht="25.5" customHeight="1">
      <c r="A8" s="28" t="s">
        <v>449</v>
      </c>
      <c r="B8" s="30">
        <v>2682</v>
      </c>
      <c r="C8" s="29">
        <v>230</v>
      </c>
      <c r="D8" s="29">
        <v>110</v>
      </c>
      <c r="E8" s="29">
        <v>9</v>
      </c>
      <c r="F8" s="29">
        <v>84</v>
      </c>
      <c r="G8" s="29">
        <v>26</v>
      </c>
      <c r="H8" s="29">
        <v>2488</v>
      </c>
      <c r="I8" s="29">
        <v>195</v>
      </c>
      <c r="J8" s="20"/>
    </row>
    <row r="9" spans="1:11" ht="25.5" customHeight="1">
      <c r="A9" s="28" t="s">
        <v>448</v>
      </c>
      <c r="B9" s="30">
        <v>381</v>
      </c>
      <c r="C9" s="29">
        <v>27</v>
      </c>
      <c r="D9" s="29">
        <v>180</v>
      </c>
      <c r="E9" s="29">
        <v>14</v>
      </c>
      <c r="F9" s="29">
        <v>47</v>
      </c>
      <c r="G9" s="29">
        <v>10</v>
      </c>
      <c r="H9" s="29">
        <v>154</v>
      </c>
      <c r="I9" s="29">
        <v>3</v>
      </c>
      <c r="J9" s="20"/>
    </row>
    <row r="10" spans="1:11" ht="25.5" customHeight="1">
      <c r="A10" s="28" t="s">
        <v>447</v>
      </c>
      <c r="B10" s="30">
        <v>1849</v>
      </c>
      <c r="C10" s="29">
        <v>143</v>
      </c>
      <c r="D10" s="29">
        <v>54</v>
      </c>
      <c r="E10" s="29">
        <v>6</v>
      </c>
      <c r="F10" s="29">
        <v>16</v>
      </c>
      <c r="G10" s="29">
        <v>3</v>
      </c>
      <c r="H10" s="29">
        <v>1779</v>
      </c>
      <c r="I10" s="29">
        <v>134</v>
      </c>
      <c r="J10" s="20"/>
    </row>
    <row r="11" spans="1:11" ht="25.5" customHeight="1">
      <c r="A11" s="28" t="s">
        <v>446</v>
      </c>
      <c r="B11" s="30">
        <v>1970</v>
      </c>
      <c r="C11" s="29">
        <v>171</v>
      </c>
      <c r="D11" s="29">
        <v>53</v>
      </c>
      <c r="E11" s="29">
        <v>8</v>
      </c>
      <c r="F11" s="29">
        <v>26</v>
      </c>
      <c r="G11" s="26">
        <v>0</v>
      </c>
      <c r="H11" s="29">
        <v>1891</v>
      </c>
      <c r="I11" s="29">
        <v>163</v>
      </c>
      <c r="J11" s="20"/>
    </row>
    <row r="12" spans="1:11" ht="25.5" customHeight="1">
      <c r="A12" s="28" t="s">
        <v>445</v>
      </c>
      <c r="B12" s="30">
        <v>719</v>
      </c>
      <c r="C12" s="29">
        <v>139</v>
      </c>
      <c r="D12" s="29">
        <v>32</v>
      </c>
      <c r="E12" s="26">
        <v>0</v>
      </c>
      <c r="F12" s="29">
        <v>12</v>
      </c>
      <c r="G12" s="29">
        <v>4</v>
      </c>
      <c r="H12" s="29">
        <v>675</v>
      </c>
      <c r="I12" s="29">
        <v>135</v>
      </c>
      <c r="J12" s="20"/>
    </row>
    <row r="13" spans="1:11" ht="25.5" customHeight="1">
      <c r="A13" s="28" t="s">
        <v>444</v>
      </c>
      <c r="B13" s="30">
        <v>3505</v>
      </c>
      <c r="C13" s="29">
        <v>602</v>
      </c>
      <c r="D13" s="29">
        <v>32</v>
      </c>
      <c r="E13" s="29">
        <v>1</v>
      </c>
      <c r="F13" s="29">
        <v>11</v>
      </c>
      <c r="G13" s="29">
        <v>11</v>
      </c>
      <c r="H13" s="29">
        <v>3462</v>
      </c>
      <c r="I13" s="29">
        <v>590</v>
      </c>
      <c r="J13" s="20"/>
    </row>
    <row r="14" spans="1:11" ht="25.5" customHeight="1">
      <c r="A14" s="28" t="s">
        <v>443</v>
      </c>
      <c r="B14" s="30">
        <v>6</v>
      </c>
      <c r="C14" s="29">
        <v>1</v>
      </c>
      <c r="D14" s="29">
        <v>4</v>
      </c>
      <c r="E14" s="29">
        <v>1</v>
      </c>
      <c r="F14" s="29">
        <v>1</v>
      </c>
      <c r="G14" s="26">
        <v>0</v>
      </c>
      <c r="H14" s="29">
        <v>1</v>
      </c>
      <c r="I14" s="26">
        <v>0</v>
      </c>
      <c r="J14" s="20"/>
    </row>
    <row r="15" spans="1:11" ht="25.5" customHeight="1">
      <c r="A15" s="28" t="s">
        <v>442</v>
      </c>
      <c r="B15" s="30">
        <v>606</v>
      </c>
      <c r="C15" s="29">
        <v>21</v>
      </c>
      <c r="D15" s="29">
        <v>10</v>
      </c>
      <c r="E15" s="26">
        <v>0</v>
      </c>
      <c r="F15" s="29">
        <v>4</v>
      </c>
      <c r="G15" s="29">
        <v>1</v>
      </c>
      <c r="H15" s="29">
        <v>592</v>
      </c>
      <c r="I15" s="29">
        <v>20</v>
      </c>
      <c r="J15" s="20"/>
    </row>
    <row r="16" spans="1:11" ht="25.5" customHeight="1">
      <c r="A16" s="28" t="s">
        <v>441</v>
      </c>
      <c r="B16" s="30">
        <v>8</v>
      </c>
      <c r="C16" s="29">
        <v>1</v>
      </c>
      <c r="D16" s="29">
        <v>6</v>
      </c>
      <c r="E16" s="26">
        <v>0</v>
      </c>
      <c r="F16" s="26">
        <v>0</v>
      </c>
      <c r="G16" s="26">
        <v>0</v>
      </c>
      <c r="H16" s="29">
        <v>2</v>
      </c>
      <c r="I16" s="29">
        <v>1</v>
      </c>
      <c r="J16" s="20"/>
    </row>
    <row r="17" spans="1:10" ht="25.5" customHeight="1">
      <c r="A17" s="28" t="s">
        <v>440</v>
      </c>
      <c r="B17" s="30">
        <v>7</v>
      </c>
      <c r="C17" s="29">
        <v>46</v>
      </c>
      <c r="D17" s="29">
        <v>3</v>
      </c>
      <c r="E17" s="29">
        <v>1</v>
      </c>
      <c r="F17" s="29">
        <v>4</v>
      </c>
      <c r="G17" s="26">
        <v>0</v>
      </c>
      <c r="H17" s="26">
        <v>0</v>
      </c>
      <c r="I17" s="29">
        <v>45</v>
      </c>
      <c r="J17" s="20"/>
    </row>
    <row r="18" spans="1:10" ht="25.5" customHeight="1">
      <c r="A18" s="28" t="s">
        <v>439</v>
      </c>
      <c r="B18" s="30">
        <v>9</v>
      </c>
      <c r="C18" s="29">
        <v>2</v>
      </c>
      <c r="D18" s="29">
        <v>1</v>
      </c>
      <c r="E18" s="26">
        <v>0</v>
      </c>
      <c r="F18" s="29">
        <v>5</v>
      </c>
      <c r="G18" s="29">
        <v>1</v>
      </c>
      <c r="H18" s="29">
        <v>3</v>
      </c>
      <c r="I18" s="29">
        <v>1</v>
      </c>
      <c r="J18" s="20"/>
    </row>
    <row r="19" spans="1:10" ht="25.5" customHeight="1">
      <c r="A19" s="28" t="s">
        <v>438</v>
      </c>
      <c r="B19" s="30">
        <v>56</v>
      </c>
      <c r="C19" s="29">
        <v>9</v>
      </c>
      <c r="D19" s="29">
        <v>3</v>
      </c>
      <c r="E19" s="29">
        <v>1</v>
      </c>
      <c r="F19" s="29">
        <v>7</v>
      </c>
      <c r="G19" s="29">
        <v>5</v>
      </c>
      <c r="H19" s="29">
        <v>46</v>
      </c>
      <c r="I19" s="29">
        <v>3</v>
      </c>
      <c r="J19" s="20"/>
    </row>
    <row r="20" spans="1:10" ht="25.5" customHeight="1">
      <c r="A20" s="28" t="s">
        <v>437</v>
      </c>
      <c r="B20" s="30">
        <v>866</v>
      </c>
      <c r="C20" s="29">
        <v>220</v>
      </c>
      <c r="D20" s="29">
        <v>7</v>
      </c>
      <c r="E20" s="29">
        <v>1</v>
      </c>
      <c r="F20" s="26">
        <v>0</v>
      </c>
      <c r="G20" s="26">
        <v>0</v>
      </c>
      <c r="H20" s="29">
        <v>859</v>
      </c>
      <c r="I20" s="29">
        <v>219</v>
      </c>
      <c r="J20" s="20"/>
    </row>
    <row r="21" spans="1:10" ht="25.5" customHeight="1">
      <c r="A21" s="28" t="s">
        <v>436</v>
      </c>
      <c r="B21" s="30">
        <v>4</v>
      </c>
      <c r="C21" s="26">
        <v>0</v>
      </c>
      <c r="D21" s="29">
        <v>3</v>
      </c>
      <c r="E21" s="26">
        <v>0</v>
      </c>
      <c r="F21" s="26">
        <v>0</v>
      </c>
      <c r="G21" s="26">
        <v>0</v>
      </c>
      <c r="H21" s="29">
        <v>1</v>
      </c>
      <c r="I21" s="26">
        <v>0</v>
      </c>
      <c r="J21" s="20"/>
    </row>
    <row r="22" spans="1:10" ht="25.5" customHeight="1">
      <c r="A22" s="28" t="s">
        <v>435</v>
      </c>
      <c r="B22" s="30">
        <v>2</v>
      </c>
      <c r="C22" s="26">
        <v>0</v>
      </c>
      <c r="D22" s="26">
        <v>0</v>
      </c>
      <c r="E22" s="26">
        <v>0</v>
      </c>
      <c r="F22" s="29">
        <v>1</v>
      </c>
      <c r="G22" s="26">
        <v>0</v>
      </c>
      <c r="H22" s="29">
        <v>1</v>
      </c>
      <c r="I22" s="26">
        <v>0</v>
      </c>
      <c r="J22" s="20"/>
    </row>
    <row r="23" spans="1:10" ht="25.5" customHeight="1">
      <c r="A23" s="28" t="s">
        <v>434</v>
      </c>
      <c r="B23" s="30">
        <v>7</v>
      </c>
      <c r="C23" s="29">
        <v>4</v>
      </c>
      <c r="D23" s="29">
        <v>4</v>
      </c>
      <c r="E23" s="26">
        <v>0</v>
      </c>
      <c r="F23" s="29">
        <v>3</v>
      </c>
      <c r="G23" s="29">
        <v>3</v>
      </c>
      <c r="H23" s="26">
        <v>0</v>
      </c>
      <c r="I23" s="29">
        <v>1</v>
      </c>
      <c r="J23" s="20"/>
    </row>
    <row r="24" spans="1:10" ht="25.5" customHeight="1">
      <c r="A24" s="28" t="s">
        <v>433</v>
      </c>
      <c r="B24" s="27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0"/>
    </row>
    <row r="25" spans="1:10" ht="25.5" customHeight="1">
      <c r="A25" s="28" t="s">
        <v>432</v>
      </c>
      <c r="B25" s="30">
        <v>2</v>
      </c>
      <c r="C25" s="26">
        <v>0</v>
      </c>
      <c r="D25" s="29">
        <v>1</v>
      </c>
      <c r="E25" s="26">
        <v>0</v>
      </c>
      <c r="F25" s="26">
        <v>0</v>
      </c>
      <c r="G25" s="26">
        <v>0</v>
      </c>
      <c r="H25" s="29">
        <v>1</v>
      </c>
      <c r="I25" s="26">
        <v>0</v>
      </c>
      <c r="J25" s="20"/>
    </row>
    <row r="26" spans="1:10" ht="25.5" customHeight="1">
      <c r="A26" s="28" t="s">
        <v>431</v>
      </c>
      <c r="B26" s="30">
        <v>67</v>
      </c>
      <c r="C26" s="29">
        <v>3</v>
      </c>
      <c r="D26" s="29">
        <v>4</v>
      </c>
      <c r="E26" s="29">
        <v>1</v>
      </c>
      <c r="F26" s="29">
        <v>1</v>
      </c>
      <c r="G26" s="29">
        <v>1</v>
      </c>
      <c r="H26" s="29">
        <v>62</v>
      </c>
      <c r="I26" s="29">
        <v>1</v>
      </c>
      <c r="J26" s="20"/>
    </row>
    <row r="27" spans="1:10" ht="25.5" customHeight="1">
      <c r="A27" s="28" t="s">
        <v>430</v>
      </c>
      <c r="B27" s="30">
        <v>435</v>
      </c>
      <c r="C27" s="26">
        <v>0</v>
      </c>
      <c r="D27" s="29">
        <v>1</v>
      </c>
      <c r="E27" s="26">
        <v>0</v>
      </c>
      <c r="F27" s="29">
        <v>2</v>
      </c>
      <c r="G27" s="26">
        <v>0</v>
      </c>
      <c r="H27" s="29">
        <v>432</v>
      </c>
      <c r="I27" s="26">
        <v>0</v>
      </c>
      <c r="J27" s="20"/>
    </row>
    <row r="28" spans="1:10" ht="25.5" customHeight="1">
      <c r="A28" s="28" t="s">
        <v>429</v>
      </c>
      <c r="B28" s="27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0"/>
    </row>
    <row r="29" spans="1:10" ht="25.5" customHeight="1">
      <c r="A29" s="28" t="s">
        <v>428</v>
      </c>
      <c r="B29" s="27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0"/>
    </row>
    <row r="30" spans="1:10" ht="25.5" customHeight="1">
      <c r="A30" s="28" t="s">
        <v>427</v>
      </c>
      <c r="B30" s="27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0"/>
    </row>
    <row r="31" spans="1:10" s="14" customFormat="1" ht="0.95" customHeight="1"/>
    <row r="32" spans="1:10" ht="16.5">
      <c r="A32" s="525" t="s">
        <v>426</v>
      </c>
      <c r="B32" s="526"/>
      <c r="C32" s="526"/>
      <c r="D32" s="526"/>
      <c r="E32" s="526"/>
      <c r="F32" s="526"/>
      <c r="G32" s="526"/>
      <c r="H32" s="526"/>
      <c r="I32" s="526"/>
    </row>
  </sheetData>
  <mergeCells count="8">
    <mergeCell ref="A32:I32"/>
    <mergeCell ref="A1:J1"/>
    <mergeCell ref="A2:J2"/>
    <mergeCell ref="A3:I3"/>
    <mergeCell ref="B4:C4"/>
    <mergeCell ref="D4:E4"/>
    <mergeCell ref="F4:G4"/>
    <mergeCell ref="H4:I4"/>
  </mergeCells>
  <phoneticPr fontId="25" type="noConversion"/>
  <printOptions horizontalCentered="1"/>
  <pageMargins left="0.47244094488188981" right="0.47244094488188981" top="0.59055118110236227" bottom="0.78740157480314965" header="0.51181102362204722" footer="0.39370078740157483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30</vt:i4>
      </vt:variant>
      <vt:variant>
        <vt:lpstr>具名範圍</vt:lpstr>
      </vt:variant>
      <vt:variant>
        <vt:i4>48</vt:i4>
      </vt:variant>
    </vt:vector>
  </HeadingPairs>
  <TitlesOfParts>
    <vt:vector size="78" baseType="lpstr">
      <vt:lpstr>封面</vt:lpstr>
      <vt:lpstr>113目次</vt:lpstr>
      <vt:lpstr>A1-1a</vt:lpstr>
      <vt:lpstr>A1-1b</vt:lpstr>
      <vt:lpstr>A1-2</vt:lpstr>
      <vt:lpstr>A2-1a</vt:lpstr>
      <vt:lpstr>A2-1b</vt:lpstr>
      <vt:lpstr>A2-2</vt:lpstr>
      <vt:lpstr>A2-3</vt:lpstr>
      <vt:lpstr>A2-4</vt:lpstr>
      <vt:lpstr>A3-1a</vt:lpstr>
      <vt:lpstr>A3-1b</vt:lpstr>
      <vt:lpstr>A3-2a</vt:lpstr>
      <vt:lpstr>A3-2b</vt:lpstr>
      <vt:lpstr>A3-3</vt:lpstr>
      <vt:lpstr>A3-4</vt:lpstr>
      <vt:lpstr>A3-5</vt:lpstr>
      <vt:lpstr>B1-1a</vt:lpstr>
      <vt:lpstr>B1-1b</vt:lpstr>
      <vt:lpstr>B1-2</vt:lpstr>
      <vt:lpstr>C1-1a</vt:lpstr>
      <vt:lpstr>C1-1b</vt:lpstr>
      <vt:lpstr>C1-2a</vt:lpstr>
      <vt:lpstr>C1-2b</vt:lpstr>
      <vt:lpstr>附錄1</vt:lpstr>
      <vt:lpstr>附錄2</vt:lpstr>
      <vt:lpstr>附錄3</vt:lpstr>
      <vt:lpstr>附錄4.a</vt:lpstr>
      <vt:lpstr>附錄4.b</vt:lpstr>
      <vt:lpstr>附錄5</vt:lpstr>
      <vt:lpstr>'113目次'!Print_Area</vt:lpstr>
      <vt:lpstr>'A1-2'!Print_Area</vt:lpstr>
      <vt:lpstr>'A2-1a'!Print_Area</vt:lpstr>
      <vt:lpstr>'A2-2'!Print_Area</vt:lpstr>
      <vt:lpstr>'A2-3'!Print_Area</vt:lpstr>
      <vt:lpstr>'A2-4'!Print_Area</vt:lpstr>
      <vt:lpstr>'A3-1a'!Print_Area</vt:lpstr>
      <vt:lpstr>'A3-2a'!Print_Area</vt:lpstr>
      <vt:lpstr>'A3-2b'!Print_Area</vt:lpstr>
      <vt:lpstr>'A3-3'!Print_Area</vt:lpstr>
      <vt:lpstr>'A3-4'!Print_Area</vt:lpstr>
      <vt:lpstr>'A3-5'!Print_Area</vt:lpstr>
      <vt:lpstr>'B1-1b'!Print_Area</vt:lpstr>
      <vt:lpstr>'B1-2'!Print_Area</vt:lpstr>
      <vt:lpstr>'C1-2b'!Print_Area</vt:lpstr>
      <vt:lpstr>附錄1!Print_Area</vt:lpstr>
      <vt:lpstr>附錄3!Print_Area</vt:lpstr>
      <vt:lpstr>附錄4.a!Print_Area</vt:lpstr>
      <vt:lpstr>附錄4.b!Print_Area</vt:lpstr>
      <vt:lpstr>附錄5!Print_Area</vt:lpstr>
      <vt:lpstr>封面!Print_Area</vt:lpstr>
      <vt:lpstr>'A1-1a'!Print_Titles</vt:lpstr>
      <vt:lpstr>'A1-1b'!Print_Titles</vt:lpstr>
      <vt:lpstr>'A1-2'!Print_Titles</vt:lpstr>
      <vt:lpstr>'A2-1a'!Print_Titles</vt:lpstr>
      <vt:lpstr>'A2-1b'!Print_Titles</vt:lpstr>
      <vt:lpstr>'A2-2'!Print_Titles</vt:lpstr>
      <vt:lpstr>'A2-3'!Print_Titles</vt:lpstr>
      <vt:lpstr>'A2-4'!Print_Titles</vt:lpstr>
      <vt:lpstr>'A3-1a'!Print_Titles</vt:lpstr>
      <vt:lpstr>'A3-1b'!Print_Titles</vt:lpstr>
      <vt:lpstr>'A3-2a'!Print_Titles</vt:lpstr>
      <vt:lpstr>'A3-2b'!Print_Titles</vt:lpstr>
      <vt:lpstr>'A3-4'!Print_Titles</vt:lpstr>
      <vt:lpstr>'A3-5'!Print_Titles</vt:lpstr>
      <vt:lpstr>'B1-1a'!Print_Titles</vt:lpstr>
      <vt:lpstr>'B1-1b'!Print_Titles</vt:lpstr>
      <vt:lpstr>'B1-2'!Print_Titles</vt:lpstr>
      <vt:lpstr>'C1-1a'!Print_Titles</vt:lpstr>
      <vt:lpstr>'C1-1b'!Print_Titles</vt:lpstr>
      <vt:lpstr>'C1-2a'!Print_Titles</vt:lpstr>
      <vt:lpstr>'C1-2b'!Print_Titles</vt:lpstr>
      <vt:lpstr>附錄1!Print_Titles</vt:lpstr>
      <vt:lpstr>附錄2!Print_Titles</vt:lpstr>
      <vt:lpstr>附錄3!Print_Titles</vt:lpstr>
      <vt:lpstr>附錄4.a!Print_Titles</vt:lpstr>
      <vt:lpstr>附錄4.b!Print_Titles</vt:lpstr>
      <vt:lpstr>附錄5!Print_Titles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</dc:creator>
  <cp:lastModifiedBy>蕭思萍</cp:lastModifiedBy>
  <cp:lastPrinted>2025-04-28T00:36:50Z</cp:lastPrinted>
  <dcterms:created xsi:type="dcterms:W3CDTF">2019-06-18T06:22:40Z</dcterms:created>
  <dcterms:modified xsi:type="dcterms:W3CDTF">2025-04-28T00:44:49Z</dcterms:modified>
</cp:coreProperties>
</file>