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120" activeTab="0"/>
  </bookViews>
  <sheets>
    <sheet name="5" sheetId="1" r:id="rId1"/>
  </sheets>
  <definedNames>
    <definedName name="_xlnm.Print_Titles" localSheetId="0">'5'!$1:$3</definedName>
  </definedNames>
  <calcPr fullCalcOnLoad="1"/>
</workbook>
</file>

<file path=xl/sharedStrings.xml><?xml version="1.0" encoding="utf-8"?>
<sst xmlns="http://schemas.openxmlformats.org/spreadsheetml/2006/main" count="19" uniqueCount="11">
  <si>
    <t>99  學年度  SY 2010-2011</t>
  </si>
  <si>
    <t>單位：人</t>
  </si>
  <si>
    <t>總　計</t>
  </si>
  <si>
    <t>公　立</t>
  </si>
  <si>
    <t>私　立</t>
  </si>
  <si>
    <t>計</t>
  </si>
  <si>
    <t>大學</t>
  </si>
  <si>
    <t>學院</t>
  </si>
  <si>
    <t>專科</t>
  </si>
  <si>
    <t>1. 本表學生數與教師數均以各校日間部資料計列。
2. 大學校院第二部之學生併入日間部計算。</t>
  </si>
  <si>
    <t>5. 大專校院生師比—按設立別與學校級別分(依日間部資料計算)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</si>
</sst>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  <numFmt numFmtId="185" formatCode="[$-1010404]#,##0.00;\ #,##0.00\-;\ \-"/>
  </numFmts>
  <fonts count="10">
    <font>
      <sz val="10"/>
      <name val="Arial"/>
      <family val="2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9"/>
      <color indexed="8"/>
      <name val="Arial"/>
      <family val="2"/>
    </font>
    <font>
      <b/>
      <sz val="9"/>
      <color indexed="8"/>
      <name val="新細明體"/>
      <family val="1"/>
    </font>
    <font>
      <b/>
      <sz val="9"/>
      <color indexed="8"/>
      <name val="Arial"/>
      <family val="2"/>
    </font>
    <font>
      <sz val="8"/>
      <color indexed="8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30">
    <xf numFmtId="0" fontId="0" fillId="0" borderId="0" xfId="0" applyAlignment="1">
      <alignment wrapText="1"/>
    </xf>
    <xf numFmtId="0" fontId="2" fillId="0" borderId="1" xfId="0" applyFill="1" applyBorder="1" applyAlignment="1">
      <alignment horizontal="center" vertical="center" wrapText="1"/>
    </xf>
    <xf numFmtId="0" fontId="2" fillId="0" borderId="2" xfId="0" applyFill="1" applyBorder="1" applyAlignment="1">
      <alignment horizontal="center" vertical="center" wrapText="1"/>
    </xf>
    <xf numFmtId="0" fontId="2" fillId="0" borderId="3" xfId="0" applyFill="1" applyBorder="1" applyAlignment="1">
      <alignment horizontal="center" vertical="center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184" fontId="3" fillId="2" borderId="4" xfId="0" applyFill="1" applyBorder="1" applyAlignment="1">
      <alignment horizontal="right" vertical="center" wrapText="1"/>
    </xf>
    <xf numFmtId="184" fontId="3" fillId="2" borderId="0" xfId="0" applyFill="1" applyBorder="1" applyAlignment="1">
      <alignment horizontal="right" vertical="center" wrapText="1"/>
    </xf>
    <xf numFmtId="0" fontId="3" fillId="2" borderId="4" xfId="0" applyFill="1" applyBorder="1" applyAlignment="1">
      <alignment horizontal="right" vertical="center" wrapText="1"/>
    </xf>
    <xf numFmtId="0" fontId="3" fillId="2" borderId="0" xfId="0" applyFill="1" applyBorder="1" applyAlignment="1">
      <alignment horizontal="right" vertical="center" wrapText="1"/>
    </xf>
    <xf numFmtId="185" fontId="5" fillId="2" borderId="4" xfId="0" applyFill="1" applyBorder="1" applyAlignment="1">
      <alignment horizontal="right" vertical="center" wrapText="1"/>
    </xf>
    <xf numFmtId="185" fontId="5" fillId="2" borderId="0" xfId="0" applyFill="1" applyBorder="1" applyAlignment="1">
      <alignment horizontal="right" vertical="center" wrapText="1"/>
    </xf>
    <xf numFmtId="185" fontId="5" fillId="2" borderId="5" xfId="0" applyFill="1" applyBorder="1" applyAlignment="1">
      <alignment horizontal="right" vertical="center" wrapText="1"/>
    </xf>
    <xf numFmtId="185" fontId="5" fillId="2" borderId="6" xfId="0" applyFill="1" applyBorder="1" applyAlignment="1">
      <alignment horizontal="right" vertical="center" wrapText="1"/>
    </xf>
    <xf numFmtId="0" fontId="3" fillId="2" borderId="7" xfId="0" applyFill="1" applyBorder="1" applyAlignment="1">
      <alignment horizontal="right" vertical="center" wrapText="1"/>
    </xf>
    <xf numFmtId="0" fontId="6" fillId="0" borderId="0" xfId="0" applyFill="1" applyBorder="1" applyAlignment="1">
      <alignment horizontal="left" vertical="top" wrapText="1"/>
    </xf>
    <xf numFmtId="0" fontId="7" fillId="0" borderId="0" xfId="0" applyFill="1" applyBorder="1" applyAlignment="1">
      <alignment horizontal="center" vertical="top" wrapText="1"/>
    </xf>
    <xf numFmtId="0" fontId="8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right" vertical="top" wrapText="1"/>
    </xf>
    <xf numFmtId="0" fontId="1" fillId="0" borderId="8" xfId="0" applyFill="1" applyBorder="1" applyAlignment="1">
      <alignment vertical="top" wrapText="1"/>
    </xf>
    <xf numFmtId="0" fontId="2" fillId="0" borderId="1" xfId="0" applyFill="1" applyBorder="1" applyAlignment="1">
      <alignment horizontal="center" vertical="center" wrapText="1"/>
    </xf>
    <xf numFmtId="0" fontId="2" fillId="0" borderId="2" xfId="0" applyFill="1" applyBorder="1" applyAlignment="1">
      <alignment horizontal="center" vertical="center" wrapText="1"/>
    </xf>
    <xf numFmtId="0" fontId="2" fillId="0" borderId="3" xfId="0" applyFill="1" applyBorder="1" applyAlignment="1">
      <alignment horizontal="center" vertical="center" wrapText="1"/>
    </xf>
    <xf numFmtId="0" fontId="2" fillId="0" borderId="9" xfId="0" applyFill="1" applyBorder="1" applyAlignment="1">
      <alignment horizontal="center" vertical="center" wrapText="1"/>
    </xf>
    <xf numFmtId="0" fontId="2" fillId="0" borderId="10" xfId="0" applyFill="1" applyBorder="1" applyAlignment="1">
      <alignment vertical="center" wrapText="1"/>
    </xf>
    <xf numFmtId="0" fontId="2" fillId="0" borderId="7" xfId="0" applyFill="1" applyBorder="1" applyAlignment="1">
      <alignment vertical="center" wrapText="1"/>
    </xf>
    <xf numFmtId="0" fontId="6" fillId="0" borderId="0" xfId="0" applyFill="1" applyBorder="1" applyAlignment="1">
      <alignment horizontal="left" vertical="top" wrapText="1"/>
    </xf>
    <xf numFmtId="0" fontId="4" fillId="0" borderId="10" xfId="0" applyFill="1" applyBorder="1" applyAlignment="1">
      <alignment vertical="center" wrapText="1"/>
    </xf>
    <xf numFmtId="0" fontId="4" fillId="0" borderId="9" xfId="0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14"/>
  <sheetViews>
    <sheetView showGridLines="0" tabSelected="1" workbookViewId="0" topLeftCell="A1">
      <selection activeCell="C6" sqref="C6"/>
    </sheetView>
  </sheetViews>
  <sheetFormatPr defaultColWidth="9.140625" defaultRowHeight="12.75"/>
  <cols>
    <col min="1" max="1" width="5.421875" style="0" customWidth="1"/>
    <col min="2" max="2" width="11.8515625" style="0" customWidth="1"/>
    <col min="3" max="6" width="11.140625" style="0" customWidth="1"/>
    <col min="7" max="10" width="9.421875" style="0" customWidth="1"/>
    <col min="11" max="14" width="9.7109375" style="0" customWidth="1"/>
    <col min="15" max="15" width="0.13671875" style="0" customWidth="1"/>
  </cols>
  <sheetData>
    <row r="1" spans="1:15" ht="18" customHeight="1">
      <c r="A1" s="29" t="s">
        <v>10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8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3.5" customHeight="1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27.75" customHeight="1">
      <c r="A4" s="19"/>
      <c r="B4" s="19"/>
      <c r="C4" s="20" t="s">
        <v>2</v>
      </c>
      <c r="D4" s="20"/>
      <c r="E4" s="20"/>
      <c r="F4" s="20"/>
      <c r="G4" s="21" t="s">
        <v>3</v>
      </c>
      <c r="H4" s="21"/>
      <c r="I4" s="21"/>
      <c r="J4" s="21"/>
      <c r="K4" s="22" t="s">
        <v>4</v>
      </c>
      <c r="L4" s="22"/>
      <c r="M4" s="22"/>
      <c r="N4" s="22"/>
      <c r="O4" s="4"/>
    </row>
    <row r="5" spans="1:15" ht="14.25">
      <c r="A5" s="23"/>
      <c r="B5" s="23"/>
      <c r="C5" s="1" t="s">
        <v>5</v>
      </c>
      <c r="D5" s="1" t="s">
        <v>6</v>
      </c>
      <c r="E5" s="1" t="s">
        <v>7</v>
      </c>
      <c r="F5" s="1" t="s">
        <v>8</v>
      </c>
      <c r="G5" s="1" t="s">
        <v>5</v>
      </c>
      <c r="H5" s="1" t="s">
        <v>6</v>
      </c>
      <c r="I5" s="1" t="s">
        <v>7</v>
      </c>
      <c r="J5" s="1" t="s">
        <v>8</v>
      </c>
      <c r="K5" s="2" t="s">
        <v>5</v>
      </c>
      <c r="L5" s="1" t="s">
        <v>6</v>
      </c>
      <c r="M5" s="1" t="s">
        <v>7</v>
      </c>
      <c r="N5" s="3" t="s">
        <v>8</v>
      </c>
      <c r="O5" s="5"/>
    </row>
    <row r="6" spans="1:15" ht="14.25">
      <c r="A6" s="24" t="str">
        <f>"學生數"</f>
        <v>學生數</v>
      </c>
      <c r="B6" s="24"/>
      <c r="C6" s="6">
        <v>1074499</v>
      </c>
      <c r="D6" s="7">
        <v>906924</v>
      </c>
      <c r="E6" s="7">
        <v>124944</v>
      </c>
      <c r="F6" s="7">
        <v>42631</v>
      </c>
      <c r="G6" s="7">
        <v>366247</v>
      </c>
      <c r="H6" s="7">
        <v>342334</v>
      </c>
      <c r="I6" s="7">
        <v>20427</v>
      </c>
      <c r="J6" s="7">
        <v>3486</v>
      </c>
      <c r="K6" s="7">
        <v>708252</v>
      </c>
      <c r="L6" s="7">
        <v>564590</v>
      </c>
      <c r="M6" s="7">
        <v>104517</v>
      </c>
      <c r="N6" s="7">
        <v>39145</v>
      </c>
      <c r="O6" s="5"/>
    </row>
    <row r="7" spans="1:15" ht="14.25">
      <c r="A7" s="24"/>
      <c r="B7" s="24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"/>
    </row>
    <row r="8" spans="1:15" ht="14.25">
      <c r="A8" s="24" t="str">
        <f>"教師數(含助教)"</f>
        <v>教師數(含助教)</v>
      </c>
      <c r="B8" s="24"/>
      <c r="C8" s="6">
        <v>50573</v>
      </c>
      <c r="D8" s="7">
        <v>42672</v>
      </c>
      <c r="E8" s="7">
        <v>6307</v>
      </c>
      <c r="F8" s="7">
        <v>1594</v>
      </c>
      <c r="G8" s="7">
        <v>19375</v>
      </c>
      <c r="H8" s="7">
        <v>18249</v>
      </c>
      <c r="I8" s="7">
        <v>937</v>
      </c>
      <c r="J8" s="7">
        <v>189</v>
      </c>
      <c r="K8" s="7">
        <v>31198</v>
      </c>
      <c r="L8" s="7">
        <v>24423</v>
      </c>
      <c r="M8" s="7">
        <v>5370</v>
      </c>
      <c r="N8" s="7">
        <v>1405</v>
      </c>
      <c r="O8" s="5"/>
    </row>
    <row r="9" spans="1:15" ht="14.25">
      <c r="A9" s="24" t="str">
        <f>"教師數(不含助教)"</f>
        <v>教師數(不含助教)</v>
      </c>
      <c r="B9" s="24"/>
      <c r="C9" s="6">
        <v>50102</v>
      </c>
      <c r="D9" s="7">
        <v>42257</v>
      </c>
      <c r="E9" s="7">
        <v>6251</v>
      </c>
      <c r="F9" s="7">
        <v>1594</v>
      </c>
      <c r="G9" s="7">
        <v>19028</v>
      </c>
      <c r="H9" s="7">
        <v>17914</v>
      </c>
      <c r="I9" s="7">
        <v>925</v>
      </c>
      <c r="J9" s="7">
        <v>189</v>
      </c>
      <c r="K9" s="7">
        <v>31074</v>
      </c>
      <c r="L9" s="7">
        <v>24343</v>
      </c>
      <c r="M9" s="7">
        <v>5326</v>
      </c>
      <c r="N9" s="7">
        <v>1405</v>
      </c>
      <c r="O9" s="5"/>
    </row>
    <row r="10" spans="1:15" ht="14.25">
      <c r="A10" s="24"/>
      <c r="B10" s="24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5"/>
    </row>
    <row r="11" spans="1:15" ht="14.25">
      <c r="A11" s="27" t="str">
        <f>"生師比(含助教)"</f>
        <v>生師比(含助教)</v>
      </c>
      <c r="B11" s="27"/>
      <c r="C11" s="10">
        <v>21.246495165404465</v>
      </c>
      <c r="D11" s="11">
        <v>21.253374578177727</v>
      </c>
      <c r="E11" s="11">
        <v>19.810369430791184</v>
      </c>
      <c r="F11" s="11">
        <v>26.744667503136764</v>
      </c>
      <c r="G11" s="11">
        <v>18.903070967741936</v>
      </c>
      <c r="H11" s="11">
        <v>18.75905529070086</v>
      </c>
      <c r="I11" s="11">
        <v>21.80042689434365</v>
      </c>
      <c r="J11" s="11">
        <v>18.444444444444443</v>
      </c>
      <c r="K11" s="11">
        <v>22.701839861529585</v>
      </c>
      <c r="L11" s="11">
        <v>23.117143676043074</v>
      </c>
      <c r="M11" s="11">
        <v>19.46312849162011</v>
      </c>
      <c r="N11" s="11">
        <v>27.86120996441281</v>
      </c>
      <c r="O11" s="5"/>
    </row>
    <row r="12" spans="1:15" ht="14.25">
      <c r="A12" s="28" t="str">
        <f>"生師比(不含助教)"</f>
        <v>生師比(不含助教)</v>
      </c>
      <c r="B12" s="28"/>
      <c r="C12" s="12">
        <v>21.446229691429483</v>
      </c>
      <c r="D12" s="13">
        <v>21.462100953688147</v>
      </c>
      <c r="E12" s="13">
        <v>19.987841945288753</v>
      </c>
      <c r="F12" s="13">
        <v>26.744667503136764</v>
      </c>
      <c r="G12" s="13">
        <v>19.247792726508305</v>
      </c>
      <c r="H12" s="13">
        <v>19.10985821145473</v>
      </c>
      <c r="I12" s="13">
        <v>22.083243243243242</v>
      </c>
      <c r="J12" s="13">
        <v>18.444444444444443</v>
      </c>
      <c r="K12" s="13">
        <v>22.79243097122997</v>
      </c>
      <c r="L12" s="13">
        <v>23.193115063878732</v>
      </c>
      <c r="M12" s="13">
        <v>19.623920390536988</v>
      </c>
      <c r="N12" s="13">
        <v>27.86120996441281</v>
      </c>
      <c r="O12" s="5"/>
    </row>
    <row r="13" spans="1:15" ht="8.25" customHeight="1">
      <c r="A13" s="25"/>
      <c r="B13" s="25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5"/>
    </row>
    <row r="14" spans="1:15" ht="28.5" customHeight="1">
      <c r="A14" s="15" t="str">
        <f>"說明："</f>
        <v>說明：</v>
      </c>
      <c r="B14" s="26" t="s">
        <v>9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</sheetData>
  <mergeCells count="17">
    <mergeCell ref="A13:B13"/>
    <mergeCell ref="B14:O14"/>
    <mergeCell ref="A9:B9"/>
    <mergeCell ref="A10:B10"/>
    <mergeCell ref="A11:B11"/>
    <mergeCell ref="A12:B12"/>
    <mergeCell ref="A5:B5"/>
    <mergeCell ref="A6:B6"/>
    <mergeCell ref="A7:B7"/>
    <mergeCell ref="A8:B8"/>
    <mergeCell ref="A1:O1"/>
    <mergeCell ref="A2:O2"/>
    <mergeCell ref="A3:O3"/>
    <mergeCell ref="A4:B4"/>
    <mergeCell ref="C4:F4"/>
    <mergeCell ref="G4:J4"/>
    <mergeCell ref="K4:N4"/>
  </mergeCells>
  <printOptions/>
  <pageMargins left="0.7086614173228347" right="0.7086614173228347" top="0.3937007874015748" bottom="0.5905511811023623" header="0.3937007874015748" footer="0.3937007874015748"/>
  <pageSetup horizontalDpi="600" verticalDpi="600" orientation="landscape" paperSize="9" r:id="rId1"/>
  <headerFooter alignWithMargins="0">
    <oddFooter>&amp;L&amp;C&amp;"新細明體"&amp;10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moejsmpc</cp:lastModifiedBy>
  <dcterms:modified xsi:type="dcterms:W3CDTF">2011-03-02T01:22:03Z</dcterms:modified>
  <cp:category/>
  <cp:version/>
  <cp:contentType/>
  <cp:contentStatus/>
</cp:coreProperties>
</file>