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7575" activeTab="0"/>
  </bookViews>
  <sheets>
    <sheet name="大專校院圖書館統計" sheetId="1" r:id="rId1"/>
    <sheet name="彙整表" sheetId="2" r:id="rId2"/>
  </sheets>
  <definedNames>
    <definedName name="_xlnm.Print_Titles" localSheetId="0">'大專校院圖書館統計'!$1:$4</definedName>
    <definedName name="_xlnm.Print_Titles" localSheetId="1">'彙整表'!$1:$5</definedName>
  </definedNames>
  <calcPr fullCalcOnLoad="1"/>
</workbook>
</file>

<file path=xl/sharedStrings.xml><?xml version="1.0" encoding="utf-8"?>
<sst xmlns="http://schemas.openxmlformats.org/spreadsheetml/2006/main" count="434" uniqueCount="429">
  <si>
    <t xml:space="preserve"> CODE</t>
  </si>
  <si>
    <t>S1TT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</si>
  <si>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</si>
  <si>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</si>
  <si>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</si>
  <si>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</si>
  <si>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</si>
  <si>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</si>
  <si>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</si>
  <si>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</si>
  <si>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</si>
  <si>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</si>
  <si>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</si>
  <si>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</si>
  <si>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</si>
  <si>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</si>
  <si>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</si>
  <si>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</si>
  <si>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</si>
  <si>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</si>
  <si>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</si>
  <si>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</si>
  <si>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</si>
  <si>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總類</t>
  </si>
  <si>
    <t>哲學類</t>
  </si>
  <si>
    <t>宗教類</t>
  </si>
  <si>
    <t>史地類</t>
  </si>
  <si>
    <t>語文類</t>
  </si>
  <si>
    <t>美術類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</si>
  <si>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</si>
  <si>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</si>
  <si>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</si>
  <si>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</si>
  <si>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</si>
  <si>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</si>
  <si>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</si>
  <si>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</si>
  <si>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</si>
  <si>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</si>
  <si>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</si>
  <si>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</si>
  <si>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</si>
  <si>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</si>
  <si>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</si>
  <si>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</si>
  <si>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</si>
  <si>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</si>
  <si>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</si>
  <si>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</si>
  <si>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</si>
  <si>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</si>
  <si>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</si>
  <si>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</si>
  <si>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</si>
  <si>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</si>
  <si>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</si>
  <si>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</si>
  <si>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</si>
  <si>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</si>
  <si>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</si>
  <si>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</si>
  <si>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</si>
  <si>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</si>
  <si>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</si>
  <si>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</si>
  <si>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</si>
  <si>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</si>
  <si>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0042</t>
  </si>
  <si>
    <t>0043</t>
  </si>
  <si>
    <t>0044</t>
  </si>
  <si>
    <t>0045</t>
  </si>
  <si>
    <t>0118</t>
  </si>
  <si>
    <t>0136</t>
  </si>
  <si>
    <t>0137</t>
  </si>
  <si>
    <t>0140</t>
  </si>
  <si>
    <t>0142</t>
  </si>
  <si>
    <t>0143</t>
  </si>
  <si>
    <t>0144</t>
  </si>
  <si>
    <t>0220</t>
  </si>
  <si>
    <t>0221</t>
  </si>
  <si>
    <t>0222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</si>
  <si>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</si>
  <si>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</si>
  <si>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</si>
  <si>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</si>
  <si>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</si>
  <si>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</si>
  <si>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</si>
  <si>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</si>
  <si>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</si>
  <si>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</si>
  <si>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</si>
  <si>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</si>
  <si>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</si>
  <si>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</si>
  <si>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</si>
  <si>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</si>
  <si>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</si>
  <si>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</si>
  <si>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</si>
  <si>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</si>
  <si>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</si>
  <si>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</si>
  <si>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</si>
  <si>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</si>
  <si>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</si>
  <si>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</si>
  <si>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</si>
  <si>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</si>
  <si>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</si>
  <si>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</si>
  <si>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</si>
  <si>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</si>
  <si>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</si>
  <si>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</si>
  <si>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</si>
  <si>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</si>
  <si>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</si>
  <si>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</si>
  <si>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</si>
  <si>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</si>
  <si>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</si>
  <si>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</si>
  <si>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</si>
  <si>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</si>
  <si>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</si>
  <si>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</si>
  <si>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</si>
  <si>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</si>
  <si>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</si>
  <si>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</si>
  <si>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</si>
  <si>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</si>
  <si>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</si>
  <si>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</si>
  <si>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</si>
  <si>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</si>
  <si>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</si>
  <si>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</si>
  <si>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</si>
  <si>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</si>
  <si>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1123</t>
  </si>
  <si>
    <t>1125</t>
  </si>
  <si>
    <t>1134</t>
  </si>
  <si>
    <t>1145</t>
  </si>
  <si>
    <t>1147</t>
  </si>
  <si>
    <t>1148</t>
  </si>
  <si>
    <t>1150</t>
  </si>
  <si>
    <t>1154</t>
  </si>
  <si>
    <t>1159</t>
  </si>
  <si>
    <t>1160</t>
  </si>
  <si>
    <t>1163</t>
  </si>
  <si>
    <t>1164</t>
  </si>
  <si>
    <t>1165</t>
  </si>
  <si>
    <t>1166</t>
  </si>
  <si>
    <t>1168</t>
  </si>
  <si>
    <t>1169</t>
  </si>
  <si>
    <t>1170</t>
  </si>
  <si>
    <t>1171</t>
  </si>
  <si>
    <t>1172</t>
  </si>
  <si>
    <t>1173</t>
  </si>
  <si>
    <t>1174</t>
  </si>
  <si>
    <t>1176</t>
  </si>
  <si>
    <t>1179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</si>
  <si>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</si>
  <si>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</si>
  <si>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</si>
  <si>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</si>
  <si>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</si>
  <si>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</si>
  <si>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</si>
  <si>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</si>
  <si>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</si>
  <si>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</si>
  <si>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</si>
  <si>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</si>
  <si>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</si>
  <si>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</si>
  <si>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</si>
  <si>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</si>
  <si>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</si>
  <si>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</si>
  <si>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</si>
  <si>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</si>
  <si>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</si>
  <si>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</si>
  <si>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</si>
  <si>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</si>
  <si>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</si>
  <si>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</si>
  <si>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3001</t>
  </si>
  <si>
    <t>3102</t>
  </si>
  <si>
    <t>SNAME</t>
  </si>
  <si>
    <t>學校
編號</t>
  </si>
  <si>
    <t>學校名稱</t>
  </si>
  <si>
    <t>中文圖書
總計
(冊)</t>
  </si>
  <si>
    <t>自然科
學類</t>
  </si>
  <si>
    <t>應用科
學類</t>
  </si>
  <si>
    <t>社會科
學類</t>
  </si>
  <si>
    <t>外文圖書
總計
(冊)</t>
  </si>
  <si>
    <t>光碟
及線上
資料庫
(種)</t>
  </si>
  <si>
    <t>電子書
(冊)</t>
  </si>
  <si>
    <t>圖書
閱覽
座位數</t>
  </si>
  <si>
    <t>全年借書
(含視聽資料
及其他館藏)
(人次)</t>
  </si>
  <si>
    <t>全年圖書
(含視聽資料
及其他館藏)
借閱數
(冊)</t>
  </si>
  <si>
    <t>全年線上
及光碟資
料庫(含電
子書及電子
期刊)檢索
(人次)</t>
  </si>
  <si>
    <t>報紙
(種)</t>
  </si>
  <si>
    <t>中.日文
期刊
(種)</t>
  </si>
  <si>
    <t>西文
期刊
(種)</t>
  </si>
  <si>
    <t>電子
期刊
(種)</t>
  </si>
  <si>
    <t>期刊
合訂本
(冊)</t>
  </si>
  <si>
    <t>總計</t>
  </si>
  <si>
    <t>大學及獨立學院</t>
  </si>
  <si>
    <t>公立</t>
  </si>
  <si>
    <t>私立</t>
  </si>
  <si>
    <t>專科學校</t>
  </si>
  <si>
    <t>大  專  校  院  圖  書  館  統  計</t>
  </si>
  <si>
    <t>資料標準日為97年9月底（C2、C3、C4三欄以96學年度資料為準）</t>
  </si>
  <si>
    <t>各級學校圖書館（室）概況</t>
  </si>
  <si>
    <t>Library Statistics at All Levels of Schools</t>
  </si>
  <si>
    <t>民國 97 年 9 月底  End of Sept., 2008</t>
  </si>
  <si>
    <t xml:space="preserve">總計
</t>
  </si>
  <si>
    <t>大學及獨立學院
University &amp; College</t>
  </si>
  <si>
    <t>專科學校
Junior College</t>
  </si>
  <si>
    <t>Grand Total</t>
  </si>
  <si>
    <t>計
Total</t>
  </si>
  <si>
    <t>公立
Public</t>
  </si>
  <si>
    <t>私立
Private</t>
  </si>
  <si>
    <t>總圖書收藏冊數 (冊)</t>
  </si>
  <si>
    <t>　中文圖書收藏冊數</t>
  </si>
  <si>
    <t>　In Chinese</t>
  </si>
  <si>
    <t>　　總類</t>
  </si>
  <si>
    <t>　　Generalities</t>
  </si>
  <si>
    <t>　　哲學類</t>
  </si>
  <si>
    <t>　　Philosophy</t>
  </si>
  <si>
    <t>　　宗教類</t>
  </si>
  <si>
    <t>　　Religion</t>
  </si>
  <si>
    <t>　　科學類</t>
  </si>
  <si>
    <t>　　Pure Sciences</t>
  </si>
  <si>
    <t>　　應用科學類</t>
  </si>
  <si>
    <t>　　Applied Sciences</t>
  </si>
  <si>
    <t>　　社會科學類</t>
  </si>
  <si>
    <t>　　Social Sciences</t>
  </si>
  <si>
    <t>　　史地類</t>
  </si>
  <si>
    <t>　　Geogr./History</t>
  </si>
  <si>
    <t>　　語言文學類</t>
  </si>
  <si>
    <t>　　Philology</t>
  </si>
  <si>
    <t>　　藝術類</t>
  </si>
  <si>
    <t>　　Arts</t>
  </si>
  <si>
    <t>　外文圖書收藏冊數</t>
  </si>
  <si>
    <t>　In Foreign Languages</t>
  </si>
  <si>
    <t>電子書 (冊)</t>
  </si>
  <si>
    <t>圖書閱覽座位數 (個)</t>
  </si>
  <si>
    <t>圖書借閱人次 (人次)</t>
  </si>
  <si>
    <t>圖書借閱冊數 (冊)</t>
  </si>
  <si>
    <t>Loans to Users (Volumes)</t>
  </si>
  <si>
    <t>線上及光碟資料庫檢索人次 (人次)</t>
  </si>
  <si>
    <t>國立政治大學</t>
  </si>
  <si>
    <t>國立清華大學</t>
  </si>
  <si>
    <t>國立台灣大學</t>
  </si>
  <si>
    <t>國立台灣師範大學</t>
  </si>
  <si>
    <t>國立成功大學</t>
  </si>
  <si>
    <t>國立中興大學</t>
  </si>
  <si>
    <t>國立交通大學</t>
  </si>
  <si>
    <t>國立中央大學</t>
  </si>
  <si>
    <t>國立中山大學</t>
  </si>
  <si>
    <t>國立台灣海洋大學</t>
  </si>
  <si>
    <t>國立中正大學</t>
  </si>
  <si>
    <t>國立高雄師範大學</t>
  </si>
  <si>
    <t>國立彰化師範大學</t>
  </si>
  <si>
    <t>國立陽明大學</t>
  </si>
  <si>
    <t>國立台北大學</t>
  </si>
  <si>
    <t>國立嘉義大學</t>
  </si>
  <si>
    <t>國立高雄大學</t>
  </si>
  <si>
    <t>國立東華大學</t>
  </si>
  <si>
    <t>國立暨南國際大學</t>
  </si>
  <si>
    <t>國立台灣科技大學</t>
  </si>
  <si>
    <t>國立雲林科技大學</t>
  </si>
  <si>
    <t>國立屏東科技大學</t>
  </si>
  <si>
    <t>國立台北科技大學</t>
  </si>
  <si>
    <t>國立高雄第一科技大學</t>
  </si>
  <si>
    <t>國立高雄應用科技大學</t>
  </si>
  <si>
    <t>國立台北藝術大學</t>
  </si>
  <si>
    <t>國立台灣藝術大學</t>
  </si>
  <si>
    <t>國立台東大學</t>
  </si>
  <si>
    <t>國立宜蘭大學</t>
  </si>
  <si>
    <t>國立聯合大學</t>
  </si>
  <si>
    <t>國立虎尾科技大學</t>
  </si>
  <si>
    <t>國立高雄海洋科技大學</t>
  </si>
  <si>
    <t>國立台南藝術大學</t>
  </si>
  <si>
    <t>國立台南大學</t>
  </si>
  <si>
    <t>國立台北教育大學</t>
  </si>
  <si>
    <t>國立新竹教育大學</t>
  </si>
  <si>
    <t>國立台中教育大學</t>
  </si>
  <si>
    <t>國立屏東教育大學</t>
  </si>
  <si>
    <t>國立澎湖科技大學</t>
  </si>
  <si>
    <t>國立勤益科技大學</t>
  </si>
  <si>
    <t>國立台灣體育大學(桃園)</t>
  </si>
  <si>
    <t>國立臺灣體育大學(台中)</t>
  </si>
  <si>
    <t>國立台北護理學院</t>
  </si>
  <si>
    <t>國立屏東商業技術學院</t>
  </si>
  <si>
    <t>國立台中技術學院</t>
  </si>
  <si>
    <t>國立高雄餐旅學院</t>
  </si>
  <si>
    <t>國立台北商業技術學院</t>
  </si>
  <si>
    <t>國立金門技術學院</t>
  </si>
  <si>
    <t>國立臺灣戲曲學院</t>
  </si>
  <si>
    <t>國立台中護理專科學校</t>
  </si>
  <si>
    <t>國立台南護理專科學校</t>
  </si>
  <si>
    <t>國立臺東專科學校</t>
  </si>
  <si>
    <t>東海大學</t>
  </si>
  <si>
    <t>輔仁大學</t>
  </si>
  <si>
    <t>東吳大學</t>
  </si>
  <si>
    <t>中原大學</t>
  </si>
  <si>
    <t>淡江大學</t>
  </si>
  <si>
    <t>中國文化大學</t>
  </si>
  <si>
    <t>逢甲大學</t>
  </si>
  <si>
    <t>靜宜大學</t>
  </si>
  <si>
    <t>長庚大學</t>
  </si>
  <si>
    <t>元智大學</t>
  </si>
  <si>
    <t>中華大學</t>
  </si>
  <si>
    <t>大葉大學</t>
  </si>
  <si>
    <t>華梵大學</t>
  </si>
  <si>
    <t>義守大學</t>
  </si>
  <si>
    <t>世新大學</t>
  </si>
  <si>
    <t>銘傳大學</t>
  </si>
  <si>
    <t>實踐大學</t>
  </si>
  <si>
    <t>朝陽科技大學</t>
  </si>
  <si>
    <t>高雄醫學大學</t>
  </si>
  <si>
    <t>南華大學</t>
  </si>
  <si>
    <t>真理大學</t>
  </si>
  <si>
    <t>大同大學</t>
  </si>
  <si>
    <t>南台科技大學</t>
  </si>
  <si>
    <t>崑山科技大學</t>
  </si>
  <si>
    <t>嘉南藥理科技大學</t>
  </si>
  <si>
    <t>樹德科技大學</t>
  </si>
  <si>
    <t>慈濟大學</t>
  </si>
  <si>
    <t>台北醫學大學</t>
  </si>
  <si>
    <t>中山醫學大學</t>
  </si>
  <si>
    <t>龍華科技大學</t>
  </si>
  <si>
    <t>輔英科技大學</t>
  </si>
  <si>
    <t>明新科技大學</t>
  </si>
  <si>
    <t>長榮大學</t>
  </si>
  <si>
    <t>弘光科技大學</t>
  </si>
  <si>
    <t>中國醫藥大學</t>
  </si>
  <si>
    <t>清雲科技大學</t>
  </si>
  <si>
    <t>正修科技大學</t>
  </si>
  <si>
    <t>萬能科技大學</t>
  </si>
  <si>
    <t>玄奘大學</t>
  </si>
  <si>
    <t>建國科技大學</t>
  </si>
  <si>
    <t>明志科技大學</t>
  </si>
  <si>
    <t>高苑科技大學</t>
  </si>
  <si>
    <t>大仁科技大學</t>
  </si>
  <si>
    <t>聖約翰科技大學</t>
  </si>
  <si>
    <t>嶺東科技大學</t>
  </si>
  <si>
    <t>中國科技大學</t>
  </si>
  <si>
    <t>中臺科技大學</t>
  </si>
  <si>
    <t>亞洲大學</t>
  </si>
  <si>
    <t>開南大學</t>
  </si>
  <si>
    <t>佛光大學</t>
  </si>
  <si>
    <t>台南科技大學</t>
  </si>
  <si>
    <t>遠東科技大學</t>
  </si>
  <si>
    <t>元培科技大學</t>
  </si>
  <si>
    <t>景文科技大學</t>
  </si>
  <si>
    <t>中華醫事科技大學</t>
  </si>
  <si>
    <t>東南科技大學</t>
  </si>
  <si>
    <t>德明財經科技大學</t>
  </si>
  <si>
    <t>明道大學</t>
  </si>
  <si>
    <t>立德大學</t>
  </si>
  <si>
    <t>南開科技大學</t>
  </si>
  <si>
    <t>致遠管理學院</t>
  </si>
  <si>
    <t>興國管理學院</t>
  </si>
  <si>
    <t>大華技術學院</t>
  </si>
  <si>
    <t>中華技術學院</t>
  </si>
  <si>
    <t>文藻外語學院</t>
  </si>
  <si>
    <t>大漢技術學院</t>
  </si>
  <si>
    <t>慈濟技術學院</t>
  </si>
  <si>
    <t>永達技術學院</t>
  </si>
  <si>
    <t>和春技術學院</t>
  </si>
  <si>
    <t>育達商業技術學院</t>
  </si>
  <si>
    <t>北台灣科學技術學院</t>
  </si>
  <si>
    <t>致理技術學院</t>
  </si>
  <si>
    <t>醒吾技術學院</t>
  </si>
  <si>
    <t>亞東技術學院</t>
  </si>
  <si>
    <t>南亞技術學院</t>
  </si>
  <si>
    <t>僑光技術學院</t>
  </si>
  <si>
    <t>中州技術學院</t>
  </si>
  <si>
    <t>環球技術學院</t>
  </si>
  <si>
    <t>吳鳳技術學院</t>
  </si>
  <si>
    <t>美和技術學院</t>
  </si>
  <si>
    <t>修平技術學院</t>
  </si>
  <si>
    <t>稻江科技暨管理學院</t>
  </si>
  <si>
    <t>德霖技術學院</t>
  </si>
  <si>
    <t>南榮技術學院</t>
  </si>
  <si>
    <t>蘭陽技術學院</t>
  </si>
  <si>
    <t>黎明技術學院</t>
  </si>
  <si>
    <t>東方技術學院</t>
  </si>
  <si>
    <t>經國管理暨健康學院</t>
  </si>
  <si>
    <t>長庚技術學院</t>
  </si>
  <si>
    <t>崇右技術學院</t>
  </si>
  <si>
    <t>大同技術學院</t>
  </si>
  <si>
    <t>親民技術學院</t>
  </si>
  <si>
    <t>高鳳技術學院</t>
  </si>
  <si>
    <t>華夏技術學院</t>
  </si>
  <si>
    <t>臺灣觀光學院</t>
  </si>
  <si>
    <t>法鼓佛教學院</t>
  </si>
  <si>
    <t>台北海洋技術學院</t>
  </si>
  <si>
    <t>康寧醫護暨管理專校</t>
  </si>
  <si>
    <t>馬偕醫護管理專科學校</t>
  </si>
  <si>
    <t>仁德醫護管理專校</t>
  </si>
  <si>
    <t>樹人醫護管理專校</t>
  </si>
  <si>
    <t>慈惠醫護管理專校</t>
  </si>
  <si>
    <t>耕莘健康管理專科學校</t>
  </si>
  <si>
    <t>敏惠醫護管理專校</t>
  </si>
  <si>
    <t>高美醫護管理專校</t>
  </si>
  <si>
    <t>育英醫護管理專校</t>
  </si>
  <si>
    <t>崇仁醫護管理專科學校</t>
  </si>
  <si>
    <t>聖母醫護管理專科學校</t>
  </si>
  <si>
    <t>新生醫護管理專科學校</t>
  </si>
  <si>
    <t>台北市立教育大學</t>
  </si>
  <si>
    <t>台北市立體育學院</t>
  </si>
  <si>
    <t>S15</t>
  </si>
  <si>
    <t>視聽資料
(件)</t>
  </si>
  <si>
    <t>(3) 大專校院 Universities, Colleges and Junior Colleges</t>
  </si>
  <si>
    <t>Book Collections (No. of Volumes)</t>
  </si>
  <si>
    <t>E-book (Titles)</t>
  </si>
  <si>
    <t>Seating Capacity (Seats)</t>
  </si>
  <si>
    <t>Number of Borrowers (Person-Times)</t>
  </si>
  <si>
    <t>The Searchers of On-line and CD-ROM Databases (Person-Times)</t>
  </si>
  <si>
    <t>「圖書借閱人次」、「圖書借閱冊數」及「線上及光碟資料庫檢索人次」為動態資料，資料時期為96學年度；
餘為靜態資料，資料標準日97年9月底。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</si>
</sst>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0_ "/>
    <numFmt numFmtId="179" formatCode="#,##0;[Red]#,##0"/>
    <numFmt numFmtId="180" formatCode="* #,###,##0;\-\ #,###,##0;* &quot;-&quot;;@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1010404]#,##0;\ #,##0\-;\ \-"/>
  </numFmts>
  <fonts count="19">
    <font>
      <sz val="10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0"/>
      <color indexed="10"/>
      <name val="新細明體"/>
      <family val="1"/>
    </font>
    <font>
      <sz val="10"/>
      <name val="Arial"/>
      <family val="2"/>
    </font>
    <font>
      <sz val="9"/>
      <name val="細明體"/>
      <family val="3"/>
    </font>
    <font>
      <sz val="15"/>
      <color indexed="8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9"/>
      <color indexed="10"/>
      <name val="Arial"/>
      <family val="2"/>
    </font>
    <font>
      <sz val="10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15" applyFont="1">
      <alignment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2" borderId="1" xfId="15" applyFont="1" applyFill="1" applyBorder="1" applyAlignment="1">
      <alignment horizontal="center" vertical="center"/>
      <protection/>
    </xf>
    <xf numFmtId="0" fontId="0" fillId="0" borderId="1" xfId="15" applyFont="1" applyBorder="1" applyAlignment="1">
      <alignment horizontal="center" vertical="center" wrapText="1"/>
      <protection/>
    </xf>
    <xf numFmtId="0" fontId="0" fillId="2" borderId="1" xfId="15" applyFont="1" applyFill="1" applyBorder="1" applyAlignment="1">
      <alignment horizontal="center" vertical="center" wrapText="1"/>
      <protection/>
    </xf>
    <xf numFmtId="0" fontId="0" fillId="0" borderId="3" xfId="15" applyFont="1" applyBorder="1">
      <alignment vertical="center"/>
      <protection/>
    </xf>
    <xf numFmtId="0" fontId="0" fillId="0" borderId="4" xfId="15" applyFont="1" applyBorder="1">
      <alignment vertical="center"/>
      <protection/>
    </xf>
    <xf numFmtId="0" fontId="0" fillId="0" borderId="2" xfId="15" applyFont="1" applyBorder="1">
      <alignment vertical="center"/>
      <protection/>
    </xf>
    <xf numFmtId="0" fontId="0" fillId="2" borderId="0" xfId="15" applyFont="1" applyFill="1">
      <alignment vertical="center"/>
      <protection/>
    </xf>
    <xf numFmtId="0" fontId="0" fillId="0" borderId="5" xfId="15" applyFont="1" applyBorder="1">
      <alignment vertical="center"/>
      <protection/>
    </xf>
    <xf numFmtId="0" fontId="0" fillId="0" borderId="6" xfId="15" applyFont="1" applyBorder="1">
      <alignment vertical="center"/>
      <protection/>
    </xf>
    <xf numFmtId="0" fontId="0" fillId="0" borderId="7" xfId="15" applyFont="1" applyBorder="1">
      <alignment vertical="center"/>
      <protection/>
    </xf>
    <xf numFmtId="0" fontId="0" fillId="2" borderId="7" xfId="15" applyFont="1" applyFill="1" applyBorder="1">
      <alignment vertical="center"/>
      <protection/>
    </xf>
    <xf numFmtId="0" fontId="0" fillId="0" borderId="8" xfId="15" applyFont="1" applyBorder="1">
      <alignment vertical="center"/>
      <protection/>
    </xf>
    <xf numFmtId="0" fontId="8" fillId="0" borderId="2" xfId="15" applyFont="1" applyBorder="1">
      <alignment vertical="center"/>
      <protection/>
    </xf>
    <xf numFmtId="0" fontId="8" fillId="0" borderId="0" xfId="15" applyFont="1">
      <alignment vertical="center"/>
      <protection/>
    </xf>
    <xf numFmtId="0" fontId="8" fillId="2" borderId="0" xfId="15" applyFont="1" applyFill="1">
      <alignment vertical="center"/>
      <protection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1" xfId="15" applyFont="1" applyFill="1" applyBorder="1" applyAlignment="1">
      <alignment horizontal="center" vertical="center" wrapText="1"/>
      <protection/>
    </xf>
    <xf numFmtId="0" fontId="0" fillId="0" borderId="0" xfId="15" applyFont="1" applyFill="1">
      <alignment vertical="center"/>
      <protection/>
    </xf>
    <xf numFmtId="0" fontId="0" fillId="0" borderId="7" xfId="15" applyFont="1" applyFill="1" applyBorder="1">
      <alignment vertical="center"/>
      <protection/>
    </xf>
    <xf numFmtId="0" fontId="11" fillId="0" borderId="0" xfId="17" applyFill="1">
      <alignment horizontal="center" vertical="center" wrapText="1"/>
      <protection/>
    </xf>
    <xf numFmtId="0" fontId="9" fillId="0" borderId="0" xfId="17">
      <alignment wrapText="1"/>
      <protection/>
    </xf>
    <xf numFmtId="0" fontId="14" fillId="0" borderId="9" xfId="17" applyFill="1" applyBorder="1">
      <alignment horizontal="center" wrapText="1"/>
      <protection/>
    </xf>
    <xf numFmtId="0" fontId="14" fillId="0" borderId="10" xfId="17" applyFill="1" applyBorder="1">
      <alignment horizontal="center" vertical="center" wrapText="1"/>
      <protection/>
    </xf>
    <xf numFmtId="0" fontId="14" fillId="0" borderId="11" xfId="17" applyFill="1" applyBorder="1">
      <alignment horizontal="center" vertical="center" wrapText="1"/>
      <protection/>
    </xf>
    <xf numFmtId="0" fontId="14" fillId="0" borderId="0" xfId="17" applyFill="1" applyBorder="1">
      <alignment horizontal="center" vertical="center" wrapText="1"/>
      <protection/>
    </xf>
    <xf numFmtId="0" fontId="14" fillId="0" borderId="0" xfId="17" applyFill="1" applyBorder="1">
      <alignment horizontal="center" vertical="center" wrapText="1"/>
      <protection/>
    </xf>
    <xf numFmtId="0" fontId="14" fillId="0" borderId="12" xfId="17" applyFill="1" applyBorder="1">
      <alignment horizontal="center" vertical="top" wrapText="1"/>
      <protection/>
    </xf>
    <xf numFmtId="0" fontId="14" fillId="0" borderId="0" xfId="17" applyFill="1">
      <alignment horizontal="center" vertical="center" wrapText="1"/>
      <protection/>
    </xf>
    <xf numFmtId="0" fontId="14" fillId="0" borderId="0" xfId="17" applyFill="1" applyBorder="1">
      <alignment horizontal="center" vertical="center" wrapText="1"/>
      <protection/>
    </xf>
    <xf numFmtId="189" fontId="15" fillId="0" borderId="0" xfId="17" applyFill="1" applyBorder="1">
      <alignment horizontal="right" vertical="top" wrapText="1"/>
      <protection/>
    </xf>
    <xf numFmtId="0" fontId="15" fillId="0" borderId="0" xfId="17" applyFill="1" applyBorder="1">
      <alignment horizontal="right" vertical="center" wrapText="1"/>
      <protection/>
    </xf>
    <xf numFmtId="0" fontId="15" fillId="0" borderId="13" xfId="17" applyFill="1" applyBorder="1">
      <alignment horizontal="right" vertical="top" wrapText="1"/>
      <protection/>
    </xf>
    <xf numFmtId="0" fontId="15" fillId="0" borderId="0" xfId="17" applyFill="1" applyBorder="1">
      <alignment horizontal="right" vertical="top" wrapText="1"/>
      <protection/>
    </xf>
    <xf numFmtId="189" fontId="15" fillId="0" borderId="13" xfId="17" applyNumberFormat="1" applyFill="1" applyBorder="1">
      <alignment horizontal="right" vertical="top" wrapText="1"/>
      <protection/>
    </xf>
    <xf numFmtId="189" fontId="15" fillId="0" borderId="0" xfId="17" applyNumberFormat="1" applyFill="1" applyBorder="1">
      <alignment horizontal="right" vertical="top" wrapText="1"/>
      <protection/>
    </xf>
    <xf numFmtId="0" fontId="14" fillId="0" borderId="14" xfId="17" applyFill="1" applyBorder="1">
      <alignment vertical="center" wrapText="1"/>
      <protection/>
    </xf>
    <xf numFmtId="0" fontId="16" fillId="0" borderId="0" xfId="17" applyFill="1" applyBorder="1">
      <alignment horizontal="right" vertical="top" wrapText="1"/>
      <protection/>
    </xf>
    <xf numFmtId="189" fontId="17" fillId="0" borderId="13" xfId="17" applyFont="1" applyFill="1" applyBorder="1">
      <alignment horizontal="right" vertical="top" wrapText="1"/>
      <protection/>
    </xf>
    <xf numFmtId="0" fontId="17" fillId="0" borderId="13" xfId="17" applyFont="1" applyFill="1" applyBorder="1">
      <alignment horizontal="right" vertical="center" wrapText="1"/>
      <protection/>
    </xf>
    <xf numFmtId="0" fontId="17" fillId="0" borderId="13" xfId="17" applyFont="1" applyFill="1" applyBorder="1">
      <alignment horizontal="right" vertical="top" wrapText="1"/>
      <protection/>
    </xf>
    <xf numFmtId="189" fontId="17" fillId="0" borderId="13" xfId="17" applyNumberFormat="1" applyFont="1" applyFill="1" applyBorder="1">
      <alignment horizontal="right" vertical="top" wrapText="1"/>
      <protection/>
    </xf>
    <xf numFmtId="189" fontId="17" fillId="0" borderId="0" xfId="17" applyFont="1" applyFill="1" applyBorder="1">
      <alignment horizontal="right" vertical="top" wrapText="1"/>
      <protection/>
    </xf>
    <xf numFmtId="0" fontId="17" fillId="0" borderId="0" xfId="17" applyFont="1" applyFill="1" applyBorder="1">
      <alignment horizontal="right" vertical="center" wrapText="1"/>
      <protection/>
    </xf>
    <xf numFmtId="0" fontId="17" fillId="0" borderId="0" xfId="17" applyFont="1" applyFill="1" applyBorder="1">
      <alignment horizontal="right" vertical="top" wrapText="1"/>
      <protection/>
    </xf>
    <xf numFmtId="189" fontId="17" fillId="0" borderId="0" xfId="17" applyNumberFormat="1" applyFont="1" applyFill="1" applyBorder="1">
      <alignment horizontal="right" vertical="top" wrapText="1"/>
      <protection/>
    </xf>
    <xf numFmtId="0" fontId="8" fillId="0" borderId="0" xfId="0" applyFont="1" applyAlignment="1">
      <alignment vertical="center"/>
    </xf>
    <xf numFmtId="0" fontId="8" fillId="0" borderId="0" xfId="15" applyFont="1" applyFill="1">
      <alignment vertical="center"/>
      <protection/>
    </xf>
    <xf numFmtId="0" fontId="18" fillId="0" borderId="5" xfId="15" applyFont="1" applyBorder="1">
      <alignment vertical="center"/>
      <protection/>
    </xf>
    <xf numFmtId="0" fontId="18" fillId="0" borderId="4" xfId="15" applyFont="1" applyBorder="1">
      <alignment vertical="center"/>
      <protection/>
    </xf>
    <xf numFmtId="0" fontId="18" fillId="0" borderId="0" xfId="15" applyFont="1">
      <alignment vertical="center"/>
      <protection/>
    </xf>
    <xf numFmtId="0" fontId="18" fillId="2" borderId="0" xfId="15" applyFont="1" applyFill="1">
      <alignment vertical="center"/>
      <protection/>
    </xf>
    <xf numFmtId="0" fontId="18" fillId="0" borderId="0" xfId="15" applyFont="1" applyFill="1">
      <alignment vertical="center"/>
      <protection/>
    </xf>
    <xf numFmtId="0" fontId="8" fillId="0" borderId="7" xfId="15" applyFont="1" applyBorder="1">
      <alignment vertical="center"/>
      <protection/>
    </xf>
    <xf numFmtId="189" fontId="15" fillId="0" borderId="0" xfId="17" applyNumberFormat="1" applyFont="1" applyFill="1" applyBorder="1">
      <alignment horizontal="right" vertical="top" wrapText="1"/>
      <protection/>
    </xf>
    <xf numFmtId="0" fontId="6" fillId="0" borderId="6" xfId="16" applyFont="1" applyBorder="1" applyAlignment="1">
      <alignment horizontal="distributed"/>
      <protection/>
    </xf>
    <xf numFmtId="0" fontId="6" fillId="0" borderId="15" xfId="16" applyFont="1" applyBorder="1" applyAlignment="1">
      <alignment horizontal="distributed"/>
      <protection/>
    </xf>
    <xf numFmtId="0" fontId="6" fillId="0" borderId="3" xfId="16" applyFont="1" applyBorder="1" applyAlignment="1">
      <alignment horizontal="distributed"/>
      <protection/>
    </xf>
    <xf numFmtId="0" fontId="6" fillId="0" borderId="16" xfId="16" applyFont="1" applyBorder="1" applyAlignment="1">
      <alignment horizontal="distributed"/>
      <protection/>
    </xf>
    <xf numFmtId="0" fontId="6" fillId="0" borderId="5" xfId="16" applyFont="1" applyBorder="1" applyAlignment="1">
      <alignment horizontal="distributed"/>
      <protection/>
    </xf>
    <xf numFmtId="0" fontId="6" fillId="0" borderId="17" xfId="16" applyFont="1" applyBorder="1" applyAlignment="1">
      <alignment horizontal="distributed"/>
      <protection/>
    </xf>
    <xf numFmtId="0" fontId="7" fillId="0" borderId="0" xfId="16" applyFont="1" applyAlignment="1">
      <alignment horizontal="center" vertical="center"/>
      <protection/>
    </xf>
    <xf numFmtId="0" fontId="5" fillId="0" borderId="7" xfId="16" applyFont="1" applyBorder="1" applyAlignment="1">
      <alignment horizontal="center" vertical="center"/>
      <protection/>
    </xf>
    <xf numFmtId="0" fontId="16" fillId="0" borderId="0" xfId="17" applyFill="1" applyBorder="1">
      <alignment horizontal="left" vertical="top" wrapText="1"/>
      <protection/>
    </xf>
    <xf numFmtId="0" fontId="14" fillId="0" borderId="18" xfId="17" applyFill="1" applyBorder="1">
      <alignment vertical="top" wrapText="1"/>
      <protection/>
    </xf>
    <xf numFmtId="0" fontId="14" fillId="0" borderId="14" xfId="17" applyFill="1" applyBorder="1">
      <alignment vertical="center" wrapText="1"/>
      <protection/>
    </xf>
    <xf numFmtId="0" fontId="14" fillId="0" borderId="19" xfId="17" applyFill="1" applyBorder="1">
      <alignment horizontal="center" vertical="center" wrapText="1"/>
      <protection/>
    </xf>
    <xf numFmtId="0" fontId="14" fillId="0" borderId="0" xfId="17" applyFill="1" applyBorder="1">
      <alignment horizontal="right" vertical="top" wrapText="1"/>
      <protection/>
    </xf>
    <xf numFmtId="0" fontId="14" fillId="0" borderId="20" xfId="17" applyFill="1" applyBorder="1">
      <alignment horizontal="center" vertical="center" wrapText="1"/>
      <protection/>
    </xf>
    <xf numFmtId="0" fontId="14" fillId="0" borderId="10" xfId="17" applyFill="1" applyBorder="1">
      <alignment horizontal="center" vertical="center" wrapText="1"/>
      <protection/>
    </xf>
    <xf numFmtId="0" fontId="14" fillId="0" borderId="11" xfId="17" applyFill="1" applyBorder="1">
      <alignment horizontal="center" vertical="center" wrapText="1"/>
      <protection/>
    </xf>
    <xf numFmtId="0" fontId="11" fillId="0" borderId="0" xfId="17" applyFill="1" applyBorder="1">
      <alignment horizontal="center" vertical="center" wrapText="1"/>
      <protection/>
    </xf>
    <xf numFmtId="0" fontId="12" fillId="0" borderId="0" xfId="17" applyFill="1" applyBorder="1">
      <alignment horizontal="center" vertical="top" wrapText="1"/>
      <protection/>
    </xf>
    <xf numFmtId="0" fontId="13" fillId="0" borderId="0" xfId="17" applyFill="1" applyBorder="1">
      <alignment horizontal="center" vertical="top" wrapText="1"/>
      <protection/>
    </xf>
  </cellXfs>
  <cellStyles count="11">
    <cellStyle name="Normal" xfId="0"/>
    <cellStyle name="一般_9-1圖書館(20090205)" xfId="15"/>
    <cellStyle name="一般_96大專圖書館" xfId="16"/>
    <cellStyle name="一般_97uy01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33203125" defaultRowHeight="14.25"/>
  <cols>
    <col min="1" max="1" width="8" style="1" bestFit="1" customWidth="1"/>
    <col min="2" max="2" width="26.33203125" style="1" bestFit="1" customWidth="1"/>
    <col min="3" max="3" width="12.16015625" style="1" customWidth="1"/>
    <col min="4" max="17" width="11" style="1" customWidth="1"/>
    <col min="18" max="18" width="12.33203125" style="1" customWidth="1"/>
    <col min="19" max="19" width="13.5" style="1" bestFit="1" customWidth="1"/>
    <col min="20" max="20" width="12.83203125" style="1" bestFit="1" customWidth="1"/>
    <col min="21" max="25" width="10.66015625" style="1" customWidth="1"/>
    <col min="26" max="16384" width="12" style="1" customWidth="1"/>
  </cols>
  <sheetData>
    <row r="1" spans="1:25" ht="23.25" customHeight="1">
      <c r="A1" s="64" t="s">
        <v>216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23.25" customHeight="1">
      <c r="A2" s="65" t="s">
        <v>217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14.25">
      <c r="A3" s="2" t="s">
        <v>0</v>
      </c>
      <c r="B3" s="3" t="s">
        <v>192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4" t="s">
        <v>11</v>
      </c>
      <c r="N3" s="19" t="s">
        <v>12</v>
      </c>
      <c r="O3" s="19" t="s">
        <v>13</v>
      </c>
      <c r="P3" s="19" t="s">
        <v>420</v>
      </c>
      <c r="Q3" s="2" t="s">
        <v>14</v>
      </c>
      <c r="R3" s="2" t="s">
        <v>15</v>
      </c>
      <c r="S3" s="2" t="s">
        <v>16</v>
      </c>
      <c r="T3" s="2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</row>
    <row r="4" spans="1:25" ht="85.5">
      <c r="A4" s="5" t="s">
        <v>193</v>
      </c>
      <c r="B4" s="3" t="s">
        <v>194</v>
      </c>
      <c r="C4" s="5" t="s">
        <v>195</v>
      </c>
      <c r="D4" s="2" t="s">
        <v>23</v>
      </c>
      <c r="E4" s="2" t="s">
        <v>24</v>
      </c>
      <c r="F4" s="2" t="s">
        <v>25</v>
      </c>
      <c r="G4" s="5" t="s">
        <v>196</v>
      </c>
      <c r="H4" s="5" t="s">
        <v>197</v>
      </c>
      <c r="I4" s="5" t="s">
        <v>198</v>
      </c>
      <c r="J4" s="2" t="s">
        <v>26</v>
      </c>
      <c r="K4" s="2" t="s">
        <v>27</v>
      </c>
      <c r="L4" s="2" t="s">
        <v>28</v>
      </c>
      <c r="M4" s="6" t="s">
        <v>199</v>
      </c>
      <c r="N4" s="20" t="s">
        <v>200</v>
      </c>
      <c r="O4" s="20" t="s">
        <v>201</v>
      </c>
      <c r="P4" s="20" t="s">
        <v>421</v>
      </c>
      <c r="Q4" s="5" t="s">
        <v>202</v>
      </c>
      <c r="R4" s="5" t="s">
        <v>203</v>
      </c>
      <c r="S4" s="5" t="s">
        <v>204</v>
      </c>
      <c r="T4" s="5" t="s">
        <v>205</v>
      </c>
      <c r="U4" s="6" t="s">
        <v>206</v>
      </c>
      <c r="V4" s="6" t="s">
        <v>207</v>
      </c>
      <c r="W4" s="6" t="s">
        <v>208</v>
      </c>
      <c r="X4" s="6" t="s">
        <v>209</v>
      </c>
      <c r="Y4" s="6" t="s">
        <v>210</v>
      </c>
    </row>
    <row r="5" spans="1:25" ht="14.25">
      <c r="A5" s="7" t="s">
        <v>29</v>
      </c>
      <c r="B5" s="8" t="s">
        <v>257</v>
      </c>
      <c r="C5" s="9">
        <f aca="true" t="shared" si="0" ref="C5:C36">SUM(D5:L5)</f>
        <v>1211519</v>
      </c>
      <c r="D5" s="1">
        <v>314995</v>
      </c>
      <c r="E5" s="1">
        <v>48461</v>
      </c>
      <c r="F5" s="1">
        <v>36346</v>
      </c>
      <c r="G5" s="1">
        <v>30288</v>
      </c>
      <c r="H5" s="1">
        <v>72691</v>
      </c>
      <c r="I5" s="1">
        <v>290764</v>
      </c>
      <c r="J5" s="1">
        <v>205958</v>
      </c>
      <c r="K5" s="1">
        <v>193843</v>
      </c>
      <c r="L5" s="1">
        <v>18173</v>
      </c>
      <c r="M5" s="10">
        <v>539031</v>
      </c>
      <c r="N5" s="21">
        <v>320</v>
      </c>
      <c r="O5" s="21">
        <v>15335</v>
      </c>
      <c r="P5" s="21">
        <v>17791</v>
      </c>
      <c r="Q5" s="1">
        <v>3118</v>
      </c>
      <c r="R5" s="1">
        <v>225398</v>
      </c>
      <c r="S5" s="1">
        <v>675821</v>
      </c>
      <c r="T5" s="1">
        <v>1969507</v>
      </c>
      <c r="U5" s="10">
        <v>406</v>
      </c>
      <c r="V5" s="10">
        <v>2159</v>
      </c>
      <c r="W5" s="10">
        <v>2147</v>
      </c>
      <c r="X5" s="10">
        <v>40026</v>
      </c>
      <c r="Y5" s="10">
        <v>168672</v>
      </c>
    </row>
    <row r="6" spans="1:25" ht="14.25">
      <c r="A6" s="11" t="s">
        <v>30</v>
      </c>
      <c r="B6" s="8" t="s">
        <v>258</v>
      </c>
      <c r="C6" s="9">
        <f t="shared" si="0"/>
        <v>432937</v>
      </c>
      <c r="D6" s="1">
        <v>57677</v>
      </c>
      <c r="E6" s="1">
        <v>20019</v>
      </c>
      <c r="F6" s="1">
        <v>12838</v>
      </c>
      <c r="G6" s="1">
        <v>37472</v>
      </c>
      <c r="H6" s="1">
        <v>45608</v>
      </c>
      <c r="I6" s="1">
        <v>73777</v>
      </c>
      <c r="J6" s="1">
        <v>76561</v>
      </c>
      <c r="K6" s="1">
        <v>87041</v>
      </c>
      <c r="L6" s="1">
        <v>21944</v>
      </c>
      <c r="M6" s="10">
        <v>287169</v>
      </c>
      <c r="N6" s="21">
        <v>370</v>
      </c>
      <c r="O6" s="21">
        <v>765032</v>
      </c>
      <c r="P6" s="21">
        <v>70164</v>
      </c>
      <c r="Q6" s="1">
        <v>1410</v>
      </c>
      <c r="R6" s="1">
        <v>119374</v>
      </c>
      <c r="S6" s="1">
        <v>318219</v>
      </c>
      <c r="T6" s="1">
        <v>440013</v>
      </c>
      <c r="U6" s="10">
        <v>34</v>
      </c>
      <c r="V6" s="10">
        <v>1814</v>
      </c>
      <c r="W6" s="10">
        <v>1935</v>
      </c>
      <c r="X6" s="10">
        <v>39681</v>
      </c>
      <c r="Y6" s="10">
        <v>278359</v>
      </c>
    </row>
    <row r="7" spans="1:25" ht="14.25">
      <c r="A7" s="11" t="s">
        <v>31</v>
      </c>
      <c r="B7" s="8" t="s">
        <v>259</v>
      </c>
      <c r="C7" s="9">
        <f t="shared" si="0"/>
        <v>1370283</v>
      </c>
      <c r="D7" s="1">
        <v>120494</v>
      </c>
      <c r="E7" s="1">
        <v>55013</v>
      </c>
      <c r="F7" s="1">
        <v>51304</v>
      </c>
      <c r="G7" s="1">
        <v>93616</v>
      </c>
      <c r="H7" s="1">
        <v>269660</v>
      </c>
      <c r="I7" s="1">
        <v>324093</v>
      </c>
      <c r="J7" s="1">
        <v>208107</v>
      </c>
      <c r="K7" s="1">
        <v>190375</v>
      </c>
      <c r="L7" s="1">
        <v>57621</v>
      </c>
      <c r="M7" s="10">
        <v>1967531</v>
      </c>
      <c r="N7" s="21">
        <v>469</v>
      </c>
      <c r="O7" s="21">
        <v>851718</v>
      </c>
      <c r="P7" s="21">
        <v>270783</v>
      </c>
      <c r="Q7" s="1">
        <v>3304</v>
      </c>
      <c r="R7" s="1">
        <v>289822</v>
      </c>
      <c r="S7" s="1">
        <v>792549</v>
      </c>
      <c r="T7" s="1">
        <v>6230039</v>
      </c>
      <c r="U7" s="10">
        <v>29</v>
      </c>
      <c r="V7" s="10">
        <v>2757</v>
      </c>
      <c r="W7" s="10">
        <v>7987</v>
      </c>
      <c r="X7" s="10">
        <v>32202</v>
      </c>
      <c r="Y7" s="10">
        <v>814540</v>
      </c>
    </row>
    <row r="8" spans="1:25" ht="14.25">
      <c r="A8" s="11" t="s">
        <v>32</v>
      </c>
      <c r="B8" s="8" t="s">
        <v>260</v>
      </c>
      <c r="C8" s="9">
        <f t="shared" si="0"/>
        <v>926509</v>
      </c>
      <c r="D8" s="1">
        <v>132434</v>
      </c>
      <c r="E8" s="1">
        <v>64884</v>
      </c>
      <c r="F8" s="1">
        <v>17545</v>
      </c>
      <c r="G8" s="1">
        <v>58174</v>
      </c>
      <c r="H8" s="1">
        <v>67183</v>
      </c>
      <c r="I8" s="1">
        <v>213592</v>
      </c>
      <c r="J8" s="1">
        <v>139137</v>
      </c>
      <c r="K8" s="1">
        <v>178619</v>
      </c>
      <c r="L8" s="1">
        <v>54941</v>
      </c>
      <c r="M8" s="10">
        <v>419169</v>
      </c>
      <c r="N8" s="21">
        <v>246</v>
      </c>
      <c r="O8" s="21">
        <v>452411</v>
      </c>
      <c r="P8" s="21">
        <v>168736</v>
      </c>
      <c r="Q8" s="1">
        <v>2820</v>
      </c>
      <c r="R8" s="1">
        <v>210887</v>
      </c>
      <c r="S8" s="1">
        <v>731796</v>
      </c>
      <c r="T8" s="1">
        <v>688736</v>
      </c>
      <c r="U8" s="10">
        <v>18</v>
      </c>
      <c r="V8" s="10">
        <v>1125</v>
      </c>
      <c r="W8" s="10">
        <v>1453</v>
      </c>
      <c r="X8" s="10">
        <v>23511</v>
      </c>
      <c r="Y8" s="10">
        <v>110867</v>
      </c>
    </row>
    <row r="9" spans="1:25" ht="14.25">
      <c r="A9" s="11" t="s">
        <v>33</v>
      </c>
      <c r="B9" s="8" t="s">
        <v>261</v>
      </c>
      <c r="C9" s="16">
        <f t="shared" si="0"/>
        <v>676878</v>
      </c>
      <c r="D9" s="17">
        <v>157725</v>
      </c>
      <c r="E9" s="17">
        <v>29539</v>
      </c>
      <c r="F9" s="17">
        <v>18499</v>
      </c>
      <c r="G9" s="17">
        <v>46043</v>
      </c>
      <c r="H9" s="17">
        <v>65526</v>
      </c>
      <c r="I9" s="17">
        <v>136704</v>
      </c>
      <c r="J9" s="17">
        <v>84661</v>
      </c>
      <c r="K9" s="17">
        <v>103651</v>
      </c>
      <c r="L9" s="17">
        <v>34530</v>
      </c>
      <c r="M9" s="18">
        <v>480885</v>
      </c>
      <c r="N9" s="21">
        <v>409</v>
      </c>
      <c r="O9" s="21">
        <v>464469</v>
      </c>
      <c r="P9" s="21">
        <v>39938</v>
      </c>
      <c r="Q9" s="1">
        <v>2581</v>
      </c>
      <c r="R9" s="17">
        <v>421200</v>
      </c>
      <c r="S9" s="1">
        <v>1138601</v>
      </c>
      <c r="T9" s="1">
        <v>964726</v>
      </c>
      <c r="U9" s="10">
        <v>17</v>
      </c>
      <c r="V9" s="10">
        <v>2621</v>
      </c>
      <c r="W9" s="10">
        <v>1761</v>
      </c>
      <c r="X9" s="10">
        <v>36137</v>
      </c>
      <c r="Y9" s="10">
        <v>362095</v>
      </c>
    </row>
    <row r="10" spans="1:25" ht="14.25">
      <c r="A10" s="11" t="s">
        <v>34</v>
      </c>
      <c r="B10" s="8" t="s">
        <v>262</v>
      </c>
      <c r="C10" s="9">
        <f t="shared" si="0"/>
        <v>467876</v>
      </c>
      <c r="D10" s="1">
        <v>99797</v>
      </c>
      <c r="E10" s="1">
        <v>19534</v>
      </c>
      <c r="F10" s="1">
        <v>8195</v>
      </c>
      <c r="G10" s="1">
        <v>41273</v>
      </c>
      <c r="H10" s="1">
        <v>75698</v>
      </c>
      <c r="I10" s="1">
        <v>78867</v>
      </c>
      <c r="J10" s="1">
        <v>54270</v>
      </c>
      <c r="K10" s="1">
        <v>74499</v>
      </c>
      <c r="L10" s="1">
        <v>15743</v>
      </c>
      <c r="M10" s="10">
        <v>227844</v>
      </c>
      <c r="N10" s="21">
        <v>336</v>
      </c>
      <c r="O10" s="21">
        <v>658583</v>
      </c>
      <c r="P10" s="21">
        <v>67272</v>
      </c>
      <c r="Q10" s="1">
        <v>2071</v>
      </c>
      <c r="R10" s="1">
        <v>131312</v>
      </c>
      <c r="S10" s="1">
        <v>295324</v>
      </c>
      <c r="T10" s="1">
        <v>708976</v>
      </c>
      <c r="U10" s="10">
        <v>748</v>
      </c>
      <c r="V10" s="10">
        <v>1847</v>
      </c>
      <c r="W10" s="10">
        <v>774</v>
      </c>
      <c r="X10" s="10">
        <v>41112</v>
      </c>
      <c r="Y10" s="10">
        <v>120478</v>
      </c>
    </row>
    <row r="11" spans="1:25" ht="14.25">
      <c r="A11" s="11" t="s">
        <v>35</v>
      </c>
      <c r="B11" s="8" t="s">
        <v>263</v>
      </c>
      <c r="C11" s="9">
        <f t="shared" si="0"/>
        <v>380737</v>
      </c>
      <c r="D11" s="1">
        <v>47660</v>
      </c>
      <c r="E11" s="1">
        <v>15167</v>
      </c>
      <c r="F11" s="1">
        <v>8569</v>
      </c>
      <c r="G11" s="1">
        <v>55132</v>
      </c>
      <c r="H11" s="1">
        <v>62475</v>
      </c>
      <c r="I11" s="1">
        <v>66791</v>
      </c>
      <c r="J11" s="1">
        <v>33421</v>
      </c>
      <c r="K11" s="1">
        <v>51829</v>
      </c>
      <c r="L11" s="1">
        <v>39693</v>
      </c>
      <c r="M11" s="10">
        <v>334587</v>
      </c>
      <c r="N11" s="21">
        <v>178</v>
      </c>
      <c r="O11" s="21">
        <v>434508</v>
      </c>
      <c r="P11" s="21">
        <v>58229</v>
      </c>
      <c r="Q11" s="1">
        <v>1407</v>
      </c>
      <c r="R11" s="1">
        <v>167693</v>
      </c>
      <c r="S11" s="1">
        <v>434944</v>
      </c>
      <c r="T11" s="1">
        <v>1577388</v>
      </c>
      <c r="U11" s="10">
        <v>22</v>
      </c>
      <c r="V11" s="10">
        <v>1212</v>
      </c>
      <c r="W11" s="10">
        <v>1976</v>
      </c>
      <c r="X11" s="10">
        <v>33297</v>
      </c>
      <c r="Y11" s="10">
        <v>132570</v>
      </c>
    </row>
    <row r="12" spans="1:25" ht="14.25">
      <c r="A12" s="11" t="s">
        <v>36</v>
      </c>
      <c r="B12" s="8" t="s">
        <v>264</v>
      </c>
      <c r="C12" s="9">
        <f t="shared" si="0"/>
        <v>325216</v>
      </c>
      <c r="D12" s="1">
        <v>68508</v>
      </c>
      <c r="E12" s="1">
        <v>17384</v>
      </c>
      <c r="F12" s="1">
        <v>11345</v>
      </c>
      <c r="G12" s="1">
        <v>20983</v>
      </c>
      <c r="H12" s="1">
        <v>31354</v>
      </c>
      <c r="I12" s="1">
        <v>55195</v>
      </c>
      <c r="J12" s="1">
        <v>44284</v>
      </c>
      <c r="K12" s="1">
        <v>58932</v>
      </c>
      <c r="L12" s="1">
        <v>17231</v>
      </c>
      <c r="M12" s="10">
        <v>215776</v>
      </c>
      <c r="N12" s="21">
        <v>160</v>
      </c>
      <c r="O12" s="21">
        <v>488860</v>
      </c>
      <c r="P12" s="21">
        <v>38862</v>
      </c>
      <c r="Q12" s="1">
        <v>1458</v>
      </c>
      <c r="R12" s="1">
        <v>89129</v>
      </c>
      <c r="S12" s="1">
        <v>348147</v>
      </c>
      <c r="T12" s="1">
        <v>402620</v>
      </c>
      <c r="U12" s="10">
        <v>19</v>
      </c>
      <c r="V12" s="10">
        <v>1271</v>
      </c>
      <c r="W12" s="10">
        <v>1022</v>
      </c>
      <c r="X12" s="10">
        <v>37208</v>
      </c>
      <c r="Y12" s="10">
        <v>136563</v>
      </c>
    </row>
    <row r="13" spans="1:25" ht="14.25">
      <c r="A13" s="11" t="s">
        <v>37</v>
      </c>
      <c r="B13" s="8" t="s">
        <v>265</v>
      </c>
      <c r="C13" s="9">
        <f t="shared" si="0"/>
        <v>431334</v>
      </c>
      <c r="D13" s="1">
        <v>99091</v>
      </c>
      <c r="E13" s="1">
        <v>20753</v>
      </c>
      <c r="F13" s="1">
        <v>9483</v>
      </c>
      <c r="G13" s="1">
        <v>30933</v>
      </c>
      <c r="H13" s="1">
        <v>50937</v>
      </c>
      <c r="I13" s="1">
        <v>70893</v>
      </c>
      <c r="J13" s="1">
        <v>52577</v>
      </c>
      <c r="K13" s="1">
        <v>73799</v>
      </c>
      <c r="L13" s="1">
        <v>22868</v>
      </c>
      <c r="M13" s="10">
        <v>210114</v>
      </c>
      <c r="N13" s="21">
        <v>128</v>
      </c>
      <c r="O13" s="21">
        <v>47192</v>
      </c>
      <c r="P13" s="21">
        <v>18874</v>
      </c>
      <c r="Q13" s="1">
        <v>1082</v>
      </c>
      <c r="R13" s="1">
        <v>77383</v>
      </c>
      <c r="S13" s="1">
        <v>298727</v>
      </c>
      <c r="T13" s="1">
        <v>479100</v>
      </c>
      <c r="U13" s="10">
        <v>16</v>
      </c>
      <c r="V13" s="10">
        <v>708</v>
      </c>
      <c r="W13" s="10">
        <v>689</v>
      </c>
      <c r="X13" s="10">
        <v>23649</v>
      </c>
      <c r="Y13" s="10">
        <v>132000</v>
      </c>
    </row>
    <row r="14" spans="1:25" ht="14.25">
      <c r="A14" s="11" t="s">
        <v>38</v>
      </c>
      <c r="B14" s="8" t="s">
        <v>266</v>
      </c>
      <c r="C14" s="9">
        <f t="shared" si="0"/>
        <v>198109</v>
      </c>
      <c r="D14" s="1">
        <v>24151</v>
      </c>
      <c r="E14" s="1">
        <v>11354</v>
      </c>
      <c r="F14" s="1">
        <v>3027</v>
      </c>
      <c r="G14" s="1">
        <v>29178</v>
      </c>
      <c r="H14" s="1">
        <v>35194</v>
      </c>
      <c r="I14" s="1">
        <v>37737</v>
      </c>
      <c r="J14" s="1">
        <v>11246</v>
      </c>
      <c r="K14" s="1">
        <v>34093</v>
      </c>
      <c r="L14" s="1">
        <v>12129</v>
      </c>
      <c r="M14" s="10">
        <v>93987</v>
      </c>
      <c r="N14" s="21">
        <v>85</v>
      </c>
      <c r="O14" s="21">
        <v>43220</v>
      </c>
      <c r="P14" s="21">
        <v>8280</v>
      </c>
      <c r="Q14" s="1">
        <v>898</v>
      </c>
      <c r="R14" s="1">
        <v>34220</v>
      </c>
      <c r="S14" s="1">
        <v>239418</v>
      </c>
      <c r="T14" s="1">
        <v>1066212</v>
      </c>
      <c r="U14" s="10">
        <v>9</v>
      </c>
      <c r="V14" s="10">
        <v>848</v>
      </c>
      <c r="W14" s="10">
        <v>327</v>
      </c>
      <c r="X14" s="10">
        <v>16812</v>
      </c>
      <c r="Y14" s="10">
        <v>65243</v>
      </c>
    </row>
    <row r="15" spans="1:25" ht="14.25">
      <c r="A15" s="11" t="s">
        <v>39</v>
      </c>
      <c r="B15" s="8" t="s">
        <v>267</v>
      </c>
      <c r="C15" s="9">
        <f t="shared" si="0"/>
        <v>426591</v>
      </c>
      <c r="D15" s="1">
        <v>68870</v>
      </c>
      <c r="E15" s="1">
        <v>20490</v>
      </c>
      <c r="F15" s="1">
        <v>14897</v>
      </c>
      <c r="G15" s="1">
        <v>26478</v>
      </c>
      <c r="H15" s="1">
        <v>46362</v>
      </c>
      <c r="I15" s="1">
        <v>89603</v>
      </c>
      <c r="J15" s="1">
        <v>60491</v>
      </c>
      <c r="K15" s="1">
        <v>77420</v>
      </c>
      <c r="L15" s="1">
        <v>21980</v>
      </c>
      <c r="M15" s="10">
        <v>223498</v>
      </c>
      <c r="N15" s="21">
        <v>150</v>
      </c>
      <c r="O15" s="21">
        <v>594447</v>
      </c>
      <c r="P15" s="21">
        <v>14943</v>
      </c>
      <c r="Q15" s="1">
        <v>1430</v>
      </c>
      <c r="R15" s="1">
        <v>103637</v>
      </c>
      <c r="S15" s="1">
        <v>259953</v>
      </c>
      <c r="T15" s="1">
        <v>752209</v>
      </c>
      <c r="U15" s="10">
        <v>17</v>
      </c>
      <c r="V15" s="10">
        <v>1187</v>
      </c>
      <c r="W15" s="10">
        <v>732</v>
      </c>
      <c r="X15" s="10">
        <v>39051</v>
      </c>
      <c r="Y15" s="10">
        <v>111585</v>
      </c>
    </row>
    <row r="16" spans="1:25" ht="14.25">
      <c r="A16" s="11" t="s">
        <v>40</v>
      </c>
      <c r="B16" s="8" t="s">
        <v>268</v>
      </c>
      <c r="C16" s="9">
        <f t="shared" si="0"/>
        <v>310205</v>
      </c>
      <c r="D16" s="1">
        <v>81478</v>
      </c>
      <c r="E16" s="1">
        <v>16634</v>
      </c>
      <c r="F16" s="1">
        <v>4715</v>
      </c>
      <c r="G16" s="1">
        <v>16273</v>
      </c>
      <c r="H16" s="1">
        <v>22913</v>
      </c>
      <c r="I16" s="1">
        <v>62840</v>
      </c>
      <c r="J16" s="1">
        <v>32505</v>
      </c>
      <c r="K16" s="1">
        <v>56694</v>
      </c>
      <c r="L16" s="1">
        <v>16153</v>
      </c>
      <c r="M16" s="10">
        <v>182531</v>
      </c>
      <c r="N16" s="21">
        <v>65</v>
      </c>
      <c r="O16" s="21">
        <v>103712</v>
      </c>
      <c r="P16" s="21">
        <v>41974</v>
      </c>
      <c r="Q16" s="1">
        <v>420</v>
      </c>
      <c r="R16" s="1">
        <v>62863</v>
      </c>
      <c r="S16" s="1">
        <v>179340</v>
      </c>
      <c r="T16" s="1">
        <v>215031</v>
      </c>
      <c r="U16" s="10">
        <v>16</v>
      </c>
      <c r="V16" s="10">
        <v>1140</v>
      </c>
      <c r="W16" s="10">
        <v>475</v>
      </c>
      <c r="X16" s="10">
        <v>40597</v>
      </c>
      <c r="Y16" s="10">
        <v>0</v>
      </c>
    </row>
    <row r="17" spans="1:25" ht="14.25">
      <c r="A17" s="11" t="s">
        <v>41</v>
      </c>
      <c r="B17" s="8" t="s">
        <v>269</v>
      </c>
      <c r="C17" s="9">
        <f t="shared" si="0"/>
        <v>201432</v>
      </c>
      <c r="D17" s="1">
        <v>29296</v>
      </c>
      <c r="E17" s="1">
        <v>13379</v>
      </c>
      <c r="F17" s="1">
        <v>6432</v>
      </c>
      <c r="G17" s="1">
        <v>15125</v>
      </c>
      <c r="H17" s="1">
        <v>30723</v>
      </c>
      <c r="I17" s="1">
        <v>40695</v>
      </c>
      <c r="J17" s="1">
        <v>22744</v>
      </c>
      <c r="K17" s="1">
        <v>33620</v>
      </c>
      <c r="L17" s="1">
        <v>9418</v>
      </c>
      <c r="M17" s="10">
        <v>78276</v>
      </c>
      <c r="N17" s="21">
        <v>86</v>
      </c>
      <c r="O17" s="21">
        <v>69521</v>
      </c>
      <c r="P17" s="21">
        <v>23475</v>
      </c>
      <c r="Q17" s="1">
        <v>1244</v>
      </c>
      <c r="R17" s="1">
        <v>54358</v>
      </c>
      <c r="S17" s="1">
        <v>164210</v>
      </c>
      <c r="T17" s="1">
        <v>149927</v>
      </c>
      <c r="U17" s="10">
        <v>17</v>
      </c>
      <c r="V17" s="10">
        <v>698</v>
      </c>
      <c r="W17" s="10">
        <v>526</v>
      </c>
      <c r="X17" s="10">
        <v>50210</v>
      </c>
      <c r="Y17" s="10">
        <v>38406</v>
      </c>
    </row>
    <row r="18" spans="1:25" ht="14.25">
      <c r="A18" s="11" t="s">
        <v>42</v>
      </c>
      <c r="B18" s="8" t="s">
        <v>270</v>
      </c>
      <c r="C18" s="9">
        <f t="shared" si="0"/>
        <v>146221</v>
      </c>
      <c r="D18" s="1">
        <v>9726</v>
      </c>
      <c r="E18" s="1">
        <v>5815</v>
      </c>
      <c r="F18" s="1">
        <v>1764</v>
      </c>
      <c r="G18" s="1">
        <v>8578</v>
      </c>
      <c r="H18" s="1">
        <v>17231</v>
      </c>
      <c r="I18" s="1">
        <v>11454</v>
      </c>
      <c r="J18" s="1">
        <v>7201</v>
      </c>
      <c r="K18" s="1">
        <v>79893</v>
      </c>
      <c r="L18" s="1">
        <v>4559</v>
      </c>
      <c r="M18" s="10">
        <v>41109</v>
      </c>
      <c r="N18" s="21">
        <v>59</v>
      </c>
      <c r="O18" s="21">
        <v>12488</v>
      </c>
      <c r="P18" s="21">
        <v>10305</v>
      </c>
      <c r="Q18" s="1">
        <v>430</v>
      </c>
      <c r="R18" s="1">
        <v>22481</v>
      </c>
      <c r="S18" s="1">
        <v>54107</v>
      </c>
      <c r="T18" s="1">
        <v>494656</v>
      </c>
      <c r="U18" s="10">
        <v>6</v>
      </c>
      <c r="V18" s="10">
        <v>405</v>
      </c>
      <c r="W18" s="10">
        <v>1259</v>
      </c>
      <c r="X18" s="10">
        <v>12514</v>
      </c>
      <c r="Y18" s="10">
        <v>54457</v>
      </c>
    </row>
    <row r="19" spans="1:25" ht="14.25">
      <c r="A19" s="11" t="s">
        <v>43</v>
      </c>
      <c r="B19" s="8" t="s">
        <v>271</v>
      </c>
      <c r="C19" s="9">
        <f t="shared" si="0"/>
        <v>170771</v>
      </c>
      <c r="D19" s="1">
        <v>36228</v>
      </c>
      <c r="E19" s="1">
        <v>6479</v>
      </c>
      <c r="F19" s="1">
        <v>2494</v>
      </c>
      <c r="G19" s="1">
        <v>5924</v>
      </c>
      <c r="H19" s="1">
        <v>14758</v>
      </c>
      <c r="I19" s="1">
        <v>53378</v>
      </c>
      <c r="J19" s="1">
        <v>23921</v>
      </c>
      <c r="K19" s="1">
        <v>22891</v>
      </c>
      <c r="L19" s="1">
        <v>4698</v>
      </c>
      <c r="M19" s="10">
        <v>149594</v>
      </c>
      <c r="N19" s="21">
        <v>68</v>
      </c>
      <c r="O19" s="21">
        <v>1914</v>
      </c>
      <c r="P19" s="21">
        <v>3593</v>
      </c>
      <c r="Q19" s="1">
        <v>686</v>
      </c>
      <c r="R19" s="1">
        <v>25133</v>
      </c>
      <c r="S19" s="1">
        <v>55657</v>
      </c>
      <c r="T19" s="1">
        <v>262068</v>
      </c>
      <c r="U19" s="10">
        <v>18</v>
      </c>
      <c r="V19" s="10">
        <v>264</v>
      </c>
      <c r="W19" s="10">
        <v>341</v>
      </c>
      <c r="X19" s="10">
        <v>9014</v>
      </c>
      <c r="Y19" s="10">
        <v>36145</v>
      </c>
    </row>
    <row r="20" spans="1:25" ht="14.25">
      <c r="A20" s="11" t="s">
        <v>44</v>
      </c>
      <c r="B20" s="8" t="s">
        <v>272</v>
      </c>
      <c r="C20" s="9">
        <f t="shared" si="0"/>
        <v>442487</v>
      </c>
      <c r="D20" s="1">
        <v>40043</v>
      </c>
      <c r="E20" s="1">
        <v>22000</v>
      </c>
      <c r="F20" s="1">
        <v>7610</v>
      </c>
      <c r="G20" s="1">
        <v>39007</v>
      </c>
      <c r="H20" s="1">
        <v>64499</v>
      </c>
      <c r="I20" s="1">
        <v>114159</v>
      </c>
      <c r="J20" s="1">
        <v>44343</v>
      </c>
      <c r="K20" s="1">
        <v>80590</v>
      </c>
      <c r="L20" s="1">
        <v>30236</v>
      </c>
      <c r="M20" s="10">
        <v>109355</v>
      </c>
      <c r="N20" s="21">
        <v>47</v>
      </c>
      <c r="O20" s="21">
        <v>89938</v>
      </c>
      <c r="P20" s="21">
        <v>20034</v>
      </c>
      <c r="Q20" s="1">
        <v>1290</v>
      </c>
      <c r="R20" s="1">
        <v>59492</v>
      </c>
      <c r="S20" s="1">
        <v>195268</v>
      </c>
      <c r="T20" s="1">
        <v>132228</v>
      </c>
      <c r="U20" s="10">
        <v>18</v>
      </c>
      <c r="V20" s="10">
        <v>1153</v>
      </c>
      <c r="W20" s="10">
        <v>327</v>
      </c>
      <c r="X20" s="10">
        <v>12066</v>
      </c>
      <c r="Y20" s="10">
        <v>38956</v>
      </c>
    </row>
    <row r="21" spans="1:25" s="53" customFormat="1" ht="14.25">
      <c r="A21" s="51" t="s">
        <v>45</v>
      </c>
      <c r="B21" s="52" t="s">
        <v>273</v>
      </c>
      <c r="C21" s="16">
        <f t="shared" si="0"/>
        <v>165901</v>
      </c>
      <c r="D21" s="17">
        <v>5461</v>
      </c>
      <c r="E21" s="17">
        <v>11179</v>
      </c>
      <c r="F21" s="17">
        <v>4788</v>
      </c>
      <c r="G21" s="17">
        <v>11778</v>
      </c>
      <c r="H21" s="17">
        <v>27418</v>
      </c>
      <c r="I21" s="17">
        <v>36753</v>
      </c>
      <c r="J21" s="17">
        <v>15300</v>
      </c>
      <c r="K21" s="17">
        <v>39092</v>
      </c>
      <c r="L21" s="17">
        <v>14132</v>
      </c>
      <c r="M21" s="18">
        <v>40503</v>
      </c>
      <c r="N21" s="55">
        <v>113</v>
      </c>
      <c r="O21" s="55">
        <v>260011</v>
      </c>
      <c r="P21" s="55">
        <v>4292</v>
      </c>
      <c r="Q21" s="53">
        <v>930</v>
      </c>
      <c r="R21" s="53">
        <v>77125</v>
      </c>
      <c r="S21" s="53">
        <v>222868</v>
      </c>
      <c r="T21" s="53">
        <v>172383</v>
      </c>
      <c r="U21" s="54">
        <v>15</v>
      </c>
      <c r="V21" s="54">
        <v>761</v>
      </c>
      <c r="W21" s="54">
        <v>494</v>
      </c>
      <c r="X21" s="54">
        <v>23664</v>
      </c>
      <c r="Y21" s="54">
        <v>11950</v>
      </c>
    </row>
    <row r="22" spans="1:25" ht="14.25">
      <c r="A22" s="11" t="s">
        <v>46</v>
      </c>
      <c r="B22" s="8" t="s">
        <v>274</v>
      </c>
      <c r="C22" s="9">
        <f t="shared" si="0"/>
        <v>627959</v>
      </c>
      <c r="D22" s="1">
        <v>66113</v>
      </c>
      <c r="E22" s="1">
        <v>38433</v>
      </c>
      <c r="F22" s="1">
        <v>16165</v>
      </c>
      <c r="G22" s="1">
        <v>41230</v>
      </c>
      <c r="H22" s="1">
        <v>58631</v>
      </c>
      <c r="I22" s="1">
        <v>158450</v>
      </c>
      <c r="J22" s="1">
        <v>79920</v>
      </c>
      <c r="K22" s="1">
        <v>120741</v>
      </c>
      <c r="L22" s="1">
        <v>48276</v>
      </c>
      <c r="M22" s="10">
        <v>148849</v>
      </c>
      <c r="N22" s="21">
        <v>244</v>
      </c>
      <c r="O22" s="21">
        <v>208046</v>
      </c>
      <c r="P22" s="21">
        <v>80294</v>
      </c>
      <c r="Q22" s="1">
        <v>1665</v>
      </c>
      <c r="R22" s="1">
        <v>190654</v>
      </c>
      <c r="S22" s="1">
        <v>731728</v>
      </c>
      <c r="T22" s="1">
        <v>906221</v>
      </c>
      <c r="U22" s="10">
        <v>34</v>
      </c>
      <c r="V22" s="10">
        <v>2916</v>
      </c>
      <c r="W22" s="10">
        <v>2318</v>
      </c>
      <c r="X22" s="10">
        <v>35409</v>
      </c>
      <c r="Y22" s="10">
        <v>66645</v>
      </c>
    </row>
    <row r="23" spans="1:25" ht="14.25">
      <c r="A23" s="11" t="s">
        <v>47</v>
      </c>
      <c r="B23" s="8" t="s">
        <v>275</v>
      </c>
      <c r="C23" s="9">
        <f t="shared" si="0"/>
        <v>196959</v>
      </c>
      <c r="D23" s="1">
        <v>31962</v>
      </c>
      <c r="E23" s="1">
        <v>11219</v>
      </c>
      <c r="F23" s="1">
        <v>5977</v>
      </c>
      <c r="G23" s="1">
        <v>6458</v>
      </c>
      <c r="H23" s="1">
        <v>11332</v>
      </c>
      <c r="I23" s="1">
        <v>44162</v>
      </c>
      <c r="J23" s="1">
        <v>40278</v>
      </c>
      <c r="K23" s="1">
        <v>38151</v>
      </c>
      <c r="L23" s="1">
        <v>7420</v>
      </c>
      <c r="M23" s="10">
        <v>104834</v>
      </c>
      <c r="N23" s="21">
        <v>126</v>
      </c>
      <c r="O23" s="21">
        <v>50668</v>
      </c>
      <c r="P23" s="21">
        <v>9192</v>
      </c>
      <c r="Q23" s="1">
        <v>1212</v>
      </c>
      <c r="R23" s="1">
        <v>39572</v>
      </c>
      <c r="S23" s="1">
        <v>156316</v>
      </c>
      <c r="T23" s="1">
        <v>72120</v>
      </c>
      <c r="U23" s="10">
        <v>27</v>
      </c>
      <c r="V23" s="10">
        <v>935</v>
      </c>
      <c r="W23" s="10">
        <v>340</v>
      </c>
      <c r="X23" s="10">
        <v>37545</v>
      </c>
      <c r="Y23" s="10">
        <v>55413</v>
      </c>
    </row>
    <row r="24" spans="1:25" ht="14.25">
      <c r="A24" s="11" t="s">
        <v>48</v>
      </c>
      <c r="B24" s="8" t="s">
        <v>276</v>
      </c>
      <c r="C24" s="9">
        <f t="shared" si="0"/>
        <v>191550</v>
      </c>
      <c r="D24" s="1">
        <v>39476</v>
      </c>
      <c r="E24" s="1">
        <v>10284</v>
      </c>
      <c r="F24" s="1">
        <v>3696</v>
      </c>
      <c r="G24" s="1">
        <v>15630</v>
      </c>
      <c r="H24" s="1">
        <v>45888</v>
      </c>
      <c r="I24" s="1">
        <v>25093</v>
      </c>
      <c r="J24" s="1">
        <v>14689</v>
      </c>
      <c r="K24" s="1">
        <v>27946</v>
      </c>
      <c r="L24" s="1">
        <v>8848</v>
      </c>
      <c r="M24" s="10">
        <v>80037</v>
      </c>
      <c r="N24" s="21">
        <v>170</v>
      </c>
      <c r="O24" s="21">
        <v>204604</v>
      </c>
      <c r="P24" s="21">
        <v>10572</v>
      </c>
      <c r="Q24" s="1">
        <v>620</v>
      </c>
      <c r="R24" s="1">
        <v>294227</v>
      </c>
      <c r="S24" s="1">
        <v>582612</v>
      </c>
      <c r="T24" s="1">
        <v>752111</v>
      </c>
      <c r="U24" s="10">
        <v>10</v>
      </c>
      <c r="V24" s="10">
        <v>737</v>
      </c>
      <c r="W24" s="10">
        <v>2092</v>
      </c>
      <c r="X24" s="10">
        <v>63567</v>
      </c>
      <c r="Y24" s="10">
        <v>63643</v>
      </c>
    </row>
    <row r="25" spans="1:25" ht="14.25">
      <c r="A25" s="11" t="s">
        <v>49</v>
      </c>
      <c r="B25" s="8" t="s">
        <v>277</v>
      </c>
      <c r="C25" s="9">
        <f t="shared" si="0"/>
        <v>237257</v>
      </c>
      <c r="D25" s="1">
        <v>21732</v>
      </c>
      <c r="E25" s="1">
        <v>13845</v>
      </c>
      <c r="F25" s="1">
        <v>5620</v>
      </c>
      <c r="G25" s="1">
        <v>23386</v>
      </c>
      <c r="H25" s="1">
        <v>45639</v>
      </c>
      <c r="I25" s="1">
        <v>42068</v>
      </c>
      <c r="J25" s="1">
        <v>21670</v>
      </c>
      <c r="K25" s="1">
        <v>41994</v>
      </c>
      <c r="L25" s="1">
        <v>21303</v>
      </c>
      <c r="M25" s="10">
        <v>68373</v>
      </c>
      <c r="N25" s="21">
        <v>35</v>
      </c>
      <c r="O25" s="21">
        <v>134193</v>
      </c>
      <c r="P25" s="21">
        <v>11838</v>
      </c>
      <c r="Q25" s="1">
        <v>1500</v>
      </c>
      <c r="R25" s="1">
        <v>132918</v>
      </c>
      <c r="S25" s="1">
        <v>313771</v>
      </c>
      <c r="T25" s="1">
        <v>97639</v>
      </c>
      <c r="U25" s="10">
        <v>19</v>
      </c>
      <c r="V25" s="10">
        <v>1428</v>
      </c>
      <c r="W25" s="10">
        <v>1321</v>
      </c>
      <c r="X25" s="10">
        <v>25636</v>
      </c>
      <c r="Y25" s="10">
        <v>28863</v>
      </c>
    </row>
    <row r="26" spans="1:25" ht="14.25">
      <c r="A26" s="11" t="s">
        <v>50</v>
      </c>
      <c r="B26" s="8" t="s">
        <v>278</v>
      </c>
      <c r="C26" s="9">
        <f t="shared" si="0"/>
        <v>220929</v>
      </c>
      <c r="D26" s="1">
        <v>11675</v>
      </c>
      <c r="E26" s="1">
        <v>9715</v>
      </c>
      <c r="F26" s="1">
        <v>5418</v>
      </c>
      <c r="G26" s="1">
        <v>24866</v>
      </c>
      <c r="H26" s="1">
        <v>70360</v>
      </c>
      <c r="I26" s="1">
        <v>40560</v>
      </c>
      <c r="J26" s="1">
        <v>18386</v>
      </c>
      <c r="K26" s="1">
        <v>26449</v>
      </c>
      <c r="L26" s="1">
        <v>13500</v>
      </c>
      <c r="M26" s="10">
        <v>37380</v>
      </c>
      <c r="N26" s="21">
        <v>73</v>
      </c>
      <c r="O26" s="21">
        <v>250000</v>
      </c>
      <c r="P26" s="21">
        <v>14971</v>
      </c>
      <c r="Q26" s="1">
        <v>728</v>
      </c>
      <c r="R26" s="1">
        <v>84255</v>
      </c>
      <c r="S26" s="1">
        <v>182586</v>
      </c>
      <c r="T26" s="1">
        <v>250860</v>
      </c>
      <c r="U26" s="10">
        <v>15</v>
      </c>
      <c r="V26" s="10">
        <v>789</v>
      </c>
      <c r="W26" s="10">
        <v>530</v>
      </c>
      <c r="X26" s="10">
        <v>25</v>
      </c>
      <c r="Y26" s="10">
        <v>59955</v>
      </c>
    </row>
    <row r="27" spans="1:25" ht="14.25">
      <c r="A27" s="11" t="s">
        <v>51</v>
      </c>
      <c r="B27" s="8" t="s">
        <v>279</v>
      </c>
      <c r="C27" s="9">
        <f t="shared" si="0"/>
        <v>239516</v>
      </c>
      <c r="D27" s="1">
        <v>30667</v>
      </c>
      <c r="E27" s="1">
        <v>10457</v>
      </c>
      <c r="F27" s="1">
        <v>3431</v>
      </c>
      <c r="G27" s="1">
        <v>36393</v>
      </c>
      <c r="H27" s="1">
        <v>66316</v>
      </c>
      <c r="I27" s="1">
        <v>31664</v>
      </c>
      <c r="J27" s="1">
        <v>20120</v>
      </c>
      <c r="K27" s="1">
        <v>27790</v>
      </c>
      <c r="L27" s="1">
        <v>12678</v>
      </c>
      <c r="M27" s="10">
        <v>76135</v>
      </c>
      <c r="N27" s="21">
        <v>235</v>
      </c>
      <c r="O27" s="21">
        <v>890626</v>
      </c>
      <c r="P27" s="21">
        <v>8863</v>
      </c>
      <c r="Q27" s="1">
        <v>1123</v>
      </c>
      <c r="R27" s="1">
        <v>79343</v>
      </c>
      <c r="S27" s="1">
        <v>190454</v>
      </c>
      <c r="T27" s="1">
        <v>266578</v>
      </c>
      <c r="U27" s="10">
        <v>11</v>
      </c>
      <c r="V27" s="10">
        <v>1194</v>
      </c>
      <c r="W27" s="10">
        <v>1197</v>
      </c>
      <c r="X27" s="10">
        <v>41964</v>
      </c>
      <c r="Y27" s="10">
        <v>34398</v>
      </c>
    </row>
    <row r="28" spans="1:25" ht="14.25">
      <c r="A28" s="11" t="s">
        <v>52</v>
      </c>
      <c r="B28" s="8" t="s">
        <v>280</v>
      </c>
      <c r="C28" s="9">
        <f t="shared" si="0"/>
        <v>170064</v>
      </c>
      <c r="D28" s="1">
        <v>3496</v>
      </c>
      <c r="E28" s="1">
        <v>9811</v>
      </c>
      <c r="F28" s="1">
        <v>4698</v>
      </c>
      <c r="G28" s="1">
        <v>19685</v>
      </c>
      <c r="H28" s="1">
        <v>38629</v>
      </c>
      <c r="I28" s="1">
        <v>38518</v>
      </c>
      <c r="J28" s="1">
        <v>12451</v>
      </c>
      <c r="K28" s="1">
        <v>32526</v>
      </c>
      <c r="L28" s="1">
        <v>10250</v>
      </c>
      <c r="M28" s="10">
        <v>50467</v>
      </c>
      <c r="N28" s="21">
        <v>230</v>
      </c>
      <c r="O28" s="21">
        <v>209777</v>
      </c>
      <c r="P28" s="21">
        <v>21694</v>
      </c>
      <c r="Q28" s="1">
        <v>1141</v>
      </c>
      <c r="R28" s="1">
        <v>53365</v>
      </c>
      <c r="S28" s="1">
        <v>120830</v>
      </c>
      <c r="T28" s="1">
        <v>1533227</v>
      </c>
      <c r="U28" s="10">
        <v>17</v>
      </c>
      <c r="V28" s="10">
        <v>1643</v>
      </c>
      <c r="W28" s="10">
        <v>643</v>
      </c>
      <c r="X28" s="10">
        <v>17041</v>
      </c>
      <c r="Y28" s="10">
        <v>21851</v>
      </c>
    </row>
    <row r="29" spans="1:25" ht="14.25">
      <c r="A29" s="11" t="s">
        <v>53</v>
      </c>
      <c r="B29" s="8" t="s">
        <v>281</v>
      </c>
      <c r="C29" s="9">
        <f t="shared" si="0"/>
        <v>160667</v>
      </c>
      <c r="D29" s="1">
        <v>10864</v>
      </c>
      <c r="E29" s="1">
        <v>9735</v>
      </c>
      <c r="F29" s="1">
        <v>3560</v>
      </c>
      <c r="G29" s="1">
        <v>24031</v>
      </c>
      <c r="H29" s="1">
        <v>43240</v>
      </c>
      <c r="I29" s="1">
        <v>33124</v>
      </c>
      <c r="J29" s="1">
        <v>9970</v>
      </c>
      <c r="K29" s="1">
        <v>19106</v>
      </c>
      <c r="L29" s="1">
        <v>7037</v>
      </c>
      <c r="M29" s="10">
        <v>54548</v>
      </c>
      <c r="N29" s="21">
        <v>69</v>
      </c>
      <c r="O29" s="21">
        <v>550722</v>
      </c>
      <c r="P29" s="21">
        <v>6523</v>
      </c>
      <c r="Q29" s="1">
        <v>266</v>
      </c>
      <c r="R29" s="1">
        <v>48848</v>
      </c>
      <c r="S29" s="1">
        <v>94299</v>
      </c>
      <c r="T29" s="1">
        <v>442681</v>
      </c>
      <c r="U29" s="10">
        <v>10</v>
      </c>
      <c r="V29" s="10">
        <v>618</v>
      </c>
      <c r="W29" s="10">
        <v>297</v>
      </c>
      <c r="X29" s="10">
        <v>51546</v>
      </c>
      <c r="Y29" s="10">
        <v>21976</v>
      </c>
    </row>
    <row r="30" spans="1:25" ht="14.25">
      <c r="A30" s="11" t="s">
        <v>54</v>
      </c>
      <c r="B30" s="8" t="s">
        <v>282</v>
      </c>
      <c r="C30" s="9">
        <f t="shared" si="0"/>
        <v>154517</v>
      </c>
      <c r="D30" s="1">
        <v>31985</v>
      </c>
      <c r="E30" s="1">
        <v>3090</v>
      </c>
      <c r="F30" s="1">
        <v>2472</v>
      </c>
      <c r="G30" s="1">
        <v>1854</v>
      </c>
      <c r="H30" s="1">
        <v>2318</v>
      </c>
      <c r="I30" s="1">
        <v>4636</v>
      </c>
      <c r="J30" s="1">
        <v>23178</v>
      </c>
      <c r="K30" s="1">
        <v>47900</v>
      </c>
      <c r="L30" s="1">
        <v>37084</v>
      </c>
      <c r="M30" s="10">
        <v>65884</v>
      </c>
      <c r="N30" s="21">
        <v>38</v>
      </c>
      <c r="O30" s="21">
        <v>63013</v>
      </c>
      <c r="P30" s="21">
        <v>74632</v>
      </c>
      <c r="Q30" s="1">
        <v>230</v>
      </c>
      <c r="R30" s="1">
        <v>23456</v>
      </c>
      <c r="S30" s="1">
        <v>86528</v>
      </c>
      <c r="T30" s="1">
        <v>22031</v>
      </c>
      <c r="U30" s="10">
        <v>5</v>
      </c>
      <c r="V30" s="10">
        <v>339</v>
      </c>
      <c r="W30" s="10">
        <v>308</v>
      </c>
      <c r="X30" s="10">
        <v>8144</v>
      </c>
      <c r="Y30" s="10">
        <v>36632</v>
      </c>
    </row>
    <row r="31" spans="1:25" ht="14.25">
      <c r="A31" s="11" t="s">
        <v>55</v>
      </c>
      <c r="B31" s="8" t="s">
        <v>283</v>
      </c>
      <c r="C31" s="9">
        <f t="shared" si="0"/>
        <v>118354</v>
      </c>
      <c r="D31" s="1">
        <v>27911</v>
      </c>
      <c r="E31" s="1">
        <v>4406</v>
      </c>
      <c r="F31" s="1">
        <v>1395</v>
      </c>
      <c r="G31" s="1">
        <v>1902</v>
      </c>
      <c r="H31" s="1">
        <v>7508</v>
      </c>
      <c r="I31" s="1">
        <v>10878</v>
      </c>
      <c r="J31" s="1">
        <v>12352</v>
      </c>
      <c r="K31" s="1">
        <v>16342</v>
      </c>
      <c r="L31" s="1">
        <v>35660</v>
      </c>
      <c r="M31" s="10">
        <v>26164</v>
      </c>
      <c r="N31" s="21">
        <v>60</v>
      </c>
      <c r="O31" s="21">
        <v>8519</v>
      </c>
      <c r="P31" s="21">
        <v>18756</v>
      </c>
      <c r="Q31" s="1">
        <v>250</v>
      </c>
      <c r="R31" s="17">
        <v>249784</v>
      </c>
      <c r="S31" s="1">
        <v>78955</v>
      </c>
      <c r="T31" s="1">
        <v>43923</v>
      </c>
      <c r="U31" s="10">
        <v>17</v>
      </c>
      <c r="V31" s="10">
        <v>434</v>
      </c>
      <c r="W31" s="10">
        <v>87</v>
      </c>
      <c r="X31" s="10">
        <v>6424</v>
      </c>
      <c r="Y31" s="10">
        <v>7799</v>
      </c>
    </row>
    <row r="32" spans="1:25" ht="14.25">
      <c r="A32" s="11" t="s">
        <v>56</v>
      </c>
      <c r="B32" s="8" t="s">
        <v>284</v>
      </c>
      <c r="C32" s="9">
        <f t="shared" si="0"/>
        <v>357131</v>
      </c>
      <c r="D32" s="1">
        <v>45766</v>
      </c>
      <c r="E32" s="1">
        <v>15014</v>
      </c>
      <c r="F32" s="1">
        <v>4819</v>
      </c>
      <c r="G32" s="1">
        <v>21141</v>
      </c>
      <c r="H32" s="1">
        <v>23935</v>
      </c>
      <c r="I32" s="1">
        <v>106958</v>
      </c>
      <c r="J32" s="1">
        <v>29975</v>
      </c>
      <c r="K32" s="1">
        <v>83721</v>
      </c>
      <c r="L32" s="1">
        <v>25802</v>
      </c>
      <c r="M32" s="10">
        <v>35780</v>
      </c>
      <c r="N32" s="21">
        <v>36</v>
      </c>
      <c r="O32" s="21">
        <v>87635</v>
      </c>
      <c r="P32" s="21">
        <v>17962</v>
      </c>
      <c r="Q32" s="1">
        <v>262</v>
      </c>
      <c r="R32" s="1">
        <v>110078</v>
      </c>
      <c r="S32" s="1">
        <v>393363</v>
      </c>
      <c r="T32" s="1">
        <v>106607</v>
      </c>
      <c r="U32" s="10">
        <v>15</v>
      </c>
      <c r="V32" s="10">
        <v>2084</v>
      </c>
      <c r="W32" s="10">
        <v>543</v>
      </c>
      <c r="X32" s="10">
        <v>12309</v>
      </c>
      <c r="Y32" s="10">
        <v>19610</v>
      </c>
    </row>
    <row r="33" spans="1:25" ht="14.25">
      <c r="A33" s="11" t="s">
        <v>57</v>
      </c>
      <c r="B33" s="8" t="s">
        <v>285</v>
      </c>
      <c r="C33" s="9">
        <f t="shared" si="0"/>
        <v>163148</v>
      </c>
      <c r="D33" s="1">
        <v>17236</v>
      </c>
      <c r="E33" s="1">
        <v>5665</v>
      </c>
      <c r="F33" s="1">
        <v>2790</v>
      </c>
      <c r="G33" s="1">
        <v>19517</v>
      </c>
      <c r="H33" s="1">
        <v>45581</v>
      </c>
      <c r="I33" s="1">
        <v>25728</v>
      </c>
      <c r="J33" s="1">
        <v>15976</v>
      </c>
      <c r="K33" s="1">
        <v>23397</v>
      </c>
      <c r="L33" s="1">
        <v>7258</v>
      </c>
      <c r="M33" s="10">
        <v>34224</v>
      </c>
      <c r="N33" s="21">
        <v>57</v>
      </c>
      <c r="O33" s="21">
        <v>208400</v>
      </c>
      <c r="P33" s="21">
        <v>6862</v>
      </c>
      <c r="Q33" s="1">
        <v>727</v>
      </c>
      <c r="R33" s="1">
        <v>20569</v>
      </c>
      <c r="S33" s="1">
        <v>54019</v>
      </c>
      <c r="T33" s="1">
        <v>40650</v>
      </c>
      <c r="U33" s="10">
        <v>14</v>
      </c>
      <c r="V33" s="10">
        <v>997</v>
      </c>
      <c r="W33" s="10">
        <v>204</v>
      </c>
      <c r="X33" s="10">
        <v>20883</v>
      </c>
      <c r="Y33" s="10">
        <v>0</v>
      </c>
    </row>
    <row r="34" spans="1:25" ht="14.25">
      <c r="A34" s="11" t="s">
        <v>58</v>
      </c>
      <c r="B34" s="8" t="s">
        <v>286</v>
      </c>
      <c r="C34" s="9">
        <f t="shared" si="0"/>
        <v>161534</v>
      </c>
      <c r="D34" s="1">
        <v>9238</v>
      </c>
      <c r="E34" s="1">
        <v>8318</v>
      </c>
      <c r="F34" s="1">
        <v>3045</v>
      </c>
      <c r="G34" s="1">
        <v>19130</v>
      </c>
      <c r="H34" s="1">
        <v>38124</v>
      </c>
      <c r="I34" s="1">
        <v>28857</v>
      </c>
      <c r="J34" s="1">
        <v>15358</v>
      </c>
      <c r="K34" s="1">
        <v>25795</v>
      </c>
      <c r="L34" s="1">
        <v>13669</v>
      </c>
      <c r="M34" s="10">
        <v>39427</v>
      </c>
      <c r="N34" s="21">
        <v>77</v>
      </c>
      <c r="O34" s="21">
        <v>131054</v>
      </c>
      <c r="P34" s="21">
        <v>7952</v>
      </c>
      <c r="Q34" s="1">
        <v>318</v>
      </c>
      <c r="R34" s="1">
        <v>28493</v>
      </c>
      <c r="S34" s="1">
        <v>61771</v>
      </c>
      <c r="T34" s="1">
        <v>93674</v>
      </c>
      <c r="U34" s="10">
        <v>20</v>
      </c>
      <c r="V34" s="10">
        <v>421</v>
      </c>
      <c r="W34" s="10">
        <v>140</v>
      </c>
      <c r="X34" s="10">
        <v>40112</v>
      </c>
      <c r="Y34" s="10">
        <v>11983</v>
      </c>
    </row>
    <row r="35" spans="1:25" ht="14.25">
      <c r="A35" s="11" t="s">
        <v>59</v>
      </c>
      <c r="B35" s="8" t="s">
        <v>287</v>
      </c>
      <c r="C35" s="9">
        <f t="shared" si="0"/>
        <v>114468</v>
      </c>
      <c r="D35" s="1">
        <v>6214</v>
      </c>
      <c r="E35" s="1">
        <v>4763</v>
      </c>
      <c r="F35" s="1">
        <v>2075</v>
      </c>
      <c r="G35" s="1">
        <v>18221</v>
      </c>
      <c r="H35" s="1">
        <v>44336</v>
      </c>
      <c r="I35" s="1">
        <v>13573</v>
      </c>
      <c r="J35" s="1">
        <v>6231</v>
      </c>
      <c r="K35" s="1">
        <v>15346</v>
      </c>
      <c r="L35" s="1">
        <v>3709</v>
      </c>
      <c r="M35" s="10">
        <v>28907</v>
      </c>
      <c r="N35" s="21">
        <v>70</v>
      </c>
      <c r="O35" s="21">
        <v>102880</v>
      </c>
      <c r="P35" s="21">
        <v>5116</v>
      </c>
      <c r="Q35" s="1">
        <v>775</v>
      </c>
      <c r="R35" s="1">
        <v>29702</v>
      </c>
      <c r="S35" s="1">
        <v>80417</v>
      </c>
      <c r="T35" s="1">
        <v>50651</v>
      </c>
      <c r="U35" s="10">
        <v>17</v>
      </c>
      <c r="V35" s="10">
        <v>771</v>
      </c>
      <c r="W35" s="10">
        <v>161</v>
      </c>
      <c r="X35" s="10">
        <v>27052</v>
      </c>
      <c r="Y35" s="10">
        <v>19472</v>
      </c>
    </row>
    <row r="36" spans="1:25" ht="14.25">
      <c r="A36" s="11" t="s">
        <v>60</v>
      </c>
      <c r="B36" s="8" t="s">
        <v>288</v>
      </c>
      <c r="C36" s="9">
        <f t="shared" si="0"/>
        <v>171462</v>
      </c>
      <c r="D36" s="1">
        <v>10585</v>
      </c>
      <c r="E36" s="1">
        <v>8299</v>
      </c>
      <c r="F36" s="1">
        <v>2996</v>
      </c>
      <c r="G36" s="1">
        <v>22917</v>
      </c>
      <c r="H36" s="1">
        <v>43088</v>
      </c>
      <c r="I36" s="1">
        <v>28660</v>
      </c>
      <c r="J36" s="1">
        <v>15413</v>
      </c>
      <c r="K36" s="1">
        <v>31953</v>
      </c>
      <c r="L36" s="1">
        <v>7551</v>
      </c>
      <c r="M36" s="10">
        <v>41187</v>
      </c>
      <c r="N36" s="21">
        <v>91</v>
      </c>
      <c r="O36" s="21">
        <v>30112</v>
      </c>
      <c r="P36" s="21">
        <v>4796</v>
      </c>
      <c r="Q36" s="1">
        <v>631</v>
      </c>
      <c r="R36" s="1">
        <v>44659</v>
      </c>
      <c r="S36" s="1">
        <v>96108</v>
      </c>
      <c r="T36" s="1">
        <v>85157</v>
      </c>
      <c r="U36" s="10">
        <v>17</v>
      </c>
      <c r="V36" s="10">
        <v>988</v>
      </c>
      <c r="W36" s="10">
        <v>256</v>
      </c>
      <c r="X36" s="10">
        <v>23710</v>
      </c>
      <c r="Y36" s="10">
        <v>30860</v>
      </c>
    </row>
    <row r="37" spans="1:25" ht="14.25">
      <c r="A37" s="11" t="s">
        <v>61</v>
      </c>
      <c r="B37" s="8" t="s">
        <v>289</v>
      </c>
      <c r="C37" s="9">
        <f aca="true" t="shared" si="1" ref="C37:C68">SUM(D37:L37)</f>
        <v>79703</v>
      </c>
      <c r="D37" s="1">
        <v>5549</v>
      </c>
      <c r="E37" s="1">
        <v>3815</v>
      </c>
      <c r="F37" s="1">
        <v>3864</v>
      </c>
      <c r="G37" s="1">
        <v>1395</v>
      </c>
      <c r="H37" s="1">
        <v>2915</v>
      </c>
      <c r="I37" s="1">
        <v>11202</v>
      </c>
      <c r="J37" s="1">
        <v>15123</v>
      </c>
      <c r="K37" s="1">
        <v>11922</v>
      </c>
      <c r="L37" s="1">
        <v>23918</v>
      </c>
      <c r="M37" s="10">
        <v>73546</v>
      </c>
      <c r="N37" s="21">
        <v>91</v>
      </c>
      <c r="O37" s="21">
        <v>23857</v>
      </c>
      <c r="P37" s="21">
        <v>23086</v>
      </c>
      <c r="Q37" s="1">
        <v>270</v>
      </c>
      <c r="R37" s="1">
        <v>11638</v>
      </c>
      <c r="S37" s="1">
        <v>54110</v>
      </c>
      <c r="T37" s="1">
        <v>27532</v>
      </c>
      <c r="U37" s="10">
        <v>11</v>
      </c>
      <c r="V37" s="10">
        <v>252</v>
      </c>
      <c r="W37" s="10">
        <v>330</v>
      </c>
      <c r="X37" s="10">
        <v>6</v>
      </c>
      <c r="Y37" s="10">
        <v>13317</v>
      </c>
    </row>
    <row r="38" spans="1:25" ht="14.25">
      <c r="A38" s="11" t="s">
        <v>62</v>
      </c>
      <c r="B38" s="8" t="s">
        <v>290</v>
      </c>
      <c r="C38" s="9">
        <f t="shared" si="1"/>
        <v>337743</v>
      </c>
      <c r="D38" s="1">
        <v>41729</v>
      </c>
      <c r="E38" s="1">
        <v>16559</v>
      </c>
      <c r="F38" s="1">
        <v>6864</v>
      </c>
      <c r="G38" s="1">
        <v>24309</v>
      </c>
      <c r="H38" s="1">
        <v>19446</v>
      </c>
      <c r="I38" s="1">
        <v>116994</v>
      </c>
      <c r="J38" s="1">
        <v>31667</v>
      </c>
      <c r="K38" s="1">
        <v>51855</v>
      </c>
      <c r="L38" s="1">
        <v>28320</v>
      </c>
      <c r="M38" s="10">
        <v>62342</v>
      </c>
      <c r="N38" s="21">
        <v>61</v>
      </c>
      <c r="O38" s="21">
        <v>5104</v>
      </c>
      <c r="P38" s="21">
        <v>34018</v>
      </c>
      <c r="Q38" s="1">
        <v>494</v>
      </c>
      <c r="R38" s="1">
        <v>41654</v>
      </c>
      <c r="S38" s="1">
        <v>190579</v>
      </c>
      <c r="T38" s="1">
        <v>66641</v>
      </c>
      <c r="U38" s="10">
        <v>19</v>
      </c>
      <c r="V38" s="10">
        <v>1134</v>
      </c>
      <c r="W38" s="10">
        <v>264</v>
      </c>
      <c r="X38" s="10">
        <v>12319</v>
      </c>
      <c r="Y38" s="10">
        <v>21519</v>
      </c>
    </row>
    <row r="39" spans="1:25" ht="14.25">
      <c r="A39" s="11" t="s">
        <v>63</v>
      </c>
      <c r="B39" s="8" t="s">
        <v>291</v>
      </c>
      <c r="C39" s="9">
        <f t="shared" si="1"/>
        <v>367757</v>
      </c>
      <c r="D39" s="1">
        <v>35056</v>
      </c>
      <c r="E39" s="1">
        <v>20888</v>
      </c>
      <c r="F39" s="1">
        <v>5261</v>
      </c>
      <c r="G39" s="1">
        <v>27636</v>
      </c>
      <c r="H39" s="1">
        <v>18652</v>
      </c>
      <c r="I39" s="1">
        <v>138527</v>
      </c>
      <c r="J39" s="1">
        <v>32134</v>
      </c>
      <c r="K39" s="1">
        <v>63418</v>
      </c>
      <c r="L39" s="1">
        <v>26185</v>
      </c>
      <c r="M39" s="10">
        <v>69553</v>
      </c>
      <c r="N39" s="21">
        <v>27</v>
      </c>
      <c r="O39" s="21">
        <v>13594</v>
      </c>
      <c r="P39" s="21">
        <v>19624</v>
      </c>
      <c r="Q39" s="1">
        <v>626</v>
      </c>
      <c r="R39" s="1">
        <v>73754</v>
      </c>
      <c r="S39" s="1">
        <v>243197</v>
      </c>
      <c r="T39" s="1">
        <v>321466</v>
      </c>
      <c r="U39" s="10">
        <v>18</v>
      </c>
      <c r="V39" s="10">
        <v>201</v>
      </c>
      <c r="W39" s="10">
        <v>278</v>
      </c>
      <c r="X39" s="10">
        <v>34</v>
      </c>
      <c r="Y39" s="10">
        <v>23149</v>
      </c>
    </row>
    <row r="40" spans="1:25" ht="14.25">
      <c r="A40" s="11" t="s">
        <v>64</v>
      </c>
      <c r="B40" s="8" t="s">
        <v>292</v>
      </c>
      <c r="C40" s="9">
        <f t="shared" si="1"/>
        <v>268903</v>
      </c>
      <c r="D40" s="1">
        <v>29765</v>
      </c>
      <c r="E40" s="1">
        <v>12594</v>
      </c>
      <c r="F40" s="1">
        <v>4072</v>
      </c>
      <c r="G40" s="1">
        <v>16142</v>
      </c>
      <c r="H40" s="1">
        <v>12065</v>
      </c>
      <c r="I40" s="1">
        <v>99677</v>
      </c>
      <c r="J40" s="1">
        <v>21769</v>
      </c>
      <c r="K40" s="1">
        <v>50505</v>
      </c>
      <c r="L40" s="1">
        <v>22314</v>
      </c>
      <c r="M40" s="10">
        <v>39033</v>
      </c>
      <c r="N40" s="21">
        <v>100</v>
      </c>
      <c r="O40" s="21">
        <v>281560</v>
      </c>
      <c r="P40" s="21">
        <v>21543</v>
      </c>
      <c r="Q40" s="1">
        <v>675</v>
      </c>
      <c r="R40" s="1">
        <v>45142</v>
      </c>
      <c r="S40" s="1">
        <v>116376</v>
      </c>
      <c r="T40" s="1">
        <v>83096</v>
      </c>
      <c r="U40" s="10">
        <v>15</v>
      </c>
      <c r="V40" s="10">
        <v>1037</v>
      </c>
      <c r="W40" s="10">
        <v>319</v>
      </c>
      <c r="X40" s="10">
        <v>28000</v>
      </c>
      <c r="Y40" s="10">
        <v>18950</v>
      </c>
    </row>
    <row r="41" spans="1:25" ht="14.25">
      <c r="A41" s="11" t="s">
        <v>65</v>
      </c>
      <c r="B41" s="8" t="s">
        <v>293</v>
      </c>
      <c r="C41" s="9">
        <f t="shared" si="1"/>
        <v>279798</v>
      </c>
      <c r="D41" s="1">
        <v>39942</v>
      </c>
      <c r="E41" s="1">
        <v>17440</v>
      </c>
      <c r="F41" s="1">
        <v>4013</v>
      </c>
      <c r="G41" s="1">
        <v>20433</v>
      </c>
      <c r="H41" s="1">
        <v>20476</v>
      </c>
      <c r="I41" s="1">
        <v>63036</v>
      </c>
      <c r="J41" s="1">
        <v>31439</v>
      </c>
      <c r="K41" s="1">
        <v>59957</v>
      </c>
      <c r="L41" s="1">
        <v>23062</v>
      </c>
      <c r="M41" s="10">
        <v>67646</v>
      </c>
      <c r="N41" s="21">
        <v>73</v>
      </c>
      <c r="O41" s="21">
        <v>175993</v>
      </c>
      <c r="P41" s="21">
        <v>19047</v>
      </c>
      <c r="Q41" s="1">
        <v>564</v>
      </c>
      <c r="R41" s="1">
        <v>52012</v>
      </c>
      <c r="S41" s="1">
        <v>192300</v>
      </c>
      <c r="T41" s="1">
        <v>219480</v>
      </c>
      <c r="U41" s="10">
        <v>12</v>
      </c>
      <c r="V41" s="10">
        <v>346</v>
      </c>
      <c r="W41" s="10">
        <v>336</v>
      </c>
      <c r="X41" s="10">
        <v>11480</v>
      </c>
      <c r="Y41" s="10">
        <v>0</v>
      </c>
    </row>
    <row r="42" spans="1:25" ht="14.25">
      <c r="A42" s="11" t="s">
        <v>66</v>
      </c>
      <c r="B42" s="8" t="s">
        <v>294</v>
      </c>
      <c r="C42" s="9">
        <f t="shared" si="1"/>
        <v>311281</v>
      </c>
      <c r="D42" s="1">
        <v>38723</v>
      </c>
      <c r="E42" s="1">
        <v>15908</v>
      </c>
      <c r="F42" s="1">
        <v>5233</v>
      </c>
      <c r="G42" s="1">
        <v>20647</v>
      </c>
      <c r="H42" s="1">
        <v>14737</v>
      </c>
      <c r="I42" s="1">
        <v>118861</v>
      </c>
      <c r="J42" s="1">
        <v>24176</v>
      </c>
      <c r="K42" s="1">
        <v>53248</v>
      </c>
      <c r="L42" s="1">
        <v>19748</v>
      </c>
      <c r="M42" s="10">
        <v>44361</v>
      </c>
      <c r="N42" s="21">
        <v>156</v>
      </c>
      <c r="O42" s="21">
        <v>8041</v>
      </c>
      <c r="P42" s="21">
        <v>21384</v>
      </c>
      <c r="Q42" s="1">
        <v>553</v>
      </c>
      <c r="R42" s="1">
        <v>70538</v>
      </c>
      <c r="S42" s="1">
        <v>211616</v>
      </c>
      <c r="T42" s="1">
        <v>8967451</v>
      </c>
      <c r="U42" s="10">
        <v>18</v>
      </c>
      <c r="V42" s="10">
        <v>1893</v>
      </c>
      <c r="W42" s="10">
        <v>678</v>
      </c>
      <c r="X42" s="10">
        <v>8761</v>
      </c>
      <c r="Y42" s="10">
        <v>18845</v>
      </c>
    </row>
    <row r="43" spans="1:25" ht="14.25">
      <c r="A43" s="11" t="s">
        <v>67</v>
      </c>
      <c r="B43" s="8" t="s">
        <v>295</v>
      </c>
      <c r="C43" s="9">
        <f t="shared" si="1"/>
        <v>154737</v>
      </c>
      <c r="D43" s="1">
        <v>3381</v>
      </c>
      <c r="E43" s="1">
        <v>11226</v>
      </c>
      <c r="F43" s="1">
        <v>3894</v>
      </c>
      <c r="G43" s="1">
        <v>23321</v>
      </c>
      <c r="H43" s="1">
        <v>34552</v>
      </c>
      <c r="I43" s="1">
        <v>28444</v>
      </c>
      <c r="J43" s="1">
        <v>10800</v>
      </c>
      <c r="K43" s="1">
        <v>29075</v>
      </c>
      <c r="L43" s="1">
        <v>10044</v>
      </c>
      <c r="M43" s="10">
        <v>19168</v>
      </c>
      <c r="N43" s="21">
        <v>73</v>
      </c>
      <c r="O43" s="21">
        <v>56296</v>
      </c>
      <c r="P43" s="21">
        <v>7736</v>
      </c>
      <c r="Q43" s="1">
        <v>470</v>
      </c>
      <c r="R43" s="1">
        <v>27086</v>
      </c>
      <c r="S43" s="1">
        <v>53986</v>
      </c>
      <c r="T43" s="1">
        <v>23207</v>
      </c>
      <c r="U43" s="10">
        <v>15</v>
      </c>
      <c r="V43" s="10">
        <v>1169</v>
      </c>
      <c r="W43" s="10">
        <v>223</v>
      </c>
      <c r="X43" s="10">
        <v>12724</v>
      </c>
      <c r="Y43" s="10">
        <v>1419</v>
      </c>
    </row>
    <row r="44" spans="1:25" ht="14.25">
      <c r="A44" s="11" t="s">
        <v>68</v>
      </c>
      <c r="B44" s="8" t="s">
        <v>296</v>
      </c>
      <c r="C44" s="9">
        <f t="shared" si="1"/>
        <v>151895</v>
      </c>
      <c r="D44" s="1">
        <v>8486</v>
      </c>
      <c r="E44" s="1">
        <v>9455</v>
      </c>
      <c r="F44" s="1">
        <v>2453</v>
      </c>
      <c r="G44" s="1">
        <v>14971</v>
      </c>
      <c r="H44" s="1">
        <v>43080</v>
      </c>
      <c r="I44" s="1">
        <v>23831</v>
      </c>
      <c r="J44" s="1">
        <v>14067</v>
      </c>
      <c r="K44" s="1">
        <v>27812</v>
      </c>
      <c r="L44" s="1">
        <v>7740</v>
      </c>
      <c r="M44" s="10">
        <v>26509</v>
      </c>
      <c r="N44" s="21">
        <v>44</v>
      </c>
      <c r="O44" s="21">
        <v>148397</v>
      </c>
      <c r="P44" s="21">
        <v>7690</v>
      </c>
      <c r="Q44" s="1">
        <v>625</v>
      </c>
      <c r="R44" s="1">
        <v>36214</v>
      </c>
      <c r="S44" s="1">
        <v>88814</v>
      </c>
      <c r="T44" s="1">
        <v>277598</v>
      </c>
      <c r="U44" s="10">
        <v>0</v>
      </c>
      <c r="V44" s="10">
        <v>1370</v>
      </c>
      <c r="W44" s="10">
        <v>326</v>
      </c>
      <c r="X44" s="10">
        <v>25365</v>
      </c>
      <c r="Y44" s="10">
        <v>0</v>
      </c>
    </row>
    <row r="45" spans="1:25" ht="14.25">
      <c r="A45" s="11" t="s">
        <v>69</v>
      </c>
      <c r="B45" s="8" t="s">
        <v>297</v>
      </c>
      <c r="C45" s="9">
        <f t="shared" si="1"/>
        <v>112146</v>
      </c>
      <c r="D45" s="1">
        <v>3960</v>
      </c>
      <c r="E45" s="1">
        <v>11707</v>
      </c>
      <c r="F45" s="1">
        <v>2639</v>
      </c>
      <c r="G45" s="1">
        <v>5915</v>
      </c>
      <c r="H45" s="1">
        <v>17885</v>
      </c>
      <c r="I45" s="1">
        <v>39882</v>
      </c>
      <c r="J45" s="1">
        <v>7996</v>
      </c>
      <c r="K45" s="1">
        <v>16791</v>
      </c>
      <c r="L45" s="1">
        <v>5371</v>
      </c>
      <c r="M45" s="10">
        <v>28538</v>
      </c>
      <c r="N45" s="21">
        <v>12</v>
      </c>
      <c r="O45" s="21">
        <v>2341</v>
      </c>
      <c r="P45" s="21">
        <v>9068</v>
      </c>
      <c r="Q45" s="1">
        <v>171</v>
      </c>
      <c r="R45" s="1">
        <v>11033</v>
      </c>
      <c r="S45" s="1">
        <v>32402</v>
      </c>
      <c r="T45" s="1">
        <v>42000</v>
      </c>
      <c r="U45" s="10">
        <v>12</v>
      </c>
      <c r="V45" s="10">
        <v>262</v>
      </c>
      <c r="W45" s="10">
        <v>182</v>
      </c>
      <c r="X45" s="10">
        <v>77</v>
      </c>
      <c r="Y45" s="10">
        <v>10026</v>
      </c>
    </row>
    <row r="46" spans="1:25" ht="14.25">
      <c r="A46" s="11" t="s">
        <v>70</v>
      </c>
      <c r="B46" s="8" t="s">
        <v>298</v>
      </c>
      <c r="C46" s="9">
        <f t="shared" si="1"/>
        <v>129797</v>
      </c>
      <c r="D46" s="1">
        <v>13557</v>
      </c>
      <c r="E46" s="1">
        <v>8261</v>
      </c>
      <c r="F46" s="1">
        <v>2045</v>
      </c>
      <c r="G46" s="1">
        <v>6771</v>
      </c>
      <c r="H46" s="1">
        <v>17374</v>
      </c>
      <c r="I46" s="1">
        <v>34724</v>
      </c>
      <c r="J46" s="1">
        <v>17727</v>
      </c>
      <c r="K46" s="1">
        <v>21222</v>
      </c>
      <c r="L46" s="1">
        <v>8116</v>
      </c>
      <c r="M46" s="10">
        <v>21236</v>
      </c>
      <c r="N46" s="21">
        <v>60</v>
      </c>
      <c r="O46" s="21">
        <v>78090</v>
      </c>
      <c r="P46" s="21">
        <v>12747</v>
      </c>
      <c r="Q46" s="1">
        <v>262</v>
      </c>
      <c r="R46" s="1">
        <v>12508</v>
      </c>
      <c r="S46" s="1">
        <v>46096</v>
      </c>
      <c r="T46" s="17">
        <v>30178</v>
      </c>
      <c r="U46" s="10">
        <v>12</v>
      </c>
      <c r="V46" s="10">
        <v>165</v>
      </c>
      <c r="W46" s="10">
        <v>126</v>
      </c>
      <c r="X46" s="10">
        <v>7</v>
      </c>
      <c r="Y46" s="10">
        <v>9006</v>
      </c>
    </row>
    <row r="47" spans="1:25" ht="14.25">
      <c r="A47" s="11" t="s">
        <v>71</v>
      </c>
      <c r="B47" s="8" t="s">
        <v>299</v>
      </c>
      <c r="C47" s="9">
        <f t="shared" si="1"/>
        <v>136625</v>
      </c>
      <c r="D47" s="1">
        <v>28787</v>
      </c>
      <c r="E47" s="1">
        <v>7341</v>
      </c>
      <c r="F47" s="1">
        <v>2394</v>
      </c>
      <c r="G47" s="1">
        <v>10731</v>
      </c>
      <c r="H47" s="1">
        <v>28689</v>
      </c>
      <c r="I47" s="1">
        <v>21060</v>
      </c>
      <c r="J47" s="1">
        <v>8774</v>
      </c>
      <c r="K47" s="1">
        <v>20817</v>
      </c>
      <c r="L47" s="1">
        <v>8032</v>
      </c>
      <c r="M47" s="10">
        <v>62838</v>
      </c>
      <c r="N47" s="21">
        <v>60</v>
      </c>
      <c r="O47" s="21">
        <v>15223</v>
      </c>
      <c r="P47" s="21">
        <v>31648</v>
      </c>
      <c r="Q47" s="1">
        <v>292</v>
      </c>
      <c r="R47" s="1">
        <v>24777</v>
      </c>
      <c r="S47" s="1">
        <v>91376</v>
      </c>
      <c r="T47" s="1">
        <v>88586</v>
      </c>
      <c r="U47" s="10">
        <v>11</v>
      </c>
      <c r="V47" s="10">
        <v>679</v>
      </c>
      <c r="W47" s="10">
        <v>328</v>
      </c>
      <c r="X47" s="10">
        <v>23360</v>
      </c>
      <c r="Y47" s="10">
        <v>0</v>
      </c>
    </row>
    <row r="48" spans="1:25" ht="14.25">
      <c r="A48" s="11" t="s">
        <v>72</v>
      </c>
      <c r="B48" s="8" t="s">
        <v>300</v>
      </c>
      <c r="C48" s="9">
        <f t="shared" si="1"/>
        <v>183203</v>
      </c>
      <c r="D48" s="1">
        <v>5631</v>
      </c>
      <c r="E48" s="1">
        <v>12841</v>
      </c>
      <c r="F48" s="1">
        <v>5537</v>
      </c>
      <c r="G48" s="1">
        <v>14411</v>
      </c>
      <c r="H48" s="1">
        <v>33614</v>
      </c>
      <c r="I48" s="1">
        <v>38482</v>
      </c>
      <c r="J48" s="1">
        <v>14105</v>
      </c>
      <c r="K48" s="1">
        <v>47423</v>
      </c>
      <c r="L48" s="1">
        <v>11159</v>
      </c>
      <c r="M48" s="10">
        <v>44914</v>
      </c>
      <c r="N48" s="21">
        <v>83</v>
      </c>
      <c r="O48" s="21">
        <v>16395</v>
      </c>
      <c r="P48" s="21">
        <v>14193</v>
      </c>
      <c r="Q48" s="1">
        <v>782</v>
      </c>
      <c r="R48" s="1">
        <v>18534</v>
      </c>
      <c r="S48" s="1">
        <v>60673</v>
      </c>
      <c r="T48" s="1">
        <v>111631</v>
      </c>
      <c r="U48" s="10">
        <v>13</v>
      </c>
      <c r="V48" s="10">
        <v>763</v>
      </c>
      <c r="W48" s="10">
        <v>184</v>
      </c>
      <c r="X48" s="10">
        <v>14275</v>
      </c>
      <c r="Y48" s="10">
        <v>13179</v>
      </c>
    </row>
    <row r="49" spans="1:25" ht="14.25">
      <c r="A49" s="11" t="s">
        <v>73</v>
      </c>
      <c r="B49" s="8" t="s">
        <v>301</v>
      </c>
      <c r="C49" s="9">
        <f t="shared" si="1"/>
        <v>188129</v>
      </c>
      <c r="D49" s="1">
        <v>15015</v>
      </c>
      <c r="E49" s="1">
        <v>11180</v>
      </c>
      <c r="F49" s="1">
        <v>3296</v>
      </c>
      <c r="G49" s="1">
        <v>21532</v>
      </c>
      <c r="H49" s="1">
        <v>33356</v>
      </c>
      <c r="I49" s="1">
        <v>38698</v>
      </c>
      <c r="J49" s="1">
        <v>15776</v>
      </c>
      <c r="K49" s="1">
        <v>35752</v>
      </c>
      <c r="L49" s="1">
        <v>13524</v>
      </c>
      <c r="M49" s="10">
        <v>30982</v>
      </c>
      <c r="N49" s="21">
        <v>92</v>
      </c>
      <c r="O49" s="21">
        <v>399297</v>
      </c>
      <c r="P49" s="21">
        <v>5513</v>
      </c>
      <c r="Q49" s="1">
        <v>1101</v>
      </c>
      <c r="R49" s="1">
        <v>49039</v>
      </c>
      <c r="S49" s="1">
        <v>97286</v>
      </c>
      <c r="T49" s="1">
        <v>91230</v>
      </c>
      <c r="U49" s="10">
        <v>14</v>
      </c>
      <c r="V49" s="10">
        <v>973</v>
      </c>
      <c r="W49" s="10">
        <v>144</v>
      </c>
      <c r="X49" s="10">
        <v>49280</v>
      </c>
      <c r="Y49" s="10">
        <v>11470</v>
      </c>
    </row>
    <row r="50" spans="1:25" ht="14.25">
      <c r="A50" s="11" t="s">
        <v>74</v>
      </c>
      <c r="B50" s="8" t="s">
        <v>302</v>
      </c>
      <c r="C50" s="9">
        <f t="shared" si="1"/>
        <v>124426</v>
      </c>
      <c r="D50" s="1">
        <v>4940</v>
      </c>
      <c r="E50" s="1">
        <v>9250</v>
      </c>
      <c r="F50" s="1">
        <v>3799</v>
      </c>
      <c r="G50" s="1">
        <v>6383</v>
      </c>
      <c r="H50" s="1">
        <v>26838</v>
      </c>
      <c r="I50" s="1">
        <v>21390</v>
      </c>
      <c r="J50" s="1">
        <v>13674</v>
      </c>
      <c r="K50" s="1">
        <v>28932</v>
      </c>
      <c r="L50" s="1">
        <v>9220</v>
      </c>
      <c r="M50" s="10">
        <v>12965</v>
      </c>
      <c r="N50" s="21">
        <v>118</v>
      </c>
      <c r="O50" s="21">
        <v>27234</v>
      </c>
      <c r="P50" s="21">
        <v>9944</v>
      </c>
      <c r="Q50" s="1">
        <v>197</v>
      </c>
      <c r="R50" s="1">
        <v>23766</v>
      </c>
      <c r="S50" s="1">
        <v>69339</v>
      </c>
      <c r="T50" s="1">
        <v>68858</v>
      </c>
      <c r="U50" s="10">
        <v>14</v>
      </c>
      <c r="V50" s="10">
        <v>469</v>
      </c>
      <c r="W50" s="10">
        <v>206</v>
      </c>
      <c r="X50" s="10">
        <v>16525</v>
      </c>
      <c r="Y50" s="10">
        <v>7466</v>
      </c>
    </row>
    <row r="51" spans="1:25" ht="14.25">
      <c r="A51" s="11" t="s">
        <v>75</v>
      </c>
      <c r="B51" s="8" t="s">
        <v>303</v>
      </c>
      <c r="C51" s="9">
        <f t="shared" si="1"/>
        <v>127966</v>
      </c>
      <c r="D51" s="1">
        <v>18543</v>
      </c>
      <c r="E51" s="1">
        <v>5593</v>
      </c>
      <c r="F51" s="1">
        <v>1445</v>
      </c>
      <c r="G51" s="1">
        <v>12746</v>
      </c>
      <c r="H51" s="1">
        <v>25305</v>
      </c>
      <c r="I51" s="1">
        <v>26688</v>
      </c>
      <c r="J51" s="1">
        <v>7490</v>
      </c>
      <c r="K51" s="1">
        <v>23670</v>
      </c>
      <c r="L51" s="1">
        <v>6486</v>
      </c>
      <c r="M51" s="10">
        <v>30716</v>
      </c>
      <c r="N51" s="21">
        <v>33</v>
      </c>
      <c r="O51" s="21">
        <v>17307</v>
      </c>
      <c r="P51" s="21">
        <v>570</v>
      </c>
      <c r="Q51" s="1">
        <v>675</v>
      </c>
      <c r="R51" s="1">
        <v>64029</v>
      </c>
      <c r="S51" s="1">
        <v>106187</v>
      </c>
      <c r="T51" s="1">
        <v>121980</v>
      </c>
      <c r="U51" s="10">
        <v>17</v>
      </c>
      <c r="V51" s="10">
        <v>341</v>
      </c>
      <c r="W51" s="10">
        <v>166</v>
      </c>
      <c r="X51" s="10">
        <v>11187</v>
      </c>
      <c r="Y51" s="10">
        <v>3266</v>
      </c>
    </row>
    <row r="52" spans="1:25" ht="14.25">
      <c r="A52" s="11" t="s">
        <v>76</v>
      </c>
      <c r="B52" s="8" t="s">
        <v>304</v>
      </c>
      <c r="C52" s="9">
        <f t="shared" si="1"/>
        <v>65278</v>
      </c>
      <c r="D52" s="1">
        <v>2392</v>
      </c>
      <c r="E52" s="1">
        <v>3230</v>
      </c>
      <c r="F52" s="1">
        <v>1875</v>
      </c>
      <c r="G52" s="1">
        <v>4618</v>
      </c>
      <c r="H52" s="1">
        <v>17575</v>
      </c>
      <c r="I52" s="1">
        <v>13705</v>
      </c>
      <c r="J52" s="1">
        <v>6215</v>
      </c>
      <c r="K52" s="1">
        <v>10096</v>
      </c>
      <c r="L52" s="1">
        <v>5572</v>
      </c>
      <c r="M52" s="10">
        <v>6910</v>
      </c>
      <c r="N52" s="21">
        <v>27</v>
      </c>
      <c r="O52" s="21">
        <v>52694</v>
      </c>
      <c r="P52" s="21">
        <v>993</v>
      </c>
      <c r="Q52" s="1">
        <v>120</v>
      </c>
      <c r="R52" s="1">
        <v>3049</v>
      </c>
      <c r="S52" s="1">
        <v>9161</v>
      </c>
      <c r="T52" s="1">
        <v>7785</v>
      </c>
      <c r="U52" s="10">
        <v>11</v>
      </c>
      <c r="V52" s="10">
        <v>250</v>
      </c>
      <c r="W52" s="10">
        <v>127</v>
      </c>
      <c r="X52" s="10">
        <v>19515</v>
      </c>
      <c r="Y52" s="10">
        <v>267</v>
      </c>
    </row>
    <row r="53" spans="1:25" ht="14.25">
      <c r="A53" s="11" t="s">
        <v>77</v>
      </c>
      <c r="B53" s="8" t="s">
        <v>305</v>
      </c>
      <c r="C53" s="9">
        <f t="shared" si="1"/>
        <v>101152</v>
      </c>
      <c r="D53" s="1">
        <v>3293</v>
      </c>
      <c r="E53" s="1">
        <v>7612</v>
      </c>
      <c r="F53" s="1">
        <v>2296</v>
      </c>
      <c r="G53" s="1">
        <v>3254</v>
      </c>
      <c r="H53" s="1">
        <v>9946</v>
      </c>
      <c r="I53" s="1">
        <v>11844</v>
      </c>
      <c r="J53" s="1">
        <v>8760</v>
      </c>
      <c r="K53" s="1">
        <v>35425</v>
      </c>
      <c r="L53" s="1">
        <v>18722</v>
      </c>
      <c r="M53" s="10">
        <v>5347</v>
      </c>
      <c r="N53" s="21">
        <v>20</v>
      </c>
      <c r="O53" s="21">
        <v>1851</v>
      </c>
      <c r="P53" s="21">
        <v>8772</v>
      </c>
      <c r="Q53" s="1">
        <v>164</v>
      </c>
      <c r="R53" s="1">
        <v>4041</v>
      </c>
      <c r="S53" s="1">
        <v>12580</v>
      </c>
      <c r="T53" s="1">
        <v>285</v>
      </c>
      <c r="U53" s="10">
        <v>0</v>
      </c>
      <c r="V53" s="10">
        <v>127</v>
      </c>
      <c r="W53" s="10">
        <v>10</v>
      </c>
      <c r="X53" s="10">
        <v>0</v>
      </c>
      <c r="Y53" s="10">
        <v>0</v>
      </c>
    </row>
    <row r="54" spans="1:25" ht="14.25">
      <c r="A54" s="11" t="s">
        <v>78</v>
      </c>
      <c r="B54" s="8" t="s">
        <v>306</v>
      </c>
      <c r="C54" s="9">
        <f t="shared" si="1"/>
        <v>40088</v>
      </c>
      <c r="D54" s="1">
        <v>1586</v>
      </c>
      <c r="E54" s="1">
        <v>3117</v>
      </c>
      <c r="F54" s="1">
        <v>1225</v>
      </c>
      <c r="G54" s="1">
        <v>2363</v>
      </c>
      <c r="H54" s="1">
        <v>13082</v>
      </c>
      <c r="I54" s="1">
        <v>4477</v>
      </c>
      <c r="J54" s="1">
        <v>3014</v>
      </c>
      <c r="K54" s="1">
        <v>9079</v>
      </c>
      <c r="L54" s="1">
        <v>2145</v>
      </c>
      <c r="M54" s="10">
        <v>7051</v>
      </c>
      <c r="N54" s="21">
        <v>16</v>
      </c>
      <c r="O54" s="21">
        <v>59278</v>
      </c>
      <c r="P54" s="21">
        <v>5200</v>
      </c>
      <c r="Q54" s="1">
        <v>166</v>
      </c>
      <c r="R54" s="1">
        <v>20273</v>
      </c>
      <c r="S54" s="1">
        <v>39890</v>
      </c>
      <c r="T54" s="1">
        <v>22327</v>
      </c>
      <c r="U54" s="10">
        <v>10</v>
      </c>
      <c r="V54" s="10">
        <v>320</v>
      </c>
      <c r="W54" s="10">
        <v>39</v>
      </c>
      <c r="X54" s="10">
        <v>0</v>
      </c>
      <c r="Y54" s="10">
        <v>2314</v>
      </c>
    </row>
    <row r="55" spans="1:25" ht="14.25">
      <c r="A55" s="11" t="s">
        <v>79</v>
      </c>
      <c r="B55" s="8" t="s">
        <v>307</v>
      </c>
      <c r="C55" s="9">
        <f t="shared" si="1"/>
        <v>65826</v>
      </c>
      <c r="D55" s="1">
        <v>2856</v>
      </c>
      <c r="E55" s="1">
        <v>6128</v>
      </c>
      <c r="F55" s="1">
        <v>1228</v>
      </c>
      <c r="G55" s="1">
        <v>4927</v>
      </c>
      <c r="H55" s="1">
        <v>14820</v>
      </c>
      <c r="I55" s="1">
        <v>10087</v>
      </c>
      <c r="J55" s="1">
        <v>7426</v>
      </c>
      <c r="K55" s="1">
        <v>15081</v>
      </c>
      <c r="L55" s="1">
        <v>3273</v>
      </c>
      <c r="M55" s="10">
        <v>3569</v>
      </c>
      <c r="N55" s="21">
        <v>51</v>
      </c>
      <c r="O55" s="21">
        <v>7601</v>
      </c>
      <c r="P55" s="21">
        <v>3777</v>
      </c>
      <c r="Q55" s="1">
        <v>48</v>
      </c>
      <c r="R55" s="1">
        <v>8116</v>
      </c>
      <c r="S55" s="1">
        <v>18901</v>
      </c>
      <c r="T55" s="1">
        <v>9673</v>
      </c>
      <c r="U55" s="10">
        <v>4</v>
      </c>
      <c r="V55" s="10">
        <v>190</v>
      </c>
      <c r="W55" s="10">
        <v>23</v>
      </c>
      <c r="X55" s="10">
        <v>3692</v>
      </c>
      <c r="Y55" s="10">
        <v>2395</v>
      </c>
    </row>
    <row r="56" spans="1:25" ht="14.25">
      <c r="A56" s="11" t="s">
        <v>80</v>
      </c>
      <c r="B56" s="8" t="s">
        <v>308</v>
      </c>
      <c r="C56" s="9">
        <f t="shared" si="1"/>
        <v>55621</v>
      </c>
      <c r="D56" s="1">
        <v>2543</v>
      </c>
      <c r="E56" s="1">
        <v>4964</v>
      </c>
      <c r="F56" s="1">
        <v>1226</v>
      </c>
      <c r="G56" s="1">
        <v>5434</v>
      </c>
      <c r="H56" s="1">
        <v>13464</v>
      </c>
      <c r="I56" s="1">
        <v>6590</v>
      </c>
      <c r="J56" s="1">
        <v>4675</v>
      </c>
      <c r="K56" s="1">
        <v>12827</v>
      </c>
      <c r="L56" s="1">
        <v>3898</v>
      </c>
      <c r="M56" s="10">
        <v>1840</v>
      </c>
      <c r="N56" s="21">
        <v>24</v>
      </c>
      <c r="O56" s="21">
        <v>0</v>
      </c>
      <c r="P56" s="21">
        <v>1058</v>
      </c>
      <c r="Q56" s="1">
        <v>110</v>
      </c>
      <c r="R56" s="1">
        <v>3667</v>
      </c>
      <c r="S56" s="1">
        <v>9322</v>
      </c>
      <c r="T56" s="1">
        <v>105</v>
      </c>
      <c r="U56" s="10">
        <v>4</v>
      </c>
      <c r="V56" s="10">
        <v>225</v>
      </c>
      <c r="W56" s="10">
        <v>0</v>
      </c>
      <c r="X56" s="10">
        <v>0</v>
      </c>
      <c r="Y56" s="10">
        <v>0</v>
      </c>
    </row>
    <row r="57" spans="1:25" ht="14.25">
      <c r="A57" s="11" t="s">
        <v>81</v>
      </c>
      <c r="B57" s="8" t="s">
        <v>309</v>
      </c>
      <c r="C57" s="9">
        <f t="shared" si="1"/>
        <v>432716</v>
      </c>
      <c r="D57" s="1">
        <v>41494</v>
      </c>
      <c r="E57" s="1">
        <v>33969</v>
      </c>
      <c r="F57" s="1">
        <v>19071</v>
      </c>
      <c r="G57" s="1">
        <v>16873</v>
      </c>
      <c r="H57" s="1">
        <v>37957</v>
      </c>
      <c r="I57" s="1">
        <v>98366</v>
      </c>
      <c r="J57" s="1">
        <v>74496</v>
      </c>
      <c r="K57" s="1">
        <v>85882</v>
      </c>
      <c r="L57" s="1">
        <v>24608</v>
      </c>
      <c r="M57" s="10">
        <v>231512</v>
      </c>
      <c r="N57" s="21">
        <v>150</v>
      </c>
      <c r="O57" s="21">
        <v>1556</v>
      </c>
      <c r="P57" s="21">
        <v>40949</v>
      </c>
      <c r="Q57" s="1">
        <v>1965</v>
      </c>
      <c r="R57" s="1">
        <v>97842</v>
      </c>
      <c r="S57" s="1">
        <v>199947</v>
      </c>
      <c r="T57" s="1">
        <v>1157081</v>
      </c>
      <c r="U57" s="10">
        <v>20</v>
      </c>
      <c r="V57" s="10">
        <v>1186</v>
      </c>
      <c r="W57" s="10">
        <v>472</v>
      </c>
      <c r="X57" s="10">
        <v>25715</v>
      </c>
      <c r="Y57" s="10">
        <v>117814</v>
      </c>
    </row>
    <row r="58" spans="1:25" ht="14.25">
      <c r="A58" s="11" t="s">
        <v>82</v>
      </c>
      <c r="B58" s="8" t="s">
        <v>310</v>
      </c>
      <c r="C58" s="9">
        <f t="shared" si="1"/>
        <v>527845</v>
      </c>
      <c r="D58" s="1">
        <v>72265</v>
      </c>
      <c r="E58" s="1">
        <v>35170</v>
      </c>
      <c r="F58" s="1">
        <v>19262</v>
      </c>
      <c r="G58" s="1">
        <v>22999</v>
      </c>
      <c r="H58" s="1">
        <v>63963</v>
      </c>
      <c r="I58" s="1">
        <v>117747</v>
      </c>
      <c r="J58" s="1">
        <v>70290</v>
      </c>
      <c r="K58" s="1">
        <v>101320</v>
      </c>
      <c r="L58" s="1">
        <v>24829</v>
      </c>
      <c r="M58" s="10">
        <v>336774</v>
      </c>
      <c r="N58" s="21">
        <v>640</v>
      </c>
      <c r="O58" s="21">
        <v>297581</v>
      </c>
      <c r="P58" s="21">
        <v>10640</v>
      </c>
      <c r="Q58" s="1">
        <v>2573</v>
      </c>
      <c r="R58" s="1">
        <v>130686</v>
      </c>
      <c r="S58" s="1">
        <v>366347</v>
      </c>
      <c r="T58" s="1">
        <v>193389</v>
      </c>
      <c r="U58" s="10">
        <v>25</v>
      </c>
      <c r="V58" s="10">
        <v>1374</v>
      </c>
      <c r="W58" s="10">
        <v>1285</v>
      </c>
      <c r="X58" s="10">
        <v>58005</v>
      </c>
      <c r="Y58" s="10">
        <v>109598</v>
      </c>
    </row>
    <row r="59" spans="1:25" ht="14.25">
      <c r="A59" s="11" t="s">
        <v>83</v>
      </c>
      <c r="B59" s="8" t="s">
        <v>311</v>
      </c>
      <c r="C59" s="9">
        <f t="shared" si="1"/>
        <v>422672</v>
      </c>
      <c r="D59" s="1">
        <v>72897</v>
      </c>
      <c r="E59" s="1">
        <v>20517</v>
      </c>
      <c r="F59" s="1">
        <v>11994</v>
      </c>
      <c r="G59" s="1">
        <v>13844</v>
      </c>
      <c r="H59" s="1">
        <v>27682</v>
      </c>
      <c r="I59" s="1">
        <v>112012</v>
      </c>
      <c r="J59" s="1">
        <v>61257</v>
      </c>
      <c r="K59" s="1">
        <v>86163</v>
      </c>
      <c r="L59" s="1">
        <v>16306</v>
      </c>
      <c r="M59" s="10">
        <v>244802</v>
      </c>
      <c r="N59" s="21">
        <v>118</v>
      </c>
      <c r="O59" s="21">
        <v>120715</v>
      </c>
      <c r="P59" s="21">
        <v>42113</v>
      </c>
      <c r="Q59" s="1">
        <v>2700</v>
      </c>
      <c r="R59" s="1">
        <v>119821</v>
      </c>
      <c r="S59" s="1">
        <v>236713</v>
      </c>
      <c r="T59" s="1">
        <v>278406</v>
      </c>
      <c r="U59" s="10">
        <v>26</v>
      </c>
      <c r="V59" s="10">
        <v>1292</v>
      </c>
      <c r="W59" s="10">
        <v>588</v>
      </c>
      <c r="X59" s="10">
        <v>20677</v>
      </c>
      <c r="Y59" s="10">
        <v>101397</v>
      </c>
    </row>
    <row r="60" spans="1:25" ht="14.25">
      <c r="A60" s="11" t="s">
        <v>84</v>
      </c>
      <c r="B60" s="8" t="s">
        <v>312</v>
      </c>
      <c r="C60" s="9">
        <f t="shared" si="1"/>
        <v>367769</v>
      </c>
      <c r="D60" s="1">
        <v>16828</v>
      </c>
      <c r="E60" s="1">
        <v>21385</v>
      </c>
      <c r="F60" s="1">
        <v>16446</v>
      </c>
      <c r="G60" s="1">
        <v>44407</v>
      </c>
      <c r="H60" s="1">
        <v>78277</v>
      </c>
      <c r="I60" s="1">
        <v>88089</v>
      </c>
      <c r="J60" s="1">
        <v>26005</v>
      </c>
      <c r="K60" s="1">
        <v>51257</v>
      </c>
      <c r="L60" s="1">
        <v>25075</v>
      </c>
      <c r="M60" s="10">
        <v>199860</v>
      </c>
      <c r="N60" s="21">
        <v>152</v>
      </c>
      <c r="O60" s="21">
        <v>779861</v>
      </c>
      <c r="P60" s="21">
        <v>51780</v>
      </c>
      <c r="Q60" s="1">
        <v>1360</v>
      </c>
      <c r="R60" s="1">
        <v>133512</v>
      </c>
      <c r="S60" s="1">
        <v>471890</v>
      </c>
      <c r="T60" s="1">
        <v>602138</v>
      </c>
      <c r="U60" s="10">
        <v>14</v>
      </c>
      <c r="V60" s="10">
        <v>1083</v>
      </c>
      <c r="W60" s="10">
        <v>656</v>
      </c>
      <c r="X60" s="10">
        <v>22789</v>
      </c>
      <c r="Y60" s="10">
        <v>75471</v>
      </c>
    </row>
    <row r="61" spans="1:25" ht="14.25">
      <c r="A61" s="11" t="s">
        <v>85</v>
      </c>
      <c r="B61" s="8" t="s">
        <v>313</v>
      </c>
      <c r="C61" s="9">
        <f t="shared" si="1"/>
        <v>630092</v>
      </c>
      <c r="D61" s="1">
        <v>75352</v>
      </c>
      <c r="E61" s="1">
        <v>34184</v>
      </c>
      <c r="F61" s="1">
        <v>12455</v>
      </c>
      <c r="G61" s="1">
        <v>57091</v>
      </c>
      <c r="H61" s="1">
        <v>83606</v>
      </c>
      <c r="I61" s="1">
        <v>138670</v>
      </c>
      <c r="J61" s="1">
        <v>83552</v>
      </c>
      <c r="K61" s="1">
        <v>120459</v>
      </c>
      <c r="L61" s="1">
        <v>24723</v>
      </c>
      <c r="M61" s="10">
        <v>308908</v>
      </c>
      <c r="N61" s="21">
        <v>371</v>
      </c>
      <c r="O61" s="21">
        <v>1135383</v>
      </c>
      <c r="P61" s="21">
        <v>48474</v>
      </c>
      <c r="Q61" s="1">
        <v>2981</v>
      </c>
      <c r="R61" s="1">
        <v>231771</v>
      </c>
      <c r="S61" s="1">
        <v>515482</v>
      </c>
      <c r="T61" s="1">
        <v>498403</v>
      </c>
      <c r="U61" s="10">
        <v>46</v>
      </c>
      <c r="V61" s="10">
        <v>1767</v>
      </c>
      <c r="W61" s="10">
        <v>2393</v>
      </c>
      <c r="X61" s="10">
        <v>47187</v>
      </c>
      <c r="Y61" s="10">
        <v>145051</v>
      </c>
    </row>
    <row r="62" spans="1:25" ht="14.25">
      <c r="A62" s="11" t="s">
        <v>86</v>
      </c>
      <c r="B62" s="8" t="s">
        <v>314</v>
      </c>
      <c r="C62" s="9">
        <f t="shared" si="1"/>
        <v>785919</v>
      </c>
      <c r="D62" s="1">
        <v>122995</v>
      </c>
      <c r="E62" s="1">
        <v>52524</v>
      </c>
      <c r="F62" s="1">
        <v>21182</v>
      </c>
      <c r="G62" s="1">
        <v>55801</v>
      </c>
      <c r="H62" s="1">
        <v>80720</v>
      </c>
      <c r="I62" s="1">
        <v>137621</v>
      </c>
      <c r="J62" s="1">
        <v>118692</v>
      </c>
      <c r="K62" s="1">
        <v>136645</v>
      </c>
      <c r="L62" s="1">
        <v>59739</v>
      </c>
      <c r="M62" s="10">
        <v>324380</v>
      </c>
      <c r="N62" s="21">
        <v>177</v>
      </c>
      <c r="O62" s="21">
        <v>112743</v>
      </c>
      <c r="P62" s="21">
        <v>60811</v>
      </c>
      <c r="Q62" s="1">
        <v>1498</v>
      </c>
      <c r="R62" s="1">
        <v>320165</v>
      </c>
      <c r="S62" s="1">
        <v>503593</v>
      </c>
      <c r="T62" s="1">
        <v>565874</v>
      </c>
      <c r="U62" s="10">
        <v>15</v>
      </c>
      <c r="V62" s="10">
        <v>3352</v>
      </c>
      <c r="W62" s="10">
        <v>3203</v>
      </c>
      <c r="X62" s="10">
        <v>20760</v>
      </c>
      <c r="Y62" s="10">
        <v>0</v>
      </c>
    </row>
    <row r="63" spans="1:25" ht="14.25">
      <c r="A63" s="11" t="s">
        <v>87</v>
      </c>
      <c r="B63" s="8" t="s">
        <v>315</v>
      </c>
      <c r="C63" s="9">
        <f t="shared" si="1"/>
        <v>507380</v>
      </c>
      <c r="D63" s="1">
        <v>8139</v>
      </c>
      <c r="E63" s="1">
        <v>29975</v>
      </c>
      <c r="F63" s="1">
        <v>12296</v>
      </c>
      <c r="G63" s="1">
        <v>95332</v>
      </c>
      <c r="H63" s="1">
        <v>87262</v>
      </c>
      <c r="I63" s="1">
        <v>73385</v>
      </c>
      <c r="J63" s="1">
        <v>57593</v>
      </c>
      <c r="K63" s="1">
        <v>111051</v>
      </c>
      <c r="L63" s="1">
        <v>32347</v>
      </c>
      <c r="M63" s="10">
        <v>175712</v>
      </c>
      <c r="N63" s="21">
        <v>202</v>
      </c>
      <c r="O63" s="21">
        <v>235371</v>
      </c>
      <c r="P63" s="21">
        <v>40826</v>
      </c>
      <c r="Q63" s="1">
        <v>1293</v>
      </c>
      <c r="R63" s="1">
        <v>227693</v>
      </c>
      <c r="S63" s="1">
        <v>509898</v>
      </c>
      <c r="T63" s="1">
        <v>1283507</v>
      </c>
      <c r="U63" s="10">
        <v>22</v>
      </c>
      <c r="V63" s="10">
        <v>859</v>
      </c>
      <c r="W63" s="10">
        <v>454</v>
      </c>
      <c r="X63" s="10">
        <v>26322</v>
      </c>
      <c r="Y63" s="10">
        <v>83682</v>
      </c>
    </row>
    <row r="64" spans="1:25" ht="14.25">
      <c r="A64" s="11" t="s">
        <v>88</v>
      </c>
      <c r="B64" s="8" t="s">
        <v>316</v>
      </c>
      <c r="C64" s="9">
        <f t="shared" si="1"/>
        <v>405302</v>
      </c>
      <c r="D64" s="1">
        <v>52677</v>
      </c>
      <c r="E64" s="1">
        <v>25640</v>
      </c>
      <c r="F64" s="1">
        <v>13960</v>
      </c>
      <c r="G64" s="1">
        <v>28951</v>
      </c>
      <c r="H64" s="1">
        <v>47555</v>
      </c>
      <c r="I64" s="1">
        <v>73595</v>
      </c>
      <c r="J64" s="1">
        <v>40911</v>
      </c>
      <c r="K64" s="1">
        <v>98962</v>
      </c>
      <c r="L64" s="1">
        <v>23051</v>
      </c>
      <c r="M64" s="10">
        <v>168221</v>
      </c>
      <c r="N64" s="21">
        <v>282</v>
      </c>
      <c r="O64" s="21">
        <v>372399</v>
      </c>
      <c r="P64" s="21">
        <v>33936</v>
      </c>
      <c r="Q64" s="1">
        <v>1833</v>
      </c>
      <c r="R64" s="1">
        <v>103266</v>
      </c>
      <c r="S64" s="1">
        <v>282581</v>
      </c>
      <c r="T64" s="1">
        <v>1088614</v>
      </c>
      <c r="U64" s="10">
        <v>35</v>
      </c>
      <c r="V64" s="10">
        <v>2702</v>
      </c>
      <c r="W64" s="10">
        <v>1689</v>
      </c>
      <c r="X64" s="10">
        <v>23280</v>
      </c>
      <c r="Y64" s="10">
        <v>58276</v>
      </c>
    </row>
    <row r="65" spans="1:25" ht="14.25">
      <c r="A65" s="11" t="s">
        <v>89</v>
      </c>
      <c r="B65" s="8" t="s">
        <v>317</v>
      </c>
      <c r="C65" s="9">
        <f t="shared" si="1"/>
        <v>108400</v>
      </c>
      <c r="D65" s="1">
        <v>7236</v>
      </c>
      <c r="E65" s="1">
        <v>6196</v>
      </c>
      <c r="F65" s="1">
        <v>1112</v>
      </c>
      <c r="G65" s="1">
        <v>8908</v>
      </c>
      <c r="H65" s="1">
        <v>33394</v>
      </c>
      <c r="I65" s="1">
        <v>20235</v>
      </c>
      <c r="J65" s="1">
        <v>7857</v>
      </c>
      <c r="K65" s="1">
        <v>18252</v>
      </c>
      <c r="L65" s="1">
        <v>5210</v>
      </c>
      <c r="M65" s="10">
        <v>187860</v>
      </c>
      <c r="N65" s="21">
        <v>120</v>
      </c>
      <c r="O65" s="21">
        <v>10034</v>
      </c>
      <c r="P65" s="21">
        <v>27456</v>
      </c>
      <c r="Q65" s="1">
        <v>1131</v>
      </c>
      <c r="R65" s="1">
        <v>53086</v>
      </c>
      <c r="S65" s="1">
        <v>148590</v>
      </c>
      <c r="T65" s="1">
        <v>907660</v>
      </c>
      <c r="U65" s="10">
        <v>17</v>
      </c>
      <c r="V65" s="10">
        <v>450</v>
      </c>
      <c r="W65" s="10">
        <v>1303</v>
      </c>
      <c r="X65" s="10">
        <v>45667</v>
      </c>
      <c r="Y65" s="10">
        <v>0</v>
      </c>
    </row>
    <row r="66" spans="1:25" ht="14.25">
      <c r="A66" s="11" t="s">
        <v>90</v>
      </c>
      <c r="B66" s="8" t="s">
        <v>318</v>
      </c>
      <c r="C66" s="9">
        <f t="shared" si="1"/>
        <v>252989</v>
      </c>
      <c r="D66" s="1">
        <v>25635</v>
      </c>
      <c r="E66" s="1">
        <v>16243</v>
      </c>
      <c r="F66" s="1">
        <v>8388</v>
      </c>
      <c r="G66" s="1">
        <v>20524</v>
      </c>
      <c r="H66" s="1">
        <v>36781</v>
      </c>
      <c r="I66" s="1">
        <v>42396</v>
      </c>
      <c r="J66" s="1">
        <v>21859</v>
      </c>
      <c r="K66" s="1">
        <v>63812</v>
      </c>
      <c r="L66" s="1">
        <v>17351</v>
      </c>
      <c r="M66" s="10">
        <v>71303</v>
      </c>
      <c r="N66" s="21">
        <v>198</v>
      </c>
      <c r="O66" s="21">
        <v>123853</v>
      </c>
      <c r="P66" s="21">
        <v>22328</v>
      </c>
      <c r="Q66" s="1">
        <v>1070</v>
      </c>
      <c r="R66" s="1">
        <v>229375</v>
      </c>
      <c r="S66" s="1">
        <v>229375</v>
      </c>
      <c r="T66" s="1">
        <v>185253</v>
      </c>
      <c r="U66" s="10">
        <v>15</v>
      </c>
      <c r="V66" s="10">
        <v>610</v>
      </c>
      <c r="W66" s="10">
        <v>940</v>
      </c>
      <c r="X66" s="10">
        <v>37000</v>
      </c>
      <c r="Y66" s="10">
        <v>24380</v>
      </c>
    </row>
    <row r="67" spans="1:25" ht="14.25">
      <c r="A67" s="11" t="s">
        <v>91</v>
      </c>
      <c r="B67" s="8" t="s">
        <v>319</v>
      </c>
      <c r="C67" s="9">
        <f t="shared" si="1"/>
        <v>179802</v>
      </c>
      <c r="D67" s="1">
        <v>15310</v>
      </c>
      <c r="E67" s="1">
        <v>11723</v>
      </c>
      <c r="F67" s="1">
        <v>4196</v>
      </c>
      <c r="G67" s="1">
        <v>20328</v>
      </c>
      <c r="H67" s="1">
        <v>37019</v>
      </c>
      <c r="I67" s="1">
        <v>34768</v>
      </c>
      <c r="J67" s="1">
        <v>12793</v>
      </c>
      <c r="K67" s="1">
        <v>30005</v>
      </c>
      <c r="L67" s="1">
        <v>13660</v>
      </c>
      <c r="M67" s="10">
        <v>58300</v>
      </c>
      <c r="N67" s="21">
        <v>78</v>
      </c>
      <c r="O67" s="21">
        <v>41263</v>
      </c>
      <c r="P67" s="21">
        <v>9028</v>
      </c>
      <c r="Q67" s="1">
        <v>812</v>
      </c>
      <c r="R67" s="1">
        <v>66213</v>
      </c>
      <c r="S67" s="1">
        <v>79345</v>
      </c>
      <c r="T67" s="1">
        <v>122628</v>
      </c>
      <c r="U67" s="10">
        <v>16</v>
      </c>
      <c r="V67" s="10">
        <v>763</v>
      </c>
      <c r="W67" s="10">
        <v>307</v>
      </c>
      <c r="X67" s="10">
        <v>37729</v>
      </c>
      <c r="Y67" s="10">
        <v>476</v>
      </c>
    </row>
    <row r="68" spans="1:25" ht="14.25">
      <c r="A68" s="11" t="s">
        <v>92</v>
      </c>
      <c r="B68" s="8" t="s">
        <v>320</v>
      </c>
      <c r="C68" s="9">
        <f t="shared" si="1"/>
        <v>261578</v>
      </c>
      <c r="D68" s="1">
        <v>5562</v>
      </c>
      <c r="E68" s="1">
        <v>16924</v>
      </c>
      <c r="F68" s="1">
        <v>6270</v>
      </c>
      <c r="G68" s="1">
        <v>32448</v>
      </c>
      <c r="H68" s="1">
        <v>68415</v>
      </c>
      <c r="I68" s="1">
        <v>52230</v>
      </c>
      <c r="J68" s="1">
        <v>18962</v>
      </c>
      <c r="K68" s="1">
        <v>43166</v>
      </c>
      <c r="L68" s="1">
        <v>17601</v>
      </c>
      <c r="M68" s="10">
        <v>62599</v>
      </c>
      <c r="N68" s="21">
        <v>99</v>
      </c>
      <c r="O68" s="21">
        <v>161597</v>
      </c>
      <c r="P68" s="21">
        <v>15615</v>
      </c>
      <c r="Q68" s="1">
        <v>1100</v>
      </c>
      <c r="R68" s="1">
        <v>80698</v>
      </c>
      <c r="S68" s="1">
        <v>207196</v>
      </c>
      <c r="T68" s="1">
        <v>82220</v>
      </c>
      <c r="U68" s="10">
        <v>16</v>
      </c>
      <c r="V68" s="10">
        <v>1016</v>
      </c>
      <c r="W68" s="10">
        <v>420</v>
      </c>
      <c r="X68" s="10">
        <v>31492</v>
      </c>
      <c r="Y68" s="10">
        <v>28833</v>
      </c>
    </row>
    <row r="69" spans="1:25" ht="14.25">
      <c r="A69" s="11" t="s">
        <v>93</v>
      </c>
      <c r="B69" s="8" t="s">
        <v>321</v>
      </c>
      <c r="C69" s="9">
        <f aca="true" t="shared" si="2" ref="C69:C100">SUM(D69:L69)</f>
        <v>165463</v>
      </c>
      <c r="D69" s="1">
        <v>32657</v>
      </c>
      <c r="E69" s="1">
        <v>11777</v>
      </c>
      <c r="F69" s="1">
        <v>15084</v>
      </c>
      <c r="G69" s="1">
        <v>10141</v>
      </c>
      <c r="H69" s="1">
        <v>19065</v>
      </c>
      <c r="I69" s="1">
        <v>20623</v>
      </c>
      <c r="J69" s="1">
        <v>15435</v>
      </c>
      <c r="K69" s="1">
        <v>25867</v>
      </c>
      <c r="L69" s="1">
        <v>14814</v>
      </c>
      <c r="M69" s="10">
        <v>53313</v>
      </c>
      <c r="N69" s="21">
        <v>91</v>
      </c>
      <c r="O69" s="21">
        <v>136628</v>
      </c>
      <c r="P69" s="21">
        <v>5705</v>
      </c>
      <c r="Q69" s="1">
        <v>225</v>
      </c>
      <c r="R69" s="1">
        <v>14518</v>
      </c>
      <c r="S69" s="1">
        <v>58769</v>
      </c>
      <c r="T69" s="1">
        <v>17290</v>
      </c>
      <c r="U69" s="10">
        <v>8</v>
      </c>
      <c r="V69" s="10">
        <v>1130</v>
      </c>
      <c r="W69" s="10">
        <v>485</v>
      </c>
      <c r="X69" s="10">
        <v>13105</v>
      </c>
      <c r="Y69" s="10">
        <v>16908</v>
      </c>
    </row>
    <row r="70" spans="1:25" ht="14.25">
      <c r="A70" s="11" t="s">
        <v>94</v>
      </c>
      <c r="B70" s="8" t="s">
        <v>322</v>
      </c>
      <c r="C70" s="9">
        <f t="shared" si="2"/>
        <v>211274</v>
      </c>
      <c r="D70" s="1">
        <v>10403</v>
      </c>
      <c r="E70" s="1">
        <v>12955</v>
      </c>
      <c r="F70" s="1">
        <v>3058</v>
      </c>
      <c r="G70" s="1">
        <v>45083</v>
      </c>
      <c r="H70" s="1">
        <v>43324</v>
      </c>
      <c r="I70" s="1">
        <v>39837</v>
      </c>
      <c r="J70" s="1">
        <v>11504</v>
      </c>
      <c r="K70" s="1">
        <v>34816</v>
      </c>
      <c r="L70" s="1">
        <v>10294</v>
      </c>
      <c r="M70" s="10">
        <v>74267</v>
      </c>
      <c r="N70" s="21">
        <v>199</v>
      </c>
      <c r="O70" s="21">
        <v>85628</v>
      </c>
      <c r="P70" s="21">
        <v>11184</v>
      </c>
      <c r="Q70" s="1">
        <v>3080</v>
      </c>
      <c r="R70" s="1">
        <v>112625</v>
      </c>
      <c r="S70" s="1">
        <v>421859</v>
      </c>
      <c r="T70" s="1">
        <v>205343</v>
      </c>
      <c r="U70" s="10">
        <v>23</v>
      </c>
      <c r="V70" s="10">
        <v>863</v>
      </c>
      <c r="W70" s="10">
        <v>893</v>
      </c>
      <c r="X70" s="10">
        <v>69764</v>
      </c>
      <c r="Y70" s="10">
        <v>24620</v>
      </c>
    </row>
    <row r="71" spans="1:25" ht="14.25">
      <c r="A71" s="11" t="s">
        <v>95</v>
      </c>
      <c r="B71" s="8" t="s">
        <v>323</v>
      </c>
      <c r="C71" s="9">
        <f t="shared" si="2"/>
        <v>349609</v>
      </c>
      <c r="D71" s="1">
        <v>27996</v>
      </c>
      <c r="E71" s="1">
        <v>24657</v>
      </c>
      <c r="F71" s="1">
        <v>8019</v>
      </c>
      <c r="G71" s="1">
        <v>23994</v>
      </c>
      <c r="H71" s="1">
        <v>23421</v>
      </c>
      <c r="I71" s="1">
        <v>87818</v>
      </c>
      <c r="J71" s="1">
        <v>37735</v>
      </c>
      <c r="K71" s="1">
        <v>84265</v>
      </c>
      <c r="L71" s="1">
        <v>31704</v>
      </c>
      <c r="M71" s="10">
        <v>87078</v>
      </c>
      <c r="N71" s="21">
        <v>217</v>
      </c>
      <c r="O71" s="21">
        <v>1179</v>
      </c>
      <c r="P71" s="21">
        <v>19518</v>
      </c>
      <c r="Q71" s="1">
        <v>1018</v>
      </c>
      <c r="R71" s="1">
        <v>44286</v>
      </c>
      <c r="S71" s="1">
        <v>129230</v>
      </c>
      <c r="T71" s="1">
        <v>66196</v>
      </c>
      <c r="U71" s="10">
        <v>39</v>
      </c>
      <c r="V71" s="10">
        <v>3041</v>
      </c>
      <c r="W71" s="10">
        <v>1808</v>
      </c>
      <c r="X71" s="10">
        <v>35792</v>
      </c>
      <c r="Y71" s="10">
        <v>46929</v>
      </c>
    </row>
    <row r="72" spans="1:25" ht="14.25">
      <c r="A72" s="11" t="s">
        <v>96</v>
      </c>
      <c r="B72" s="8" t="s">
        <v>324</v>
      </c>
      <c r="C72" s="9">
        <f t="shared" si="2"/>
        <v>495102</v>
      </c>
      <c r="D72" s="1">
        <v>78759</v>
      </c>
      <c r="E72" s="1">
        <v>28516</v>
      </c>
      <c r="F72" s="1">
        <v>7854</v>
      </c>
      <c r="G72" s="1">
        <v>35495</v>
      </c>
      <c r="H72" s="1">
        <v>70053</v>
      </c>
      <c r="I72" s="1">
        <v>102026</v>
      </c>
      <c r="J72" s="1">
        <v>47925</v>
      </c>
      <c r="K72" s="1">
        <v>97669</v>
      </c>
      <c r="L72" s="1">
        <v>26805</v>
      </c>
      <c r="M72" s="10">
        <v>137965</v>
      </c>
      <c r="N72" s="21">
        <v>142</v>
      </c>
      <c r="O72" s="21">
        <v>357815</v>
      </c>
      <c r="P72" s="21">
        <v>58390</v>
      </c>
      <c r="Q72" s="1">
        <v>1153</v>
      </c>
      <c r="R72" s="1">
        <v>101042</v>
      </c>
      <c r="S72" s="1">
        <v>300343</v>
      </c>
      <c r="T72" s="1">
        <v>78125</v>
      </c>
      <c r="U72" s="10">
        <v>27</v>
      </c>
      <c r="V72" s="10">
        <v>1934</v>
      </c>
      <c r="W72" s="10">
        <v>1085</v>
      </c>
      <c r="X72" s="10">
        <v>55732</v>
      </c>
      <c r="Y72" s="10">
        <v>32781</v>
      </c>
    </row>
    <row r="73" spans="1:25" ht="14.25">
      <c r="A73" s="11" t="s">
        <v>97</v>
      </c>
      <c r="B73" s="8" t="s">
        <v>325</v>
      </c>
      <c r="C73" s="9">
        <f t="shared" si="2"/>
        <v>246864</v>
      </c>
      <c r="D73" s="1">
        <v>33652</v>
      </c>
      <c r="E73" s="1">
        <v>13872</v>
      </c>
      <c r="F73" s="1">
        <v>4724</v>
      </c>
      <c r="G73" s="1">
        <v>15736</v>
      </c>
      <c r="H73" s="1">
        <v>39060</v>
      </c>
      <c r="I73" s="1">
        <v>59740</v>
      </c>
      <c r="J73" s="1">
        <v>21922</v>
      </c>
      <c r="K73" s="1">
        <v>36475</v>
      </c>
      <c r="L73" s="1">
        <v>21683</v>
      </c>
      <c r="M73" s="10">
        <v>74829</v>
      </c>
      <c r="N73" s="21">
        <v>133</v>
      </c>
      <c r="O73" s="21">
        <v>225092</v>
      </c>
      <c r="P73" s="21">
        <v>22260</v>
      </c>
      <c r="Q73" s="1">
        <v>670</v>
      </c>
      <c r="R73" s="1">
        <v>70469</v>
      </c>
      <c r="S73" s="1">
        <v>190384</v>
      </c>
      <c r="T73" s="1">
        <v>461225</v>
      </c>
      <c r="U73" s="10">
        <v>15</v>
      </c>
      <c r="V73" s="10">
        <v>1376</v>
      </c>
      <c r="W73" s="10">
        <v>751</v>
      </c>
      <c r="X73" s="10">
        <v>26406</v>
      </c>
      <c r="Y73" s="10">
        <v>8731</v>
      </c>
    </row>
    <row r="74" spans="1:25" ht="14.25">
      <c r="A74" s="11" t="s">
        <v>98</v>
      </c>
      <c r="B74" s="8" t="s">
        <v>326</v>
      </c>
      <c r="C74" s="9">
        <f t="shared" si="2"/>
        <v>301860</v>
      </c>
      <c r="D74" s="1">
        <v>10070</v>
      </c>
      <c r="E74" s="1">
        <v>19951</v>
      </c>
      <c r="F74" s="1">
        <v>10845</v>
      </c>
      <c r="G74" s="1">
        <v>33723</v>
      </c>
      <c r="H74" s="1">
        <v>55673</v>
      </c>
      <c r="I74" s="1">
        <v>69698</v>
      </c>
      <c r="J74" s="1">
        <v>21926</v>
      </c>
      <c r="K74" s="1">
        <v>59859</v>
      </c>
      <c r="L74" s="1">
        <v>20115</v>
      </c>
      <c r="M74" s="10">
        <v>81077</v>
      </c>
      <c r="N74" s="21">
        <v>153</v>
      </c>
      <c r="O74" s="21">
        <v>499866</v>
      </c>
      <c r="P74" s="21">
        <v>42896</v>
      </c>
      <c r="Q74" s="1">
        <v>700</v>
      </c>
      <c r="R74" s="1">
        <v>69641</v>
      </c>
      <c r="S74" s="1">
        <v>433235</v>
      </c>
      <c r="T74" s="1">
        <v>250227</v>
      </c>
      <c r="U74" s="10">
        <v>21</v>
      </c>
      <c r="V74" s="10">
        <v>770</v>
      </c>
      <c r="W74" s="10">
        <v>314</v>
      </c>
      <c r="X74" s="10">
        <v>29895</v>
      </c>
      <c r="Y74" s="10">
        <v>0</v>
      </c>
    </row>
    <row r="75" spans="1:25" ht="14.25">
      <c r="A75" s="11" t="s">
        <v>99</v>
      </c>
      <c r="B75" s="8" t="s">
        <v>327</v>
      </c>
      <c r="C75" s="9">
        <f t="shared" si="2"/>
        <v>114301</v>
      </c>
      <c r="D75" s="1">
        <v>12218</v>
      </c>
      <c r="E75" s="1">
        <v>8896</v>
      </c>
      <c r="F75" s="1">
        <v>2724</v>
      </c>
      <c r="G75" s="1">
        <v>7386</v>
      </c>
      <c r="H75" s="1">
        <v>22598</v>
      </c>
      <c r="I75" s="1">
        <v>18627</v>
      </c>
      <c r="J75" s="1">
        <v>9326</v>
      </c>
      <c r="K75" s="1">
        <v>24551</v>
      </c>
      <c r="L75" s="1">
        <v>7975</v>
      </c>
      <c r="M75" s="10">
        <v>137592</v>
      </c>
      <c r="N75" s="21">
        <v>36</v>
      </c>
      <c r="O75" s="21">
        <v>33597</v>
      </c>
      <c r="P75" s="21">
        <v>10854</v>
      </c>
      <c r="Q75" s="1">
        <v>1021</v>
      </c>
      <c r="R75" s="1">
        <v>55209</v>
      </c>
      <c r="S75" s="1">
        <v>175222</v>
      </c>
      <c r="T75" s="1">
        <v>472279</v>
      </c>
      <c r="U75" s="10">
        <v>11</v>
      </c>
      <c r="V75" s="10">
        <v>1126</v>
      </c>
      <c r="W75" s="10">
        <v>2116</v>
      </c>
      <c r="X75" s="10">
        <v>12551</v>
      </c>
      <c r="Y75" s="10">
        <v>0</v>
      </c>
    </row>
    <row r="76" spans="1:25" ht="14.25">
      <c r="A76" s="11" t="s">
        <v>100</v>
      </c>
      <c r="B76" s="8" t="s">
        <v>328</v>
      </c>
      <c r="C76" s="9">
        <f t="shared" si="2"/>
        <v>210194</v>
      </c>
      <c r="D76" s="1">
        <v>16106</v>
      </c>
      <c r="E76" s="1">
        <v>14411</v>
      </c>
      <c r="F76" s="1">
        <v>5909</v>
      </c>
      <c r="G76" s="1">
        <v>10152</v>
      </c>
      <c r="H76" s="1">
        <v>19894</v>
      </c>
      <c r="I76" s="1">
        <v>36060</v>
      </c>
      <c r="J76" s="1">
        <v>25147</v>
      </c>
      <c r="K76" s="1">
        <v>66671</v>
      </c>
      <c r="L76" s="1">
        <v>15844</v>
      </c>
      <c r="M76" s="10">
        <v>63283</v>
      </c>
      <c r="N76" s="21">
        <v>249</v>
      </c>
      <c r="O76" s="21">
        <v>232</v>
      </c>
      <c r="P76" s="21">
        <v>22321</v>
      </c>
      <c r="Q76" s="1">
        <v>672</v>
      </c>
      <c r="R76" s="1">
        <v>85905</v>
      </c>
      <c r="S76" s="1">
        <v>175528</v>
      </c>
      <c r="T76" s="1">
        <v>138374</v>
      </c>
      <c r="U76" s="10">
        <v>246</v>
      </c>
      <c r="V76" s="10">
        <v>2157</v>
      </c>
      <c r="W76" s="10">
        <v>1324</v>
      </c>
      <c r="X76" s="10">
        <v>31270</v>
      </c>
      <c r="Y76" s="10">
        <v>16455</v>
      </c>
    </row>
    <row r="77" spans="1:25" ht="14.25">
      <c r="A77" s="11" t="s">
        <v>101</v>
      </c>
      <c r="B77" s="8" t="s">
        <v>329</v>
      </c>
      <c r="C77" s="9">
        <f t="shared" si="2"/>
        <v>266454</v>
      </c>
      <c r="D77" s="1">
        <v>43153</v>
      </c>
      <c r="E77" s="1">
        <v>17169</v>
      </c>
      <c r="F77" s="1">
        <v>14315</v>
      </c>
      <c r="G77" s="1">
        <v>16591</v>
      </c>
      <c r="H77" s="1">
        <v>38621</v>
      </c>
      <c r="I77" s="1">
        <v>48652</v>
      </c>
      <c r="J77" s="1">
        <v>26293</v>
      </c>
      <c r="K77" s="1">
        <v>41839</v>
      </c>
      <c r="L77" s="1">
        <v>19821</v>
      </c>
      <c r="M77" s="10">
        <v>65482</v>
      </c>
      <c r="N77" s="21">
        <v>75</v>
      </c>
      <c r="O77" s="21">
        <v>107330</v>
      </c>
      <c r="P77" s="21">
        <v>1378</v>
      </c>
      <c r="Q77" s="1">
        <v>1384</v>
      </c>
      <c r="R77" s="17">
        <v>23722</v>
      </c>
      <c r="S77" s="1">
        <v>77174</v>
      </c>
      <c r="T77" s="1">
        <v>23707</v>
      </c>
      <c r="U77" s="10">
        <v>43</v>
      </c>
      <c r="V77" s="10">
        <v>1178</v>
      </c>
      <c r="W77" s="10">
        <v>307</v>
      </c>
      <c r="X77" s="10">
        <v>2080</v>
      </c>
      <c r="Y77" s="10">
        <v>0</v>
      </c>
    </row>
    <row r="78" spans="1:25" ht="14.25">
      <c r="A78" s="11" t="s">
        <v>102</v>
      </c>
      <c r="B78" s="8" t="s">
        <v>330</v>
      </c>
      <c r="C78" s="16">
        <f t="shared" si="2"/>
        <v>115511</v>
      </c>
      <c r="D78" s="49">
        <v>9512</v>
      </c>
      <c r="E78" s="49">
        <v>5301</v>
      </c>
      <c r="F78" s="49">
        <v>2356</v>
      </c>
      <c r="G78" s="49">
        <v>14574</v>
      </c>
      <c r="H78" s="49">
        <v>26263</v>
      </c>
      <c r="I78" s="49">
        <v>19759</v>
      </c>
      <c r="J78" s="49">
        <v>12776</v>
      </c>
      <c r="K78" s="49">
        <v>18239</v>
      </c>
      <c r="L78" s="49">
        <v>6731</v>
      </c>
      <c r="M78" s="18">
        <v>48190</v>
      </c>
      <c r="N78" s="21">
        <v>88</v>
      </c>
      <c r="O78" s="50">
        <v>41396</v>
      </c>
      <c r="P78" s="50">
        <v>4345</v>
      </c>
      <c r="Q78" s="1">
        <v>377</v>
      </c>
      <c r="R78" s="17">
        <v>19197</v>
      </c>
      <c r="S78" s="17">
        <v>48063</v>
      </c>
      <c r="T78" s="1">
        <v>94767</v>
      </c>
      <c r="U78" s="10">
        <v>14</v>
      </c>
      <c r="V78" s="10">
        <v>104</v>
      </c>
      <c r="W78" s="10">
        <v>146</v>
      </c>
      <c r="X78" s="10">
        <v>16396</v>
      </c>
      <c r="Y78" s="10">
        <v>35815</v>
      </c>
    </row>
    <row r="79" spans="1:25" ht="14.25">
      <c r="A79" s="11" t="s">
        <v>103</v>
      </c>
      <c r="B79" s="8" t="s">
        <v>331</v>
      </c>
      <c r="C79" s="9">
        <f t="shared" si="2"/>
        <v>218133</v>
      </c>
      <c r="D79" s="1">
        <v>31042</v>
      </c>
      <c r="E79" s="1">
        <v>8832</v>
      </c>
      <c r="F79" s="1">
        <v>3844</v>
      </c>
      <c r="G79" s="1">
        <v>21547</v>
      </c>
      <c r="H79" s="1">
        <v>46619</v>
      </c>
      <c r="I79" s="1">
        <v>37473</v>
      </c>
      <c r="J79" s="1">
        <v>19477</v>
      </c>
      <c r="K79" s="1">
        <v>36770</v>
      </c>
      <c r="L79" s="1">
        <v>12529</v>
      </c>
      <c r="M79" s="10">
        <v>55337</v>
      </c>
      <c r="N79" s="21">
        <v>106</v>
      </c>
      <c r="O79" s="21">
        <v>35405</v>
      </c>
      <c r="P79" s="21">
        <v>18526</v>
      </c>
      <c r="Q79" s="1">
        <v>1684</v>
      </c>
      <c r="R79" s="1">
        <v>58306</v>
      </c>
      <c r="S79" s="1">
        <v>346872</v>
      </c>
      <c r="T79" s="1">
        <v>104686</v>
      </c>
      <c r="U79" s="10">
        <v>18</v>
      </c>
      <c r="V79" s="10">
        <v>506</v>
      </c>
      <c r="W79" s="10">
        <v>189</v>
      </c>
      <c r="X79" s="10">
        <v>36385</v>
      </c>
      <c r="Y79" s="10">
        <v>18248</v>
      </c>
    </row>
    <row r="80" spans="1:25" ht="14.25">
      <c r="A80" s="11" t="s">
        <v>104</v>
      </c>
      <c r="B80" s="8" t="s">
        <v>332</v>
      </c>
      <c r="C80" s="9">
        <f t="shared" si="2"/>
        <v>219547</v>
      </c>
      <c r="D80" s="1">
        <v>24300</v>
      </c>
      <c r="E80" s="1">
        <v>11161</v>
      </c>
      <c r="F80" s="1">
        <v>3931</v>
      </c>
      <c r="G80" s="1">
        <v>31452</v>
      </c>
      <c r="H80" s="1">
        <v>52871</v>
      </c>
      <c r="I80" s="1">
        <v>34020</v>
      </c>
      <c r="J80" s="1">
        <v>14371</v>
      </c>
      <c r="K80" s="1">
        <v>36021</v>
      </c>
      <c r="L80" s="1">
        <v>11420</v>
      </c>
      <c r="M80" s="10">
        <v>45031</v>
      </c>
      <c r="N80" s="21">
        <v>168</v>
      </c>
      <c r="O80" s="21">
        <v>1526473</v>
      </c>
      <c r="P80" s="21">
        <v>28101</v>
      </c>
      <c r="Q80" s="1">
        <v>2600</v>
      </c>
      <c r="R80" s="1">
        <v>54607</v>
      </c>
      <c r="S80" s="1">
        <v>133358</v>
      </c>
      <c r="T80" s="1">
        <v>148168</v>
      </c>
      <c r="U80" s="10">
        <v>14</v>
      </c>
      <c r="V80" s="10">
        <v>983</v>
      </c>
      <c r="W80" s="10">
        <v>268</v>
      </c>
      <c r="X80" s="10">
        <v>23371</v>
      </c>
      <c r="Y80" s="10">
        <v>29122</v>
      </c>
    </row>
    <row r="81" spans="1:25" ht="14.25">
      <c r="A81" s="11" t="s">
        <v>105</v>
      </c>
      <c r="B81" s="8" t="s">
        <v>333</v>
      </c>
      <c r="C81" s="9">
        <f t="shared" si="2"/>
        <v>232524</v>
      </c>
      <c r="D81" s="1">
        <v>34539</v>
      </c>
      <c r="E81" s="1">
        <v>15857</v>
      </c>
      <c r="F81" s="1">
        <v>5150</v>
      </c>
      <c r="G81" s="1">
        <v>21924</v>
      </c>
      <c r="H81" s="1">
        <v>51949</v>
      </c>
      <c r="I81" s="1">
        <v>35718</v>
      </c>
      <c r="J81" s="1">
        <v>16554</v>
      </c>
      <c r="K81" s="1">
        <v>38977</v>
      </c>
      <c r="L81" s="1">
        <v>11856</v>
      </c>
      <c r="M81" s="10">
        <v>38107</v>
      </c>
      <c r="N81" s="21">
        <v>103</v>
      </c>
      <c r="O81" s="21">
        <v>6999</v>
      </c>
      <c r="P81" s="21">
        <v>18640</v>
      </c>
      <c r="Q81" s="1">
        <v>1460</v>
      </c>
      <c r="R81" s="1">
        <v>36679</v>
      </c>
      <c r="S81" s="1">
        <v>136817</v>
      </c>
      <c r="T81" s="1">
        <v>171347</v>
      </c>
      <c r="U81" s="10">
        <v>11</v>
      </c>
      <c r="V81" s="10">
        <v>1031</v>
      </c>
      <c r="W81" s="10">
        <v>423</v>
      </c>
      <c r="X81" s="10">
        <v>143</v>
      </c>
      <c r="Y81" s="10">
        <v>0</v>
      </c>
    </row>
    <row r="82" spans="1:25" ht="14.25">
      <c r="A82" s="11" t="s">
        <v>106</v>
      </c>
      <c r="B82" s="8" t="s">
        <v>334</v>
      </c>
      <c r="C82" s="9">
        <f t="shared" si="2"/>
        <v>248614</v>
      </c>
      <c r="D82" s="1">
        <v>11026</v>
      </c>
      <c r="E82" s="1">
        <v>19999</v>
      </c>
      <c r="F82" s="1">
        <v>8568</v>
      </c>
      <c r="G82" s="1">
        <v>22366</v>
      </c>
      <c r="H82" s="1">
        <v>44475</v>
      </c>
      <c r="I82" s="1">
        <v>46098</v>
      </c>
      <c r="J82" s="1">
        <v>21421</v>
      </c>
      <c r="K82" s="1">
        <v>54713</v>
      </c>
      <c r="L82" s="1">
        <v>19948</v>
      </c>
      <c r="M82" s="10">
        <v>46737</v>
      </c>
      <c r="N82" s="21">
        <v>47</v>
      </c>
      <c r="O82" s="21">
        <v>58068</v>
      </c>
      <c r="P82" s="21">
        <v>15489</v>
      </c>
      <c r="Q82" s="1">
        <v>500</v>
      </c>
      <c r="R82" s="1">
        <v>89624</v>
      </c>
      <c r="S82" s="1">
        <v>247066</v>
      </c>
      <c r="T82" s="1">
        <v>113217</v>
      </c>
      <c r="U82" s="10">
        <v>20</v>
      </c>
      <c r="V82" s="10">
        <v>904</v>
      </c>
      <c r="W82" s="10">
        <v>388</v>
      </c>
      <c r="X82" s="10">
        <v>103</v>
      </c>
      <c r="Y82" s="10">
        <v>0</v>
      </c>
    </row>
    <row r="83" spans="1:25" ht="14.25">
      <c r="A83" s="11" t="s">
        <v>107</v>
      </c>
      <c r="B83" s="8" t="s">
        <v>335</v>
      </c>
      <c r="C83" s="9">
        <f t="shared" si="2"/>
        <v>152295</v>
      </c>
      <c r="D83" s="1">
        <v>6160</v>
      </c>
      <c r="E83" s="1">
        <v>10734</v>
      </c>
      <c r="F83" s="1">
        <v>11948</v>
      </c>
      <c r="G83" s="1">
        <v>9954</v>
      </c>
      <c r="H83" s="1">
        <v>25053</v>
      </c>
      <c r="I83" s="1">
        <v>27455</v>
      </c>
      <c r="J83" s="1">
        <v>14847</v>
      </c>
      <c r="K83" s="1">
        <v>34822</v>
      </c>
      <c r="L83" s="1">
        <v>11322</v>
      </c>
      <c r="M83" s="10">
        <v>51895</v>
      </c>
      <c r="N83" s="21">
        <v>226</v>
      </c>
      <c r="O83" s="21">
        <v>2288</v>
      </c>
      <c r="P83" s="21">
        <v>15789</v>
      </c>
      <c r="Q83" s="1">
        <v>905</v>
      </c>
      <c r="R83" s="1">
        <v>53469</v>
      </c>
      <c r="S83" s="1">
        <v>116652</v>
      </c>
      <c r="T83" s="1">
        <v>284479</v>
      </c>
      <c r="U83" s="10">
        <v>16</v>
      </c>
      <c r="V83" s="10">
        <v>491</v>
      </c>
      <c r="W83" s="10">
        <v>174</v>
      </c>
      <c r="X83" s="10">
        <v>34274</v>
      </c>
      <c r="Y83" s="10">
        <v>43902</v>
      </c>
    </row>
    <row r="84" spans="1:25" ht="14.25">
      <c r="A84" s="11" t="s">
        <v>108</v>
      </c>
      <c r="B84" s="8" t="s">
        <v>336</v>
      </c>
      <c r="C84" s="9">
        <f t="shared" si="2"/>
        <v>106210</v>
      </c>
      <c r="D84" s="1">
        <v>2868</v>
      </c>
      <c r="E84" s="1">
        <v>6860</v>
      </c>
      <c r="F84" s="1">
        <v>3812</v>
      </c>
      <c r="G84" s="1">
        <v>9436</v>
      </c>
      <c r="H84" s="1">
        <v>27930</v>
      </c>
      <c r="I84" s="1">
        <v>14549</v>
      </c>
      <c r="J84" s="1">
        <v>9100</v>
      </c>
      <c r="K84" s="1">
        <v>27467</v>
      </c>
      <c r="L84" s="1">
        <v>4188</v>
      </c>
      <c r="M84" s="10">
        <v>43328</v>
      </c>
      <c r="N84" s="21">
        <v>124</v>
      </c>
      <c r="O84" s="21">
        <v>13872</v>
      </c>
      <c r="P84" s="21">
        <v>5560</v>
      </c>
      <c r="Q84" s="1">
        <v>641</v>
      </c>
      <c r="R84" s="1">
        <v>28207</v>
      </c>
      <c r="S84" s="1">
        <v>105879</v>
      </c>
      <c r="T84" s="1">
        <v>356823</v>
      </c>
      <c r="U84" s="10">
        <v>10</v>
      </c>
      <c r="V84" s="10">
        <v>528</v>
      </c>
      <c r="W84" s="10">
        <v>122</v>
      </c>
      <c r="X84" s="10">
        <v>14281</v>
      </c>
      <c r="Y84" s="10">
        <v>36869</v>
      </c>
    </row>
    <row r="85" spans="1:25" ht="14.25">
      <c r="A85" s="11" t="s">
        <v>109</v>
      </c>
      <c r="B85" s="8" t="s">
        <v>337</v>
      </c>
      <c r="C85" s="9">
        <f t="shared" si="2"/>
        <v>129314</v>
      </c>
      <c r="D85" s="1">
        <v>8068</v>
      </c>
      <c r="E85" s="1">
        <v>8525</v>
      </c>
      <c r="F85" s="1">
        <v>3564</v>
      </c>
      <c r="G85" s="1">
        <v>12491</v>
      </c>
      <c r="H85" s="1">
        <v>36577</v>
      </c>
      <c r="I85" s="1">
        <v>21601</v>
      </c>
      <c r="J85" s="1">
        <v>9789</v>
      </c>
      <c r="K85" s="1">
        <v>23002</v>
      </c>
      <c r="L85" s="1">
        <v>5697</v>
      </c>
      <c r="M85" s="10">
        <v>111643</v>
      </c>
      <c r="N85" s="21">
        <v>86</v>
      </c>
      <c r="O85" s="21">
        <v>33763</v>
      </c>
      <c r="P85" s="21">
        <v>22441</v>
      </c>
      <c r="Q85" s="1">
        <v>1048</v>
      </c>
      <c r="R85" s="1">
        <v>47927</v>
      </c>
      <c r="S85" s="1">
        <v>135172</v>
      </c>
      <c r="T85" s="1">
        <v>939680</v>
      </c>
      <c r="U85" s="10">
        <v>14</v>
      </c>
      <c r="V85" s="10">
        <v>1239</v>
      </c>
      <c r="W85" s="10">
        <v>1851</v>
      </c>
      <c r="X85" s="10">
        <v>17319</v>
      </c>
      <c r="Y85" s="10">
        <v>0</v>
      </c>
    </row>
    <row r="86" spans="1:25" ht="14.25">
      <c r="A86" s="11" t="s">
        <v>110</v>
      </c>
      <c r="B86" s="8" t="s">
        <v>338</v>
      </c>
      <c r="C86" s="9">
        <f t="shared" si="2"/>
        <v>214329</v>
      </c>
      <c r="D86" s="1">
        <v>5172</v>
      </c>
      <c r="E86" s="1">
        <v>11775</v>
      </c>
      <c r="F86" s="1">
        <v>5102</v>
      </c>
      <c r="G86" s="1">
        <v>37468</v>
      </c>
      <c r="H86" s="1">
        <v>59682</v>
      </c>
      <c r="I86" s="1">
        <v>32547</v>
      </c>
      <c r="J86" s="1">
        <v>13456</v>
      </c>
      <c r="K86" s="1">
        <v>40996</v>
      </c>
      <c r="L86" s="1">
        <v>8131</v>
      </c>
      <c r="M86" s="10">
        <v>46225</v>
      </c>
      <c r="N86" s="21">
        <v>193</v>
      </c>
      <c r="O86" s="21">
        <v>53978</v>
      </c>
      <c r="P86" s="21">
        <v>6935</v>
      </c>
      <c r="Q86" s="1">
        <v>700</v>
      </c>
      <c r="R86" s="1">
        <v>61742</v>
      </c>
      <c r="S86" s="1">
        <v>95358</v>
      </c>
      <c r="T86" s="1">
        <v>237346</v>
      </c>
      <c r="U86" s="10">
        <v>14</v>
      </c>
      <c r="V86" s="10">
        <v>231</v>
      </c>
      <c r="W86" s="10">
        <v>289</v>
      </c>
      <c r="X86" s="10">
        <v>54272</v>
      </c>
      <c r="Y86" s="10">
        <v>8508</v>
      </c>
    </row>
    <row r="87" spans="1:25" ht="14.25">
      <c r="A87" s="11" t="s">
        <v>111</v>
      </c>
      <c r="B87" s="8" t="s">
        <v>339</v>
      </c>
      <c r="C87" s="9">
        <f t="shared" si="2"/>
        <v>174640</v>
      </c>
      <c r="D87" s="1">
        <v>6620</v>
      </c>
      <c r="E87" s="1">
        <v>13390</v>
      </c>
      <c r="F87" s="1">
        <v>6351</v>
      </c>
      <c r="G87" s="1">
        <v>16764</v>
      </c>
      <c r="H87" s="1">
        <v>40020</v>
      </c>
      <c r="I87" s="1">
        <v>26461</v>
      </c>
      <c r="J87" s="1">
        <v>12880</v>
      </c>
      <c r="K87" s="1">
        <v>42153</v>
      </c>
      <c r="L87" s="1">
        <v>10001</v>
      </c>
      <c r="M87" s="10">
        <v>28795</v>
      </c>
      <c r="N87" s="21">
        <v>52</v>
      </c>
      <c r="O87" s="21">
        <v>1223</v>
      </c>
      <c r="P87" s="21">
        <v>12007</v>
      </c>
      <c r="Q87" s="1">
        <v>297</v>
      </c>
      <c r="R87" s="1">
        <v>38876</v>
      </c>
      <c r="S87" s="1">
        <v>117458</v>
      </c>
      <c r="T87" s="1">
        <v>773957</v>
      </c>
      <c r="U87" s="10">
        <v>20</v>
      </c>
      <c r="V87" s="10">
        <v>615</v>
      </c>
      <c r="W87" s="10">
        <v>278</v>
      </c>
      <c r="X87" s="10">
        <v>18486</v>
      </c>
      <c r="Y87" s="10">
        <v>17964</v>
      </c>
    </row>
    <row r="88" spans="1:25" ht="14.25">
      <c r="A88" s="11" t="s">
        <v>112</v>
      </c>
      <c r="B88" s="8" t="s">
        <v>340</v>
      </c>
      <c r="C88" s="9">
        <f t="shared" si="2"/>
        <v>192927</v>
      </c>
      <c r="D88" s="1">
        <v>12371</v>
      </c>
      <c r="E88" s="1">
        <v>8844</v>
      </c>
      <c r="F88" s="1">
        <v>3410</v>
      </c>
      <c r="G88" s="1">
        <v>28878</v>
      </c>
      <c r="H88" s="1">
        <v>46818</v>
      </c>
      <c r="I88" s="1">
        <v>34111</v>
      </c>
      <c r="J88" s="1">
        <v>14183</v>
      </c>
      <c r="K88" s="1">
        <v>36420</v>
      </c>
      <c r="L88" s="1">
        <v>7892</v>
      </c>
      <c r="M88" s="10">
        <v>62646</v>
      </c>
      <c r="N88" s="21">
        <v>106</v>
      </c>
      <c r="O88" s="21">
        <v>53533</v>
      </c>
      <c r="P88" s="21">
        <v>18739</v>
      </c>
      <c r="Q88" s="1">
        <v>1068</v>
      </c>
      <c r="R88" s="1">
        <v>82741</v>
      </c>
      <c r="S88" s="1">
        <v>188919</v>
      </c>
      <c r="T88" s="1">
        <v>80947</v>
      </c>
      <c r="U88" s="10">
        <v>13</v>
      </c>
      <c r="V88" s="10">
        <v>470</v>
      </c>
      <c r="W88" s="10">
        <v>181</v>
      </c>
      <c r="X88" s="10">
        <v>10590</v>
      </c>
      <c r="Y88" s="10">
        <v>12400</v>
      </c>
    </row>
    <row r="89" spans="1:25" ht="14.25">
      <c r="A89" s="11" t="s">
        <v>113</v>
      </c>
      <c r="B89" s="8" t="s">
        <v>341</v>
      </c>
      <c r="C89" s="9">
        <f t="shared" si="2"/>
        <v>227007</v>
      </c>
      <c r="D89" s="1">
        <v>9731</v>
      </c>
      <c r="E89" s="1">
        <v>16109</v>
      </c>
      <c r="F89" s="1">
        <v>7634</v>
      </c>
      <c r="G89" s="1">
        <v>26202</v>
      </c>
      <c r="H89" s="1">
        <v>44694</v>
      </c>
      <c r="I89" s="1">
        <v>52489</v>
      </c>
      <c r="J89" s="1">
        <v>15148</v>
      </c>
      <c r="K89" s="1">
        <v>42400</v>
      </c>
      <c r="L89" s="1">
        <v>12600</v>
      </c>
      <c r="M89" s="10">
        <v>54461</v>
      </c>
      <c r="N89" s="21">
        <v>163</v>
      </c>
      <c r="O89" s="21">
        <v>58649</v>
      </c>
      <c r="P89" s="21">
        <v>10178</v>
      </c>
      <c r="Q89" s="1">
        <v>1247</v>
      </c>
      <c r="R89" s="1">
        <v>81035</v>
      </c>
      <c r="S89" s="1">
        <v>452587</v>
      </c>
      <c r="T89" s="1">
        <v>405203</v>
      </c>
      <c r="U89" s="10">
        <v>15</v>
      </c>
      <c r="V89" s="10">
        <v>1105</v>
      </c>
      <c r="W89" s="10">
        <v>349</v>
      </c>
      <c r="X89" s="10">
        <v>24073</v>
      </c>
      <c r="Y89" s="10">
        <v>0</v>
      </c>
    </row>
    <row r="90" spans="1:25" ht="14.25">
      <c r="A90" s="11" t="s">
        <v>114</v>
      </c>
      <c r="B90" s="8" t="s">
        <v>342</v>
      </c>
      <c r="C90" s="9">
        <f t="shared" si="2"/>
        <v>214505</v>
      </c>
      <c r="D90" s="1">
        <v>10878</v>
      </c>
      <c r="E90" s="1">
        <v>16585</v>
      </c>
      <c r="F90" s="1">
        <v>5240</v>
      </c>
      <c r="G90" s="1">
        <v>21762</v>
      </c>
      <c r="H90" s="1">
        <v>44122</v>
      </c>
      <c r="I90" s="1">
        <v>40203</v>
      </c>
      <c r="J90" s="1">
        <v>15563</v>
      </c>
      <c r="K90" s="1">
        <v>50714</v>
      </c>
      <c r="L90" s="1">
        <v>9438</v>
      </c>
      <c r="M90" s="10">
        <v>28592</v>
      </c>
      <c r="N90" s="21">
        <v>67</v>
      </c>
      <c r="O90" s="21">
        <v>603</v>
      </c>
      <c r="P90" s="21">
        <v>9363</v>
      </c>
      <c r="Q90" s="1">
        <v>344</v>
      </c>
      <c r="R90" s="1">
        <v>92005</v>
      </c>
      <c r="S90" s="1">
        <v>149570</v>
      </c>
      <c r="T90" s="1">
        <v>189482</v>
      </c>
      <c r="U90" s="10">
        <v>15</v>
      </c>
      <c r="V90" s="10">
        <v>457</v>
      </c>
      <c r="W90" s="10">
        <v>177</v>
      </c>
      <c r="X90" s="10">
        <v>22747</v>
      </c>
      <c r="Y90" s="10">
        <v>19739</v>
      </c>
    </row>
    <row r="91" spans="1:25" ht="14.25">
      <c r="A91" s="11" t="s">
        <v>115</v>
      </c>
      <c r="B91" s="8" t="s">
        <v>343</v>
      </c>
      <c r="C91" s="9">
        <f t="shared" si="2"/>
        <v>134977</v>
      </c>
      <c r="D91" s="1">
        <v>8773</v>
      </c>
      <c r="E91" s="1">
        <v>6841</v>
      </c>
      <c r="F91" s="1">
        <v>3017</v>
      </c>
      <c r="G91" s="1">
        <v>10876</v>
      </c>
      <c r="H91" s="1">
        <v>52639</v>
      </c>
      <c r="I91" s="1">
        <v>14738</v>
      </c>
      <c r="J91" s="1">
        <v>12012</v>
      </c>
      <c r="K91" s="1">
        <v>20808</v>
      </c>
      <c r="L91" s="1">
        <v>5273</v>
      </c>
      <c r="M91" s="10">
        <v>43017</v>
      </c>
      <c r="N91" s="21">
        <v>123</v>
      </c>
      <c r="O91" s="21">
        <v>84464</v>
      </c>
      <c r="P91" s="21">
        <v>25854</v>
      </c>
      <c r="Q91" s="1">
        <v>629</v>
      </c>
      <c r="R91" s="1">
        <v>54412</v>
      </c>
      <c r="S91" s="1">
        <v>126717</v>
      </c>
      <c r="T91" s="1">
        <v>814671</v>
      </c>
      <c r="U91" s="10">
        <v>6</v>
      </c>
      <c r="V91" s="10">
        <v>1430</v>
      </c>
      <c r="W91" s="10">
        <v>1543</v>
      </c>
      <c r="X91" s="10">
        <v>18985</v>
      </c>
      <c r="Y91" s="10">
        <v>73812</v>
      </c>
    </row>
    <row r="92" spans="1:25" ht="14.25">
      <c r="A92" s="11" t="s">
        <v>116</v>
      </c>
      <c r="B92" s="8" t="s">
        <v>344</v>
      </c>
      <c r="C92" s="9">
        <f t="shared" si="2"/>
        <v>165185</v>
      </c>
      <c r="D92" s="1">
        <v>14165</v>
      </c>
      <c r="E92" s="1">
        <v>5329</v>
      </c>
      <c r="F92" s="1">
        <v>3117</v>
      </c>
      <c r="G92" s="1">
        <v>31432</v>
      </c>
      <c r="H92" s="1">
        <v>53189</v>
      </c>
      <c r="I92" s="1">
        <v>20546</v>
      </c>
      <c r="J92" s="1">
        <v>11859</v>
      </c>
      <c r="K92" s="1">
        <v>20238</v>
      </c>
      <c r="L92" s="1">
        <v>5310</v>
      </c>
      <c r="M92" s="10">
        <v>55334</v>
      </c>
      <c r="N92" s="21">
        <v>185</v>
      </c>
      <c r="O92" s="21">
        <v>74063</v>
      </c>
      <c r="P92" s="21">
        <v>27308</v>
      </c>
      <c r="Q92" s="1">
        <v>571</v>
      </c>
      <c r="R92" s="1">
        <v>21741</v>
      </c>
      <c r="S92" s="1">
        <v>52833</v>
      </c>
      <c r="T92" s="1">
        <v>225777</v>
      </c>
      <c r="U92" s="10">
        <v>17</v>
      </c>
      <c r="V92" s="10">
        <v>700</v>
      </c>
      <c r="W92" s="10">
        <v>196</v>
      </c>
      <c r="X92" s="10">
        <v>38095</v>
      </c>
      <c r="Y92" s="10">
        <v>2487</v>
      </c>
    </row>
    <row r="93" spans="1:25" ht="14.25">
      <c r="A93" s="11" t="s">
        <v>117</v>
      </c>
      <c r="B93" s="8" t="s">
        <v>345</v>
      </c>
      <c r="C93" s="9">
        <f t="shared" si="2"/>
        <v>193147</v>
      </c>
      <c r="D93" s="1">
        <v>14229</v>
      </c>
      <c r="E93" s="1">
        <v>7058</v>
      </c>
      <c r="F93" s="1">
        <v>3059</v>
      </c>
      <c r="G93" s="1">
        <v>28310</v>
      </c>
      <c r="H93" s="1">
        <v>58353</v>
      </c>
      <c r="I93" s="1">
        <v>30800</v>
      </c>
      <c r="J93" s="1">
        <v>10373</v>
      </c>
      <c r="K93" s="1">
        <v>31370</v>
      </c>
      <c r="L93" s="1">
        <v>9595</v>
      </c>
      <c r="M93" s="10">
        <v>48178</v>
      </c>
      <c r="N93" s="21">
        <v>26</v>
      </c>
      <c r="O93" s="21">
        <v>571</v>
      </c>
      <c r="P93" s="21">
        <v>21138</v>
      </c>
      <c r="Q93" s="1">
        <v>1400</v>
      </c>
      <c r="R93" s="1">
        <v>52059</v>
      </c>
      <c r="S93" s="1">
        <v>127041</v>
      </c>
      <c r="T93" s="1">
        <v>61172</v>
      </c>
      <c r="U93" s="10">
        <v>13</v>
      </c>
      <c r="V93" s="10">
        <v>526</v>
      </c>
      <c r="W93" s="10">
        <v>254</v>
      </c>
      <c r="X93" s="10">
        <v>7393</v>
      </c>
      <c r="Y93" s="10">
        <v>10680</v>
      </c>
    </row>
    <row r="94" spans="1:25" ht="14.25">
      <c r="A94" s="11" t="s">
        <v>118</v>
      </c>
      <c r="B94" s="8" t="s">
        <v>346</v>
      </c>
      <c r="C94" s="9">
        <f t="shared" si="2"/>
        <v>175815</v>
      </c>
      <c r="D94" s="1">
        <v>6432</v>
      </c>
      <c r="E94" s="1">
        <v>9999</v>
      </c>
      <c r="F94" s="1">
        <v>2298</v>
      </c>
      <c r="G94" s="1">
        <v>28578</v>
      </c>
      <c r="H94" s="1">
        <v>50615</v>
      </c>
      <c r="I94" s="1">
        <v>19827</v>
      </c>
      <c r="J94" s="1">
        <v>14031</v>
      </c>
      <c r="K94" s="1">
        <v>32717</v>
      </c>
      <c r="L94" s="1">
        <v>11318</v>
      </c>
      <c r="M94" s="10">
        <v>52732</v>
      </c>
      <c r="N94" s="21">
        <v>168</v>
      </c>
      <c r="O94" s="21">
        <v>1259</v>
      </c>
      <c r="P94" s="21">
        <v>11737</v>
      </c>
      <c r="Q94" s="1">
        <v>373</v>
      </c>
      <c r="R94" s="1">
        <v>33157</v>
      </c>
      <c r="S94" s="1">
        <v>97580</v>
      </c>
      <c r="T94" s="1">
        <v>206704</v>
      </c>
      <c r="U94" s="10">
        <v>15</v>
      </c>
      <c r="V94" s="10">
        <v>617</v>
      </c>
      <c r="W94" s="10">
        <v>184</v>
      </c>
      <c r="X94" s="10">
        <v>31489</v>
      </c>
      <c r="Y94" s="10">
        <v>12202</v>
      </c>
    </row>
    <row r="95" spans="1:25" ht="14.25">
      <c r="A95" s="11" t="s">
        <v>119</v>
      </c>
      <c r="B95" s="8" t="s">
        <v>347</v>
      </c>
      <c r="C95" s="9">
        <f t="shared" si="2"/>
        <v>216570</v>
      </c>
      <c r="D95" s="1">
        <v>16596</v>
      </c>
      <c r="E95" s="1">
        <v>15316</v>
      </c>
      <c r="F95" s="1">
        <v>28800</v>
      </c>
      <c r="G95" s="1">
        <v>10695</v>
      </c>
      <c r="H95" s="1">
        <v>21487</v>
      </c>
      <c r="I95" s="1">
        <v>48862</v>
      </c>
      <c r="J95" s="1">
        <v>22297</v>
      </c>
      <c r="K95" s="1">
        <v>40005</v>
      </c>
      <c r="L95" s="1">
        <v>12512</v>
      </c>
      <c r="M95" s="10">
        <v>50871</v>
      </c>
      <c r="N95" s="21">
        <v>97</v>
      </c>
      <c r="O95" s="21">
        <v>37000</v>
      </c>
      <c r="P95" s="21">
        <v>6561</v>
      </c>
      <c r="Q95" s="1">
        <v>344</v>
      </c>
      <c r="R95" s="1">
        <v>84569</v>
      </c>
      <c r="S95" s="1">
        <v>213887</v>
      </c>
      <c r="T95" s="1">
        <v>54630</v>
      </c>
      <c r="U95" s="10">
        <v>14</v>
      </c>
      <c r="V95" s="10">
        <v>990</v>
      </c>
      <c r="W95" s="10">
        <v>413</v>
      </c>
      <c r="X95" s="10">
        <v>21018</v>
      </c>
      <c r="Y95" s="10">
        <v>3845</v>
      </c>
    </row>
    <row r="96" spans="1:25" ht="14.25">
      <c r="A96" s="11" t="s">
        <v>120</v>
      </c>
      <c r="B96" s="8" t="s">
        <v>348</v>
      </c>
      <c r="C96" s="9">
        <f t="shared" si="2"/>
        <v>207450</v>
      </c>
      <c r="D96" s="1">
        <v>14272</v>
      </c>
      <c r="E96" s="1">
        <v>12241</v>
      </c>
      <c r="F96" s="1">
        <v>6087</v>
      </c>
      <c r="G96" s="1">
        <v>25574</v>
      </c>
      <c r="H96" s="1">
        <v>55210</v>
      </c>
      <c r="I96" s="1">
        <v>27049</v>
      </c>
      <c r="J96" s="1">
        <v>15285</v>
      </c>
      <c r="K96" s="1">
        <v>37587</v>
      </c>
      <c r="L96" s="1">
        <v>14145</v>
      </c>
      <c r="M96" s="10">
        <v>39072</v>
      </c>
      <c r="N96" s="21">
        <v>99</v>
      </c>
      <c r="O96" s="21">
        <v>251206</v>
      </c>
      <c r="P96" s="21">
        <v>9610</v>
      </c>
      <c r="Q96" s="1">
        <v>390</v>
      </c>
      <c r="R96" s="1">
        <v>67156</v>
      </c>
      <c r="S96" s="1">
        <v>133866</v>
      </c>
      <c r="T96" s="1">
        <v>31741</v>
      </c>
      <c r="U96" s="10">
        <v>15</v>
      </c>
      <c r="V96" s="10">
        <v>741</v>
      </c>
      <c r="W96" s="10">
        <v>89</v>
      </c>
      <c r="X96" s="10">
        <v>11633</v>
      </c>
      <c r="Y96" s="10">
        <v>17725</v>
      </c>
    </row>
    <row r="97" spans="1:25" ht="14.25">
      <c r="A97" s="11" t="s">
        <v>121</v>
      </c>
      <c r="B97" s="8" t="s">
        <v>349</v>
      </c>
      <c r="C97" s="9">
        <f t="shared" si="2"/>
        <v>114215</v>
      </c>
      <c r="D97" s="1">
        <v>724</v>
      </c>
      <c r="E97" s="1">
        <v>5439</v>
      </c>
      <c r="F97" s="1">
        <v>1217</v>
      </c>
      <c r="G97" s="1">
        <v>21794</v>
      </c>
      <c r="H97" s="1">
        <v>44783</v>
      </c>
      <c r="I97" s="1">
        <v>5010</v>
      </c>
      <c r="J97" s="1">
        <v>4956</v>
      </c>
      <c r="K97" s="1">
        <v>23312</v>
      </c>
      <c r="L97" s="1">
        <v>6980</v>
      </c>
      <c r="M97" s="10">
        <v>33291</v>
      </c>
      <c r="N97" s="21">
        <v>46</v>
      </c>
      <c r="O97" s="21">
        <v>9</v>
      </c>
      <c r="P97" s="21">
        <v>1590</v>
      </c>
      <c r="Q97" s="1">
        <v>407</v>
      </c>
      <c r="R97" s="1">
        <v>10117</v>
      </c>
      <c r="S97" s="1">
        <v>34850</v>
      </c>
      <c r="T97" s="1">
        <v>18126</v>
      </c>
      <c r="U97" s="10">
        <v>7</v>
      </c>
      <c r="V97" s="10">
        <v>326</v>
      </c>
      <c r="W97" s="10">
        <v>136</v>
      </c>
      <c r="X97" s="10">
        <v>36</v>
      </c>
      <c r="Y97" s="10">
        <v>19671</v>
      </c>
    </row>
    <row r="98" spans="1:25" ht="14.25">
      <c r="A98" s="11" t="s">
        <v>122</v>
      </c>
      <c r="B98" s="8" t="s">
        <v>350</v>
      </c>
      <c r="C98" s="9">
        <f t="shared" si="2"/>
        <v>183527</v>
      </c>
      <c r="D98" s="1">
        <v>5228</v>
      </c>
      <c r="E98" s="1">
        <v>10404</v>
      </c>
      <c r="F98" s="1">
        <v>4195</v>
      </c>
      <c r="G98" s="1">
        <v>23846</v>
      </c>
      <c r="H98" s="1">
        <v>49592</v>
      </c>
      <c r="I98" s="1">
        <v>31214</v>
      </c>
      <c r="J98" s="1">
        <v>15767</v>
      </c>
      <c r="K98" s="1">
        <v>29482</v>
      </c>
      <c r="L98" s="1">
        <v>13799</v>
      </c>
      <c r="M98" s="10">
        <v>20279</v>
      </c>
      <c r="N98" s="21">
        <v>66</v>
      </c>
      <c r="O98" s="21">
        <v>36993</v>
      </c>
      <c r="P98" s="21">
        <v>23679</v>
      </c>
      <c r="Q98" s="1">
        <v>903</v>
      </c>
      <c r="R98" s="1">
        <v>34515</v>
      </c>
      <c r="S98" s="1">
        <v>83577</v>
      </c>
      <c r="T98" s="1">
        <v>81011</v>
      </c>
      <c r="U98" s="10">
        <v>11</v>
      </c>
      <c r="V98" s="10">
        <v>1014</v>
      </c>
      <c r="W98" s="10">
        <v>154</v>
      </c>
      <c r="X98" s="10">
        <v>44288</v>
      </c>
      <c r="Y98" s="10">
        <v>16714</v>
      </c>
    </row>
    <row r="99" spans="1:25" ht="14.25">
      <c r="A99" s="11" t="s">
        <v>123</v>
      </c>
      <c r="B99" s="8" t="s">
        <v>351</v>
      </c>
      <c r="C99" s="9">
        <f t="shared" si="2"/>
        <v>190594</v>
      </c>
      <c r="D99" s="1">
        <v>8980</v>
      </c>
      <c r="E99" s="1">
        <v>9179</v>
      </c>
      <c r="F99" s="1">
        <v>3991</v>
      </c>
      <c r="G99" s="1">
        <v>21556</v>
      </c>
      <c r="H99" s="1">
        <v>47875</v>
      </c>
      <c r="I99" s="1">
        <v>23982</v>
      </c>
      <c r="J99" s="1">
        <v>13344</v>
      </c>
      <c r="K99" s="1">
        <v>47997</v>
      </c>
      <c r="L99" s="1">
        <v>13690</v>
      </c>
      <c r="M99" s="10">
        <v>27660</v>
      </c>
      <c r="N99" s="21">
        <v>72</v>
      </c>
      <c r="O99" s="21">
        <v>14695</v>
      </c>
      <c r="P99" s="21">
        <v>7994</v>
      </c>
      <c r="Q99" s="1">
        <v>1035</v>
      </c>
      <c r="R99" s="1">
        <v>57828</v>
      </c>
      <c r="S99" s="1">
        <v>173486</v>
      </c>
      <c r="T99" s="1">
        <v>114102</v>
      </c>
      <c r="U99" s="10">
        <v>15</v>
      </c>
      <c r="V99" s="10">
        <v>593</v>
      </c>
      <c r="W99" s="10">
        <v>316</v>
      </c>
      <c r="X99" s="10">
        <v>19345</v>
      </c>
      <c r="Y99" s="10">
        <v>0</v>
      </c>
    </row>
    <row r="100" spans="1:25" ht="14.25">
      <c r="A100" s="11" t="s">
        <v>124</v>
      </c>
      <c r="B100" s="8" t="s">
        <v>352</v>
      </c>
      <c r="C100" s="9">
        <f t="shared" si="2"/>
        <v>171803</v>
      </c>
      <c r="D100" s="1">
        <v>10306</v>
      </c>
      <c r="E100" s="1">
        <v>11841</v>
      </c>
      <c r="F100" s="1">
        <v>9459</v>
      </c>
      <c r="G100" s="1">
        <v>34515</v>
      </c>
      <c r="H100" s="1">
        <v>35286</v>
      </c>
      <c r="I100" s="1">
        <v>20608</v>
      </c>
      <c r="J100" s="1">
        <v>13981</v>
      </c>
      <c r="K100" s="1">
        <v>25072</v>
      </c>
      <c r="L100" s="1">
        <v>10735</v>
      </c>
      <c r="M100" s="10">
        <v>27028</v>
      </c>
      <c r="N100" s="21">
        <v>110</v>
      </c>
      <c r="O100" s="21">
        <v>4498</v>
      </c>
      <c r="P100" s="21">
        <v>9970</v>
      </c>
      <c r="Q100" s="1">
        <v>623</v>
      </c>
      <c r="R100" s="1">
        <v>22375</v>
      </c>
      <c r="S100" s="1">
        <v>67737</v>
      </c>
      <c r="T100" s="1">
        <v>117584</v>
      </c>
      <c r="U100" s="10">
        <v>15</v>
      </c>
      <c r="V100" s="10">
        <v>433</v>
      </c>
      <c r="W100" s="10">
        <v>155</v>
      </c>
      <c r="X100" s="10">
        <v>28204</v>
      </c>
      <c r="Y100" s="10">
        <v>0</v>
      </c>
    </row>
    <row r="101" spans="1:25" ht="14.25">
      <c r="A101" s="11" t="s">
        <v>125</v>
      </c>
      <c r="B101" s="8" t="s">
        <v>353</v>
      </c>
      <c r="C101" s="9">
        <f aca="true" t="shared" si="3" ref="C101:C132">SUM(D101:L101)</f>
        <v>222989</v>
      </c>
      <c r="D101" s="1">
        <v>14055</v>
      </c>
      <c r="E101" s="1">
        <v>15701</v>
      </c>
      <c r="F101" s="1">
        <v>4142</v>
      </c>
      <c r="G101" s="1">
        <v>20424</v>
      </c>
      <c r="H101" s="1">
        <v>40221</v>
      </c>
      <c r="I101" s="1">
        <v>48860</v>
      </c>
      <c r="J101" s="1">
        <v>17237</v>
      </c>
      <c r="K101" s="1">
        <v>50946</v>
      </c>
      <c r="L101" s="1">
        <v>11403</v>
      </c>
      <c r="M101" s="10">
        <v>31241</v>
      </c>
      <c r="N101" s="21">
        <v>74</v>
      </c>
      <c r="O101" s="21">
        <v>9608</v>
      </c>
      <c r="P101" s="21">
        <v>7233</v>
      </c>
      <c r="Q101" s="1">
        <v>915</v>
      </c>
      <c r="R101" s="1">
        <v>56531</v>
      </c>
      <c r="S101" s="1">
        <v>89756</v>
      </c>
      <c r="T101" s="1">
        <v>68830</v>
      </c>
      <c r="U101" s="10">
        <v>15</v>
      </c>
      <c r="V101" s="10">
        <v>800</v>
      </c>
      <c r="W101" s="10">
        <v>272</v>
      </c>
      <c r="X101" s="10">
        <v>18941</v>
      </c>
      <c r="Y101" s="10">
        <v>0</v>
      </c>
    </row>
    <row r="102" spans="1:25" ht="14.25">
      <c r="A102" s="11" t="s">
        <v>126</v>
      </c>
      <c r="B102" s="8" t="s">
        <v>354</v>
      </c>
      <c r="C102" s="9">
        <f t="shared" si="3"/>
        <v>188463</v>
      </c>
      <c r="D102" s="1">
        <v>7796</v>
      </c>
      <c r="E102" s="1">
        <v>9586</v>
      </c>
      <c r="F102" s="1">
        <v>2591</v>
      </c>
      <c r="G102" s="1">
        <v>23607</v>
      </c>
      <c r="H102" s="1">
        <v>47945</v>
      </c>
      <c r="I102" s="1">
        <v>37576</v>
      </c>
      <c r="J102" s="1">
        <v>13204</v>
      </c>
      <c r="K102" s="1">
        <v>35513</v>
      </c>
      <c r="L102" s="1">
        <v>10645</v>
      </c>
      <c r="M102" s="10">
        <v>26652</v>
      </c>
      <c r="N102" s="21">
        <v>61</v>
      </c>
      <c r="O102" s="21">
        <v>795980</v>
      </c>
      <c r="P102" s="21">
        <v>6370</v>
      </c>
      <c r="Q102" s="1">
        <v>1016</v>
      </c>
      <c r="R102" s="1">
        <v>49662</v>
      </c>
      <c r="S102" s="1">
        <v>226576</v>
      </c>
      <c r="T102" s="1">
        <v>48336</v>
      </c>
      <c r="U102" s="10">
        <v>10</v>
      </c>
      <c r="V102" s="10">
        <v>445</v>
      </c>
      <c r="W102" s="10">
        <v>201</v>
      </c>
      <c r="X102" s="10">
        <v>12308</v>
      </c>
      <c r="Y102" s="10">
        <v>3521</v>
      </c>
    </row>
    <row r="103" spans="1:25" ht="14.25">
      <c r="A103" s="11" t="s">
        <v>127</v>
      </c>
      <c r="B103" s="8" t="s">
        <v>355</v>
      </c>
      <c r="C103" s="9">
        <f t="shared" si="3"/>
        <v>199446</v>
      </c>
      <c r="D103" s="1">
        <v>6947</v>
      </c>
      <c r="E103" s="1">
        <v>13121</v>
      </c>
      <c r="F103" s="1">
        <v>7110</v>
      </c>
      <c r="G103" s="1">
        <v>22616</v>
      </c>
      <c r="H103" s="1">
        <v>51612</v>
      </c>
      <c r="I103" s="1">
        <v>32654</v>
      </c>
      <c r="J103" s="1">
        <v>12638</v>
      </c>
      <c r="K103" s="1">
        <v>40612</v>
      </c>
      <c r="L103" s="1">
        <v>12136</v>
      </c>
      <c r="M103" s="10">
        <v>43415</v>
      </c>
      <c r="N103" s="21">
        <v>120</v>
      </c>
      <c r="O103" s="21">
        <v>2346</v>
      </c>
      <c r="P103" s="21">
        <v>10587</v>
      </c>
      <c r="Q103" s="1">
        <v>667</v>
      </c>
      <c r="R103" s="1">
        <v>37999</v>
      </c>
      <c r="S103" s="1">
        <v>117955</v>
      </c>
      <c r="T103" s="1">
        <v>210409</v>
      </c>
      <c r="U103" s="10">
        <v>12</v>
      </c>
      <c r="V103" s="10">
        <v>498</v>
      </c>
      <c r="W103" s="10">
        <v>230</v>
      </c>
      <c r="X103" s="10">
        <v>30150</v>
      </c>
      <c r="Y103" s="10">
        <v>0</v>
      </c>
    </row>
    <row r="104" spans="1:25" ht="14.25">
      <c r="A104" s="11" t="s">
        <v>128</v>
      </c>
      <c r="B104" s="8" t="s">
        <v>356</v>
      </c>
      <c r="C104" s="9">
        <f t="shared" si="3"/>
        <v>188850</v>
      </c>
      <c r="D104" s="1">
        <v>6375</v>
      </c>
      <c r="E104" s="1">
        <v>14854</v>
      </c>
      <c r="F104" s="1">
        <v>5497</v>
      </c>
      <c r="G104" s="1">
        <v>18775</v>
      </c>
      <c r="H104" s="1">
        <v>39673</v>
      </c>
      <c r="I104" s="1">
        <v>47511</v>
      </c>
      <c r="J104" s="1">
        <v>14127</v>
      </c>
      <c r="K104" s="1">
        <v>31523</v>
      </c>
      <c r="L104" s="1">
        <v>10515</v>
      </c>
      <c r="M104" s="10">
        <v>63184</v>
      </c>
      <c r="N104" s="21">
        <v>127</v>
      </c>
      <c r="O104" s="21">
        <v>577</v>
      </c>
      <c r="P104" s="21">
        <v>5374</v>
      </c>
      <c r="Q104" s="1">
        <v>683</v>
      </c>
      <c r="R104" s="1">
        <v>112927</v>
      </c>
      <c r="S104" s="1">
        <v>320353</v>
      </c>
      <c r="T104" s="1">
        <v>133066</v>
      </c>
      <c r="U104" s="10">
        <v>7</v>
      </c>
      <c r="V104" s="10">
        <v>1088</v>
      </c>
      <c r="W104" s="10">
        <v>512</v>
      </c>
      <c r="X104" s="10">
        <v>26137</v>
      </c>
      <c r="Y104" s="10">
        <v>8072</v>
      </c>
    </row>
    <row r="105" spans="1:25" ht="14.25">
      <c r="A105" s="11" t="s">
        <v>129</v>
      </c>
      <c r="B105" s="8" t="s">
        <v>357</v>
      </c>
      <c r="C105" s="9">
        <f t="shared" si="3"/>
        <v>205173</v>
      </c>
      <c r="D105" s="1">
        <v>9554</v>
      </c>
      <c r="E105" s="1">
        <v>13255</v>
      </c>
      <c r="F105" s="1">
        <v>6333</v>
      </c>
      <c r="G105" s="1">
        <v>14554</v>
      </c>
      <c r="H105" s="1">
        <v>37042</v>
      </c>
      <c r="I105" s="1">
        <v>63467</v>
      </c>
      <c r="J105" s="1">
        <v>17372</v>
      </c>
      <c r="K105" s="1">
        <v>34856</v>
      </c>
      <c r="L105" s="1">
        <v>8740</v>
      </c>
      <c r="M105" s="10">
        <v>56339</v>
      </c>
      <c r="N105" s="21">
        <v>60</v>
      </c>
      <c r="O105" s="21">
        <v>0</v>
      </c>
      <c r="P105" s="21">
        <v>3570</v>
      </c>
      <c r="Q105" s="1">
        <v>1067</v>
      </c>
      <c r="R105" s="1">
        <v>76206</v>
      </c>
      <c r="S105" s="1">
        <v>144657</v>
      </c>
      <c r="T105" s="1">
        <v>91207</v>
      </c>
      <c r="U105" s="10">
        <v>10</v>
      </c>
      <c r="V105" s="10">
        <v>249</v>
      </c>
      <c r="W105" s="10">
        <v>182</v>
      </c>
      <c r="X105" s="10">
        <v>23152</v>
      </c>
      <c r="Y105" s="10">
        <v>4092</v>
      </c>
    </row>
    <row r="106" spans="1:25" ht="14.25">
      <c r="A106" s="11" t="s">
        <v>130</v>
      </c>
      <c r="B106" s="8" t="s">
        <v>358</v>
      </c>
      <c r="C106" s="9">
        <f t="shared" si="3"/>
        <v>155374</v>
      </c>
      <c r="D106" s="1">
        <v>26542</v>
      </c>
      <c r="E106" s="1">
        <v>10058</v>
      </c>
      <c r="F106" s="1">
        <v>14545</v>
      </c>
      <c r="G106" s="1">
        <v>4431</v>
      </c>
      <c r="H106" s="1">
        <v>7225</v>
      </c>
      <c r="I106" s="1">
        <v>23924</v>
      </c>
      <c r="J106" s="1">
        <v>24239</v>
      </c>
      <c r="K106" s="1">
        <v>35210</v>
      </c>
      <c r="L106" s="1">
        <v>9200</v>
      </c>
      <c r="M106" s="10">
        <v>31723</v>
      </c>
      <c r="N106" s="21">
        <v>66</v>
      </c>
      <c r="O106" s="21">
        <v>1203</v>
      </c>
      <c r="P106" s="21">
        <v>8982</v>
      </c>
      <c r="Q106" s="1">
        <v>749</v>
      </c>
      <c r="R106" s="1">
        <v>25711</v>
      </c>
      <c r="S106" s="1">
        <v>74237</v>
      </c>
      <c r="T106" s="1">
        <v>213221</v>
      </c>
      <c r="U106" s="10">
        <v>12</v>
      </c>
      <c r="V106" s="10">
        <v>1004</v>
      </c>
      <c r="W106" s="10">
        <v>702</v>
      </c>
      <c r="X106" s="10">
        <v>18347</v>
      </c>
      <c r="Y106" s="10">
        <v>8218</v>
      </c>
    </row>
    <row r="107" spans="1:25" ht="14.25">
      <c r="A107" s="11" t="s">
        <v>131</v>
      </c>
      <c r="B107" s="8" t="s">
        <v>359</v>
      </c>
      <c r="C107" s="9">
        <f t="shared" si="3"/>
        <v>182864</v>
      </c>
      <c r="D107" s="1">
        <v>12360</v>
      </c>
      <c r="E107" s="1">
        <v>10803</v>
      </c>
      <c r="F107" s="1">
        <v>3549</v>
      </c>
      <c r="G107" s="1">
        <v>9545</v>
      </c>
      <c r="H107" s="1">
        <v>33020</v>
      </c>
      <c r="I107" s="1">
        <v>34924</v>
      </c>
      <c r="J107" s="1">
        <v>15968</v>
      </c>
      <c r="K107" s="1">
        <v>36158</v>
      </c>
      <c r="L107" s="1">
        <v>26537</v>
      </c>
      <c r="M107" s="10">
        <v>57443</v>
      </c>
      <c r="N107" s="21">
        <v>73</v>
      </c>
      <c r="O107" s="21">
        <v>9945</v>
      </c>
      <c r="P107" s="21">
        <v>21580</v>
      </c>
      <c r="Q107" s="1">
        <v>1374</v>
      </c>
      <c r="R107" s="1">
        <v>122345</v>
      </c>
      <c r="S107" s="1">
        <v>269846</v>
      </c>
      <c r="T107" s="1">
        <v>110523</v>
      </c>
      <c r="U107" s="10">
        <v>23</v>
      </c>
      <c r="V107" s="10">
        <v>563</v>
      </c>
      <c r="W107" s="10">
        <v>316</v>
      </c>
      <c r="X107" s="10">
        <v>1100</v>
      </c>
      <c r="Y107" s="10">
        <v>6952</v>
      </c>
    </row>
    <row r="108" spans="1:25" ht="14.25">
      <c r="A108" s="11" t="s">
        <v>132</v>
      </c>
      <c r="B108" s="8" t="s">
        <v>360</v>
      </c>
      <c r="C108" s="9">
        <f t="shared" si="3"/>
        <v>170156</v>
      </c>
      <c r="D108" s="1">
        <v>8474</v>
      </c>
      <c r="E108" s="1">
        <v>6683</v>
      </c>
      <c r="F108" s="1">
        <v>3027</v>
      </c>
      <c r="G108" s="1">
        <v>33592</v>
      </c>
      <c r="H108" s="1">
        <v>49964</v>
      </c>
      <c r="I108" s="1">
        <v>21038</v>
      </c>
      <c r="J108" s="1">
        <v>9923</v>
      </c>
      <c r="K108" s="1">
        <v>28237</v>
      </c>
      <c r="L108" s="1">
        <v>9218</v>
      </c>
      <c r="M108" s="10">
        <v>30929</v>
      </c>
      <c r="N108" s="21">
        <v>79</v>
      </c>
      <c r="O108" s="21">
        <v>804733</v>
      </c>
      <c r="P108" s="21">
        <v>14718</v>
      </c>
      <c r="Q108" s="1">
        <v>816</v>
      </c>
      <c r="R108" s="1">
        <v>29117</v>
      </c>
      <c r="S108" s="1">
        <v>109363</v>
      </c>
      <c r="T108" s="1">
        <v>45248</v>
      </c>
      <c r="U108" s="10">
        <v>11</v>
      </c>
      <c r="V108" s="10">
        <v>720</v>
      </c>
      <c r="W108" s="10">
        <v>97</v>
      </c>
      <c r="X108" s="10">
        <v>88604</v>
      </c>
      <c r="Y108" s="10">
        <v>1087</v>
      </c>
    </row>
    <row r="109" spans="1:25" ht="14.25">
      <c r="A109" s="11" t="s">
        <v>133</v>
      </c>
      <c r="B109" s="8" t="s">
        <v>361</v>
      </c>
      <c r="C109" s="9">
        <f t="shared" si="3"/>
        <v>164985</v>
      </c>
      <c r="D109" s="1">
        <v>5862</v>
      </c>
      <c r="E109" s="1">
        <v>12214</v>
      </c>
      <c r="F109" s="1">
        <v>6095</v>
      </c>
      <c r="G109" s="1">
        <v>18913</v>
      </c>
      <c r="H109" s="1">
        <v>39584</v>
      </c>
      <c r="I109" s="1">
        <v>24913</v>
      </c>
      <c r="J109" s="1">
        <v>11723</v>
      </c>
      <c r="K109" s="1">
        <v>35960</v>
      </c>
      <c r="L109" s="1">
        <v>9721</v>
      </c>
      <c r="M109" s="10">
        <v>31341</v>
      </c>
      <c r="N109" s="21">
        <v>96</v>
      </c>
      <c r="O109" s="21">
        <v>17718</v>
      </c>
      <c r="P109" s="21">
        <v>5249</v>
      </c>
      <c r="Q109" s="1">
        <v>534</v>
      </c>
      <c r="R109" s="1">
        <v>18031</v>
      </c>
      <c r="S109" s="1">
        <v>56277</v>
      </c>
      <c r="T109" s="1">
        <v>153650</v>
      </c>
      <c r="U109" s="10">
        <v>7</v>
      </c>
      <c r="V109" s="10">
        <v>557</v>
      </c>
      <c r="W109" s="10">
        <v>292</v>
      </c>
      <c r="X109" s="10">
        <v>12938</v>
      </c>
      <c r="Y109" s="10">
        <v>14369</v>
      </c>
    </row>
    <row r="110" spans="1:25" ht="14.25">
      <c r="A110" s="11" t="s">
        <v>134</v>
      </c>
      <c r="B110" s="8" t="s">
        <v>362</v>
      </c>
      <c r="C110" s="9">
        <f t="shared" si="3"/>
        <v>148229</v>
      </c>
      <c r="D110" s="1">
        <v>6460</v>
      </c>
      <c r="E110" s="1">
        <v>7605</v>
      </c>
      <c r="F110" s="1">
        <v>3670</v>
      </c>
      <c r="G110" s="1">
        <v>20959</v>
      </c>
      <c r="H110" s="1">
        <v>27539</v>
      </c>
      <c r="I110" s="1">
        <v>34664</v>
      </c>
      <c r="J110" s="1">
        <v>10941</v>
      </c>
      <c r="K110" s="1">
        <v>29040</v>
      </c>
      <c r="L110" s="1">
        <v>7351</v>
      </c>
      <c r="M110" s="10">
        <v>42221</v>
      </c>
      <c r="N110" s="21">
        <v>96</v>
      </c>
      <c r="O110" s="21">
        <v>36715</v>
      </c>
      <c r="P110" s="21">
        <v>12357</v>
      </c>
      <c r="Q110" s="1">
        <v>1421</v>
      </c>
      <c r="R110" s="1">
        <v>30099</v>
      </c>
      <c r="S110" s="1">
        <v>68830</v>
      </c>
      <c r="T110" s="1">
        <v>46801</v>
      </c>
      <c r="U110" s="10">
        <v>17</v>
      </c>
      <c r="V110" s="10">
        <v>466</v>
      </c>
      <c r="W110" s="10">
        <v>185</v>
      </c>
      <c r="X110" s="10">
        <v>56503</v>
      </c>
      <c r="Y110" s="10">
        <v>20956</v>
      </c>
    </row>
    <row r="111" spans="1:25" ht="14.25">
      <c r="A111" s="11" t="s">
        <v>135</v>
      </c>
      <c r="B111" s="8" t="s">
        <v>363</v>
      </c>
      <c r="C111" s="9">
        <f t="shared" si="3"/>
        <v>151313</v>
      </c>
      <c r="D111" s="1">
        <v>3819</v>
      </c>
      <c r="E111" s="1">
        <v>11279</v>
      </c>
      <c r="F111" s="1">
        <v>4580</v>
      </c>
      <c r="G111" s="1">
        <v>14013</v>
      </c>
      <c r="H111" s="1">
        <v>40012</v>
      </c>
      <c r="I111" s="1">
        <v>22904</v>
      </c>
      <c r="J111" s="1">
        <v>10301</v>
      </c>
      <c r="K111" s="1">
        <v>36720</v>
      </c>
      <c r="L111" s="1">
        <v>7685</v>
      </c>
      <c r="M111" s="10">
        <v>14255</v>
      </c>
      <c r="N111" s="21">
        <v>39</v>
      </c>
      <c r="O111" s="21">
        <v>28732</v>
      </c>
      <c r="P111" s="21">
        <v>5674</v>
      </c>
      <c r="Q111" s="1">
        <v>591</v>
      </c>
      <c r="R111" s="1">
        <v>23215</v>
      </c>
      <c r="S111" s="1">
        <v>66211</v>
      </c>
      <c r="T111" s="1">
        <v>287160</v>
      </c>
      <c r="U111" s="10">
        <v>6</v>
      </c>
      <c r="V111" s="10">
        <v>614</v>
      </c>
      <c r="W111" s="10">
        <v>168</v>
      </c>
      <c r="X111" s="10">
        <v>83</v>
      </c>
      <c r="Y111" s="10">
        <v>13040</v>
      </c>
    </row>
    <row r="112" spans="1:25" ht="14.25">
      <c r="A112" s="11" t="s">
        <v>136</v>
      </c>
      <c r="B112" s="8" t="s">
        <v>364</v>
      </c>
      <c r="C112" s="9">
        <f t="shared" si="3"/>
        <v>175937</v>
      </c>
      <c r="D112" s="1">
        <v>10254</v>
      </c>
      <c r="E112" s="1">
        <v>12567</v>
      </c>
      <c r="F112" s="1">
        <v>3368</v>
      </c>
      <c r="G112" s="1">
        <v>25143</v>
      </c>
      <c r="H112" s="1">
        <v>42261</v>
      </c>
      <c r="I112" s="1">
        <v>25985</v>
      </c>
      <c r="J112" s="1">
        <v>13350</v>
      </c>
      <c r="K112" s="1">
        <v>32971</v>
      </c>
      <c r="L112" s="1">
        <v>10038</v>
      </c>
      <c r="M112" s="10">
        <v>25202</v>
      </c>
      <c r="N112" s="21">
        <v>92</v>
      </c>
      <c r="O112" s="21">
        <v>5330</v>
      </c>
      <c r="P112" s="21">
        <v>5827</v>
      </c>
      <c r="Q112" s="1">
        <v>579</v>
      </c>
      <c r="R112" s="1">
        <v>16122</v>
      </c>
      <c r="S112" s="1">
        <v>42069</v>
      </c>
      <c r="T112" s="1">
        <v>12492</v>
      </c>
      <c r="U112" s="10">
        <v>10</v>
      </c>
      <c r="V112" s="10">
        <v>423</v>
      </c>
      <c r="W112" s="10">
        <v>184</v>
      </c>
      <c r="X112" s="10">
        <v>70</v>
      </c>
      <c r="Y112" s="10">
        <v>4577</v>
      </c>
    </row>
    <row r="113" spans="1:25" ht="14.25">
      <c r="A113" s="11" t="s">
        <v>137</v>
      </c>
      <c r="B113" s="8" t="s">
        <v>365</v>
      </c>
      <c r="C113" s="9">
        <f t="shared" si="3"/>
        <v>184553</v>
      </c>
      <c r="D113" s="1">
        <v>17546</v>
      </c>
      <c r="E113" s="1">
        <v>11731</v>
      </c>
      <c r="F113" s="1">
        <v>2046</v>
      </c>
      <c r="G113" s="1">
        <v>18387</v>
      </c>
      <c r="H113" s="1">
        <v>27210</v>
      </c>
      <c r="I113" s="1">
        <v>48274</v>
      </c>
      <c r="J113" s="1">
        <v>16207</v>
      </c>
      <c r="K113" s="1">
        <v>32289</v>
      </c>
      <c r="L113" s="1">
        <v>10863</v>
      </c>
      <c r="M113" s="10">
        <v>24124</v>
      </c>
      <c r="N113" s="21">
        <v>178</v>
      </c>
      <c r="O113" s="21">
        <v>38115</v>
      </c>
      <c r="P113" s="21">
        <v>10932</v>
      </c>
      <c r="Q113" s="1">
        <v>736</v>
      </c>
      <c r="R113" s="1">
        <v>48823</v>
      </c>
      <c r="S113" s="1">
        <v>91957</v>
      </c>
      <c r="T113" s="1">
        <v>77036</v>
      </c>
      <c r="U113" s="10">
        <v>12</v>
      </c>
      <c r="V113" s="10">
        <v>751</v>
      </c>
      <c r="W113" s="10">
        <v>325</v>
      </c>
      <c r="X113" s="10">
        <v>42435</v>
      </c>
      <c r="Y113" s="10">
        <v>17578</v>
      </c>
    </row>
    <row r="114" spans="1:25" ht="14.25">
      <c r="A114" s="11" t="s">
        <v>138</v>
      </c>
      <c r="B114" s="8" t="s">
        <v>366</v>
      </c>
      <c r="C114" s="9">
        <f t="shared" si="3"/>
        <v>172418</v>
      </c>
      <c r="D114" s="1">
        <v>6050</v>
      </c>
      <c r="E114" s="1">
        <v>15147</v>
      </c>
      <c r="F114" s="1">
        <v>6368</v>
      </c>
      <c r="G114" s="1">
        <v>11264</v>
      </c>
      <c r="H114" s="1">
        <v>30272</v>
      </c>
      <c r="I114" s="1">
        <v>27166</v>
      </c>
      <c r="J114" s="1">
        <v>15629</v>
      </c>
      <c r="K114" s="1">
        <v>46592</v>
      </c>
      <c r="L114" s="1">
        <v>13930</v>
      </c>
      <c r="M114" s="10">
        <v>15456</v>
      </c>
      <c r="N114" s="21">
        <v>71</v>
      </c>
      <c r="O114" s="21">
        <v>1248</v>
      </c>
      <c r="P114" s="21">
        <v>1440</v>
      </c>
      <c r="Q114" s="1">
        <v>300</v>
      </c>
      <c r="R114" s="1">
        <v>29585</v>
      </c>
      <c r="S114" s="1">
        <v>66438</v>
      </c>
      <c r="T114" s="1">
        <v>8341</v>
      </c>
      <c r="U114" s="10">
        <v>22</v>
      </c>
      <c r="V114" s="10">
        <v>656</v>
      </c>
      <c r="W114" s="10">
        <v>129</v>
      </c>
      <c r="X114" s="10">
        <v>21669</v>
      </c>
      <c r="Y114" s="10">
        <v>3211</v>
      </c>
    </row>
    <row r="115" spans="1:25" ht="14.25">
      <c r="A115" s="11" t="s">
        <v>139</v>
      </c>
      <c r="B115" s="8" t="s">
        <v>367</v>
      </c>
      <c r="C115" s="9">
        <f t="shared" si="3"/>
        <v>147398</v>
      </c>
      <c r="D115" s="1">
        <v>4529</v>
      </c>
      <c r="E115" s="1">
        <v>10125</v>
      </c>
      <c r="F115" s="1">
        <v>3577</v>
      </c>
      <c r="G115" s="1">
        <v>14724</v>
      </c>
      <c r="H115" s="1">
        <v>34145</v>
      </c>
      <c r="I115" s="1">
        <v>27504</v>
      </c>
      <c r="J115" s="1">
        <v>11156</v>
      </c>
      <c r="K115" s="1">
        <v>30587</v>
      </c>
      <c r="L115" s="1">
        <v>11051</v>
      </c>
      <c r="M115" s="10">
        <v>23714</v>
      </c>
      <c r="N115" s="21">
        <v>104</v>
      </c>
      <c r="O115" s="21">
        <v>13724</v>
      </c>
      <c r="P115" s="21">
        <v>6637</v>
      </c>
      <c r="Q115" s="1">
        <v>691</v>
      </c>
      <c r="R115" s="1">
        <v>16989</v>
      </c>
      <c r="S115" s="1">
        <v>120871</v>
      </c>
      <c r="T115" s="1">
        <v>22368</v>
      </c>
      <c r="U115" s="10">
        <v>10</v>
      </c>
      <c r="V115" s="10">
        <v>525</v>
      </c>
      <c r="W115" s="10">
        <v>146</v>
      </c>
      <c r="X115" s="10">
        <v>28075</v>
      </c>
      <c r="Y115" s="10">
        <v>6940</v>
      </c>
    </row>
    <row r="116" spans="1:25" ht="14.25">
      <c r="A116" s="11" t="s">
        <v>140</v>
      </c>
      <c r="B116" s="8" t="s">
        <v>368</v>
      </c>
      <c r="C116" s="9">
        <f t="shared" si="3"/>
        <v>162225</v>
      </c>
      <c r="D116" s="1">
        <v>7336</v>
      </c>
      <c r="E116" s="1">
        <v>10388</v>
      </c>
      <c r="F116" s="1">
        <v>3010</v>
      </c>
      <c r="G116" s="1">
        <v>17280</v>
      </c>
      <c r="H116" s="1">
        <v>30843</v>
      </c>
      <c r="I116" s="1">
        <v>24308</v>
      </c>
      <c r="J116" s="1">
        <v>16851</v>
      </c>
      <c r="K116" s="1">
        <v>38709</v>
      </c>
      <c r="L116" s="1">
        <v>13500</v>
      </c>
      <c r="M116" s="10">
        <v>17680</v>
      </c>
      <c r="N116" s="21">
        <v>25</v>
      </c>
      <c r="O116" s="21">
        <v>204642</v>
      </c>
      <c r="P116" s="21">
        <v>11467</v>
      </c>
      <c r="Q116" s="1">
        <v>637</v>
      </c>
      <c r="R116" s="1">
        <v>26016</v>
      </c>
      <c r="S116" s="1">
        <v>88697</v>
      </c>
      <c r="T116" s="1">
        <v>30190</v>
      </c>
      <c r="U116" s="10">
        <v>15</v>
      </c>
      <c r="V116" s="10">
        <v>540</v>
      </c>
      <c r="W116" s="10">
        <v>189</v>
      </c>
      <c r="X116" s="10">
        <v>19207</v>
      </c>
      <c r="Y116" s="10">
        <v>13465</v>
      </c>
    </row>
    <row r="117" spans="1:25" ht="14.25">
      <c r="A117" s="11" t="s">
        <v>141</v>
      </c>
      <c r="B117" s="8" t="s">
        <v>369</v>
      </c>
      <c r="C117" s="9">
        <f t="shared" si="3"/>
        <v>381158</v>
      </c>
      <c r="D117" s="1">
        <v>19286</v>
      </c>
      <c r="E117" s="1">
        <v>37959</v>
      </c>
      <c r="F117" s="1">
        <v>24164</v>
      </c>
      <c r="G117" s="1">
        <v>31371</v>
      </c>
      <c r="H117" s="1">
        <v>61243</v>
      </c>
      <c r="I117" s="1">
        <v>55480</v>
      </c>
      <c r="J117" s="1">
        <v>46943</v>
      </c>
      <c r="K117" s="1">
        <v>74777</v>
      </c>
      <c r="L117" s="1">
        <v>29935</v>
      </c>
      <c r="M117" s="10">
        <v>31812</v>
      </c>
      <c r="N117" s="21">
        <v>53</v>
      </c>
      <c r="O117" s="21">
        <v>191</v>
      </c>
      <c r="P117" s="21">
        <v>12520</v>
      </c>
      <c r="Q117" s="1">
        <v>600</v>
      </c>
      <c r="R117" s="1">
        <v>10774</v>
      </c>
      <c r="S117" s="1">
        <v>49400</v>
      </c>
      <c r="T117" s="1">
        <v>10021</v>
      </c>
      <c r="U117" s="10">
        <v>18</v>
      </c>
      <c r="V117" s="10">
        <v>15966</v>
      </c>
      <c r="W117" s="10">
        <v>591</v>
      </c>
      <c r="X117" s="10">
        <v>32375</v>
      </c>
      <c r="Y117" s="10">
        <v>0</v>
      </c>
    </row>
    <row r="118" spans="1:25" ht="14.25">
      <c r="A118" s="11" t="s">
        <v>142</v>
      </c>
      <c r="B118" s="8" t="s">
        <v>370</v>
      </c>
      <c r="C118" s="9">
        <f t="shared" si="3"/>
        <v>158778</v>
      </c>
      <c r="D118" s="1">
        <v>3920</v>
      </c>
      <c r="E118" s="1">
        <v>12082</v>
      </c>
      <c r="F118" s="1">
        <v>5986</v>
      </c>
      <c r="G118" s="1">
        <v>13256</v>
      </c>
      <c r="H118" s="1">
        <v>32163</v>
      </c>
      <c r="I118" s="1">
        <v>35337</v>
      </c>
      <c r="J118" s="1">
        <v>12514</v>
      </c>
      <c r="K118" s="1">
        <v>35269</v>
      </c>
      <c r="L118" s="1">
        <v>8251</v>
      </c>
      <c r="M118" s="10">
        <v>35912</v>
      </c>
      <c r="N118" s="21">
        <v>66</v>
      </c>
      <c r="O118" s="21">
        <v>64826</v>
      </c>
      <c r="P118" s="21">
        <v>2576</v>
      </c>
      <c r="Q118" s="1">
        <v>1147</v>
      </c>
      <c r="R118" s="1">
        <v>20147</v>
      </c>
      <c r="S118" s="1">
        <v>42104</v>
      </c>
      <c r="T118" s="1">
        <v>43794</v>
      </c>
      <c r="U118" s="10">
        <v>10</v>
      </c>
      <c r="V118" s="10">
        <v>605</v>
      </c>
      <c r="W118" s="10">
        <v>335</v>
      </c>
      <c r="X118" s="10">
        <v>6970</v>
      </c>
      <c r="Y118" s="10">
        <v>4804</v>
      </c>
    </row>
    <row r="119" spans="1:25" ht="14.25">
      <c r="A119" s="11" t="s">
        <v>143</v>
      </c>
      <c r="B119" s="8" t="s">
        <v>371</v>
      </c>
      <c r="C119" s="9">
        <f t="shared" si="3"/>
        <v>157888</v>
      </c>
      <c r="D119" s="1">
        <v>13947</v>
      </c>
      <c r="E119" s="1">
        <v>6265</v>
      </c>
      <c r="F119" s="1">
        <v>3042</v>
      </c>
      <c r="G119" s="1">
        <v>22670</v>
      </c>
      <c r="H119" s="1">
        <v>35670</v>
      </c>
      <c r="I119" s="1">
        <v>27979</v>
      </c>
      <c r="J119" s="1">
        <v>13436</v>
      </c>
      <c r="K119" s="1">
        <v>24352</v>
      </c>
      <c r="L119" s="1">
        <v>10527</v>
      </c>
      <c r="M119" s="10">
        <v>20430</v>
      </c>
      <c r="N119" s="21">
        <v>80</v>
      </c>
      <c r="O119" s="21">
        <v>2462</v>
      </c>
      <c r="P119" s="21">
        <v>21036</v>
      </c>
      <c r="Q119" s="1">
        <v>952</v>
      </c>
      <c r="R119" s="1">
        <v>12487</v>
      </c>
      <c r="S119" s="1">
        <v>34010</v>
      </c>
      <c r="T119" s="1">
        <v>10005</v>
      </c>
      <c r="U119" s="10">
        <v>11</v>
      </c>
      <c r="V119" s="10">
        <v>231</v>
      </c>
      <c r="W119" s="10">
        <v>183</v>
      </c>
      <c r="X119" s="10">
        <v>1963</v>
      </c>
      <c r="Y119" s="10">
        <v>0</v>
      </c>
    </row>
    <row r="120" spans="1:25" ht="14.25">
      <c r="A120" s="11" t="s">
        <v>144</v>
      </c>
      <c r="B120" s="8" t="s">
        <v>372</v>
      </c>
      <c r="C120" s="9">
        <f t="shared" si="3"/>
        <v>140618</v>
      </c>
      <c r="D120" s="1">
        <v>12859</v>
      </c>
      <c r="E120" s="1">
        <v>6993</v>
      </c>
      <c r="F120" s="1">
        <v>4088</v>
      </c>
      <c r="G120" s="1">
        <v>20375</v>
      </c>
      <c r="H120" s="1">
        <v>31912</v>
      </c>
      <c r="I120" s="1">
        <v>22280</v>
      </c>
      <c r="J120" s="1">
        <v>12432</v>
      </c>
      <c r="K120" s="1">
        <v>21286</v>
      </c>
      <c r="L120" s="1">
        <v>8393</v>
      </c>
      <c r="M120" s="10">
        <v>23459</v>
      </c>
      <c r="N120" s="21">
        <v>33</v>
      </c>
      <c r="O120" s="21">
        <v>42053</v>
      </c>
      <c r="P120" s="21">
        <v>2858</v>
      </c>
      <c r="Q120" s="1">
        <v>787</v>
      </c>
      <c r="R120" s="1">
        <v>7401</v>
      </c>
      <c r="S120" s="1">
        <v>15824</v>
      </c>
      <c r="T120" s="1">
        <v>20614</v>
      </c>
      <c r="U120" s="10">
        <v>10</v>
      </c>
      <c r="V120" s="10">
        <v>695</v>
      </c>
      <c r="W120" s="10">
        <v>92</v>
      </c>
      <c r="X120" s="10">
        <v>15150</v>
      </c>
      <c r="Y120" s="10">
        <v>4611</v>
      </c>
    </row>
    <row r="121" spans="1:25" ht="14.25">
      <c r="A121" s="11" t="s">
        <v>145</v>
      </c>
      <c r="B121" s="8" t="s">
        <v>373</v>
      </c>
      <c r="C121" s="9">
        <f t="shared" si="3"/>
        <v>104918</v>
      </c>
      <c r="D121" s="1">
        <v>10035</v>
      </c>
      <c r="E121" s="1">
        <v>7625</v>
      </c>
      <c r="F121" s="1">
        <v>3891</v>
      </c>
      <c r="G121" s="1">
        <v>6316</v>
      </c>
      <c r="H121" s="1">
        <v>10706</v>
      </c>
      <c r="I121" s="1">
        <v>18838</v>
      </c>
      <c r="J121" s="1">
        <v>12580</v>
      </c>
      <c r="K121" s="1">
        <v>26879</v>
      </c>
      <c r="L121" s="1">
        <v>8048</v>
      </c>
      <c r="M121" s="10">
        <v>99717</v>
      </c>
      <c r="N121" s="21">
        <v>97</v>
      </c>
      <c r="O121" s="21">
        <v>239366</v>
      </c>
      <c r="P121" s="21">
        <v>43089</v>
      </c>
      <c r="Q121" s="1">
        <v>764</v>
      </c>
      <c r="R121" s="1">
        <v>70205</v>
      </c>
      <c r="S121" s="1">
        <v>221542</v>
      </c>
      <c r="T121" s="1">
        <v>166626</v>
      </c>
      <c r="U121" s="10">
        <v>39</v>
      </c>
      <c r="V121" s="10">
        <v>760</v>
      </c>
      <c r="W121" s="10">
        <v>429</v>
      </c>
      <c r="X121" s="10">
        <v>16339</v>
      </c>
      <c r="Y121" s="10">
        <v>0</v>
      </c>
    </row>
    <row r="122" spans="1:25" ht="14.25">
      <c r="A122" s="11" t="s">
        <v>146</v>
      </c>
      <c r="B122" s="8" t="s">
        <v>374</v>
      </c>
      <c r="C122" s="9">
        <f t="shared" si="3"/>
        <v>135427</v>
      </c>
      <c r="D122" s="1">
        <v>5259</v>
      </c>
      <c r="E122" s="1">
        <v>6802</v>
      </c>
      <c r="F122" s="1">
        <v>2521</v>
      </c>
      <c r="G122" s="1">
        <v>18127</v>
      </c>
      <c r="H122" s="1">
        <v>33503</v>
      </c>
      <c r="I122" s="1">
        <v>31787</v>
      </c>
      <c r="J122" s="1">
        <v>11899</v>
      </c>
      <c r="K122" s="1">
        <v>19525</v>
      </c>
      <c r="L122" s="1">
        <v>6004</v>
      </c>
      <c r="M122" s="10">
        <v>13104</v>
      </c>
      <c r="N122" s="21">
        <v>24</v>
      </c>
      <c r="O122" s="21">
        <v>0</v>
      </c>
      <c r="P122" s="21">
        <v>3570</v>
      </c>
      <c r="Q122" s="1">
        <v>216</v>
      </c>
      <c r="R122" s="1">
        <v>5950</v>
      </c>
      <c r="S122" s="1">
        <v>18443</v>
      </c>
      <c r="T122" s="1">
        <v>2820</v>
      </c>
      <c r="U122" s="10">
        <v>6</v>
      </c>
      <c r="V122" s="10">
        <v>220</v>
      </c>
      <c r="W122" s="10">
        <v>0</v>
      </c>
      <c r="X122" s="10">
        <v>0</v>
      </c>
      <c r="Y122" s="10">
        <v>1828</v>
      </c>
    </row>
    <row r="123" spans="1:25" ht="14.25">
      <c r="A123" s="11" t="s">
        <v>147</v>
      </c>
      <c r="B123" s="8" t="s">
        <v>375</v>
      </c>
      <c r="C123" s="9">
        <f t="shared" si="3"/>
        <v>178734</v>
      </c>
      <c r="D123" s="1">
        <v>6051</v>
      </c>
      <c r="E123" s="1">
        <v>13961</v>
      </c>
      <c r="F123" s="1">
        <v>9095</v>
      </c>
      <c r="G123" s="1">
        <v>12365</v>
      </c>
      <c r="H123" s="1">
        <v>44411</v>
      </c>
      <c r="I123" s="1">
        <v>33223</v>
      </c>
      <c r="J123" s="1">
        <v>13813</v>
      </c>
      <c r="K123" s="1">
        <v>35026</v>
      </c>
      <c r="L123" s="1">
        <v>10789</v>
      </c>
      <c r="M123" s="10">
        <v>29109</v>
      </c>
      <c r="N123" s="21">
        <v>84</v>
      </c>
      <c r="O123" s="21">
        <v>58</v>
      </c>
      <c r="P123" s="21">
        <v>21793</v>
      </c>
      <c r="Q123" s="1">
        <v>438</v>
      </c>
      <c r="R123" s="1">
        <v>43298</v>
      </c>
      <c r="S123" s="1">
        <v>117084</v>
      </c>
      <c r="T123" s="1">
        <v>33684</v>
      </c>
      <c r="U123" s="10">
        <v>10</v>
      </c>
      <c r="V123" s="10">
        <v>532</v>
      </c>
      <c r="W123" s="10">
        <v>458</v>
      </c>
      <c r="X123" s="10">
        <v>10247</v>
      </c>
      <c r="Y123" s="10">
        <v>6326</v>
      </c>
    </row>
    <row r="124" spans="1:25" ht="14.25">
      <c r="A124" s="11" t="s">
        <v>148</v>
      </c>
      <c r="B124" s="8" t="s">
        <v>376</v>
      </c>
      <c r="C124" s="9">
        <f t="shared" si="3"/>
        <v>141816</v>
      </c>
      <c r="D124" s="1">
        <v>4910</v>
      </c>
      <c r="E124" s="1">
        <v>5069</v>
      </c>
      <c r="F124" s="1">
        <v>2125</v>
      </c>
      <c r="G124" s="1">
        <v>30837</v>
      </c>
      <c r="H124" s="1">
        <v>35354</v>
      </c>
      <c r="I124" s="1">
        <v>20969</v>
      </c>
      <c r="J124" s="1">
        <v>12024</v>
      </c>
      <c r="K124" s="1">
        <v>26022</v>
      </c>
      <c r="L124" s="1">
        <v>4506</v>
      </c>
      <c r="M124" s="10">
        <v>15059</v>
      </c>
      <c r="N124" s="21">
        <v>23</v>
      </c>
      <c r="O124" s="21">
        <v>0</v>
      </c>
      <c r="P124" s="21">
        <v>2520</v>
      </c>
      <c r="Q124" s="1">
        <v>330</v>
      </c>
      <c r="R124" s="1">
        <v>5425</v>
      </c>
      <c r="S124" s="1">
        <v>15592</v>
      </c>
      <c r="T124" s="1">
        <v>233</v>
      </c>
      <c r="U124" s="10">
        <v>11</v>
      </c>
      <c r="V124" s="10">
        <v>300</v>
      </c>
      <c r="W124" s="10">
        <v>70</v>
      </c>
      <c r="X124" s="10">
        <v>1</v>
      </c>
      <c r="Y124" s="10">
        <v>2307</v>
      </c>
    </row>
    <row r="125" spans="1:25" ht="14.25">
      <c r="A125" s="11" t="s">
        <v>149</v>
      </c>
      <c r="B125" s="8" t="s">
        <v>377</v>
      </c>
      <c r="C125" s="9">
        <f t="shared" si="3"/>
        <v>164626</v>
      </c>
      <c r="D125" s="1">
        <v>3941</v>
      </c>
      <c r="E125" s="1">
        <v>11196</v>
      </c>
      <c r="F125" s="1">
        <v>4833</v>
      </c>
      <c r="G125" s="1">
        <v>18695</v>
      </c>
      <c r="H125" s="1">
        <v>29950</v>
      </c>
      <c r="I125" s="1">
        <v>26207</v>
      </c>
      <c r="J125" s="1">
        <v>11784</v>
      </c>
      <c r="K125" s="1">
        <v>50013</v>
      </c>
      <c r="L125" s="1">
        <v>8007</v>
      </c>
      <c r="M125" s="10">
        <v>12915</v>
      </c>
      <c r="N125" s="21">
        <v>42</v>
      </c>
      <c r="O125" s="21">
        <v>43744</v>
      </c>
      <c r="P125" s="21">
        <v>7266</v>
      </c>
      <c r="Q125" s="1">
        <v>450</v>
      </c>
      <c r="R125" s="1">
        <v>9867</v>
      </c>
      <c r="S125" s="1">
        <v>22900</v>
      </c>
      <c r="T125" s="1">
        <v>4881</v>
      </c>
      <c r="U125" s="10">
        <v>12</v>
      </c>
      <c r="V125" s="10">
        <v>888</v>
      </c>
      <c r="W125" s="10">
        <v>105</v>
      </c>
      <c r="X125" s="10">
        <v>7748</v>
      </c>
      <c r="Y125" s="10">
        <v>4585</v>
      </c>
    </row>
    <row r="126" spans="1:25" ht="14.25">
      <c r="A126" s="11" t="s">
        <v>150</v>
      </c>
      <c r="B126" s="8" t="s">
        <v>378</v>
      </c>
      <c r="C126" s="9">
        <f t="shared" si="3"/>
        <v>198804</v>
      </c>
      <c r="D126" s="1">
        <v>7745</v>
      </c>
      <c r="E126" s="1">
        <v>12452</v>
      </c>
      <c r="F126" s="1">
        <v>3990</v>
      </c>
      <c r="G126" s="1">
        <v>15863</v>
      </c>
      <c r="H126" s="1">
        <v>34780</v>
      </c>
      <c r="I126" s="1">
        <v>48325</v>
      </c>
      <c r="J126" s="1">
        <v>18136</v>
      </c>
      <c r="K126" s="1">
        <v>47339</v>
      </c>
      <c r="L126" s="1">
        <v>10174</v>
      </c>
      <c r="M126" s="10">
        <v>34400</v>
      </c>
      <c r="N126" s="21">
        <v>79</v>
      </c>
      <c r="O126" s="21">
        <v>57635</v>
      </c>
      <c r="P126" s="21">
        <v>6269</v>
      </c>
      <c r="Q126" s="1">
        <v>846</v>
      </c>
      <c r="R126" s="1">
        <v>45901</v>
      </c>
      <c r="S126" s="1">
        <v>113744</v>
      </c>
      <c r="T126" s="1">
        <v>24191</v>
      </c>
      <c r="U126" s="10">
        <v>17</v>
      </c>
      <c r="V126" s="10">
        <v>859</v>
      </c>
      <c r="W126" s="10">
        <v>167</v>
      </c>
      <c r="X126" s="10">
        <v>29728</v>
      </c>
      <c r="Y126" s="10">
        <v>4990</v>
      </c>
    </row>
    <row r="127" spans="1:25" ht="14.25">
      <c r="A127" s="11" t="s">
        <v>151</v>
      </c>
      <c r="B127" s="8" t="s">
        <v>379</v>
      </c>
      <c r="C127" s="9">
        <f t="shared" si="3"/>
        <v>144401</v>
      </c>
      <c r="D127" s="1">
        <v>9633</v>
      </c>
      <c r="E127" s="1">
        <v>7675</v>
      </c>
      <c r="F127" s="1">
        <v>1470</v>
      </c>
      <c r="G127" s="1">
        <v>22260</v>
      </c>
      <c r="H127" s="1">
        <v>39452</v>
      </c>
      <c r="I127" s="1">
        <v>16262</v>
      </c>
      <c r="J127" s="1">
        <v>11098</v>
      </c>
      <c r="K127" s="1">
        <v>31439</v>
      </c>
      <c r="L127" s="1">
        <v>5112</v>
      </c>
      <c r="M127" s="10">
        <v>14839</v>
      </c>
      <c r="N127" s="21">
        <v>65</v>
      </c>
      <c r="O127" s="21">
        <v>14912</v>
      </c>
      <c r="P127" s="21">
        <v>5809</v>
      </c>
      <c r="Q127" s="1">
        <v>1124</v>
      </c>
      <c r="R127" s="1">
        <v>7329</v>
      </c>
      <c r="S127" s="1">
        <v>16563</v>
      </c>
      <c r="T127" s="1">
        <v>47444</v>
      </c>
      <c r="U127" s="10">
        <v>10</v>
      </c>
      <c r="V127" s="10">
        <v>682</v>
      </c>
      <c r="W127" s="10">
        <v>120</v>
      </c>
      <c r="X127" s="10">
        <v>5944</v>
      </c>
      <c r="Y127" s="10">
        <v>13395</v>
      </c>
    </row>
    <row r="128" spans="1:25" ht="14.25">
      <c r="A128" s="11" t="s">
        <v>152</v>
      </c>
      <c r="B128" s="8" t="s">
        <v>380</v>
      </c>
      <c r="C128" s="9">
        <f t="shared" si="3"/>
        <v>170198</v>
      </c>
      <c r="D128" s="1">
        <v>9648</v>
      </c>
      <c r="E128" s="1">
        <v>10276</v>
      </c>
      <c r="F128" s="1">
        <v>2550</v>
      </c>
      <c r="G128" s="1">
        <v>17873</v>
      </c>
      <c r="H128" s="1">
        <v>31186</v>
      </c>
      <c r="I128" s="1">
        <v>46490</v>
      </c>
      <c r="J128" s="1">
        <v>13118</v>
      </c>
      <c r="K128" s="1">
        <v>31301</v>
      </c>
      <c r="L128" s="1">
        <v>7756</v>
      </c>
      <c r="M128" s="10">
        <v>24526</v>
      </c>
      <c r="N128" s="21">
        <v>87</v>
      </c>
      <c r="O128" s="21">
        <v>62670</v>
      </c>
      <c r="P128" s="21">
        <v>12266</v>
      </c>
      <c r="Q128" s="1">
        <v>595</v>
      </c>
      <c r="R128" s="1">
        <v>53406</v>
      </c>
      <c r="S128" s="1">
        <v>118410</v>
      </c>
      <c r="T128" s="1">
        <v>19635</v>
      </c>
      <c r="U128" s="10">
        <v>10</v>
      </c>
      <c r="V128" s="10">
        <v>1160</v>
      </c>
      <c r="W128" s="10">
        <v>342</v>
      </c>
      <c r="X128" s="10">
        <v>40902</v>
      </c>
      <c r="Y128" s="10">
        <v>1500</v>
      </c>
    </row>
    <row r="129" spans="1:25" ht="14.25">
      <c r="A129" s="11" t="s">
        <v>153</v>
      </c>
      <c r="B129" s="8" t="s">
        <v>381</v>
      </c>
      <c r="C129" s="9">
        <f t="shared" si="3"/>
        <v>150540</v>
      </c>
      <c r="D129" s="1">
        <v>7922</v>
      </c>
      <c r="E129" s="1">
        <v>9384</v>
      </c>
      <c r="F129" s="1">
        <v>4154</v>
      </c>
      <c r="G129" s="1">
        <v>11533</v>
      </c>
      <c r="H129" s="1">
        <v>26284</v>
      </c>
      <c r="I129" s="1">
        <v>32142</v>
      </c>
      <c r="J129" s="1">
        <v>17468</v>
      </c>
      <c r="K129" s="1">
        <v>31594</v>
      </c>
      <c r="L129" s="1">
        <v>10059</v>
      </c>
      <c r="M129" s="10">
        <v>20075</v>
      </c>
      <c r="N129" s="21">
        <v>46</v>
      </c>
      <c r="O129" s="21">
        <v>28874</v>
      </c>
      <c r="P129" s="21">
        <v>2446</v>
      </c>
      <c r="Q129" s="1">
        <v>961</v>
      </c>
      <c r="R129" s="1">
        <v>8876</v>
      </c>
      <c r="S129" s="1">
        <v>34558</v>
      </c>
      <c r="T129" s="1">
        <v>12327</v>
      </c>
      <c r="U129" s="10">
        <v>12</v>
      </c>
      <c r="V129" s="10">
        <v>455</v>
      </c>
      <c r="W129" s="10">
        <v>281</v>
      </c>
      <c r="X129" s="10">
        <v>33035</v>
      </c>
      <c r="Y129" s="10">
        <v>3914</v>
      </c>
    </row>
    <row r="130" spans="1:25" ht="14.25">
      <c r="A130" s="11" t="s">
        <v>154</v>
      </c>
      <c r="B130" s="8" t="s">
        <v>382</v>
      </c>
      <c r="C130" s="9">
        <f t="shared" si="3"/>
        <v>148709</v>
      </c>
      <c r="D130" s="1">
        <v>19404</v>
      </c>
      <c r="E130" s="1">
        <v>7835</v>
      </c>
      <c r="F130" s="1">
        <v>2357</v>
      </c>
      <c r="G130" s="1">
        <v>18222</v>
      </c>
      <c r="H130" s="1">
        <v>40048</v>
      </c>
      <c r="I130" s="1">
        <v>19034</v>
      </c>
      <c r="J130" s="1">
        <v>11616</v>
      </c>
      <c r="K130" s="1">
        <v>22191</v>
      </c>
      <c r="L130" s="1">
        <v>8002</v>
      </c>
      <c r="M130" s="10">
        <v>18708</v>
      </c>
      <c r="N130" s="21">
        <v>3951</v>
      </c>
      <c r="O130" s="21">
        <v>59783</v>
      </c>
      <c r="P130" s="21">
        <v>3334</v>
      </c>
      <c r="Q130" s="1">
        <v>540</v>
      </c>
      <c r="R130" s="1">
        <v>18363</v>
      </c>
      <c r="S130" s="1">
        <v>61563</v>
      </c>
      <c r="T130" s="1">
        <v>69486</v>
      </c>
      <c r="U130" s="10">
        <v>17</v>
      </c>
      <c r="V130" s="10">
        <v>470</v>
      </c>
      <c r="W130" s="10">
        <v>161</v>
      </c>
      <c r="X130" s="10">
        <v>50774</v>
      </c>
      <c r="Y130" s="10">
        <v>13603</v>
      </c>
    </row>
    <row r="131" spans="1:25" ht="14.25">
      <c r="A131" s="11" t="s">
        <v>155</v>
      </c>
      <c r="B131" s="8" t="s">
        <v>383</v>
      </c>
      <c r="C131" s="9">
        <f t="shared" si="3"/>
        <v>103401</v>
      </c>
      <c r="D131" s="1">
        <v>9260</v>
      </c>
      <c r="E131" s="1">
        <v>3930</v>
      </c>
      <c r="F131" s="1">
        <v>2177</v>
      </c>
      <c r="G131" s="1">
        <v>14880</v>
      </c>
      <c r="H131" s="1">
        <v>30013</v>
      </c>
      <c r="I131" s="1">
        <v>14559</v>
      </c>
      <c r="J131" s="1">
        <v>7434</v>
      </c>
      <c r="K131" s="1">
        <v>15960</v>
      </c>
      <c r="L131" s="1">
        <v>5188</v>
      </c>
      <c r="M131" s="10">
        <v>62759</v>
      </c>
      <c r="N131" s="21">
        <v>39</v>
      </c>
      <c r="O131" s="21">
        <v>838</v>
      </c>
      <c r="P131" s="21">
        <v>6425</v>
      </c>
      <c r="Q131" s="1">
        <v>842</v>
      </c>
      <c r="R131" s="1">
        <v>23579</v>
      </c>
      <c r="S131" s="1">
        <v>33516</v>
      </c>
      <c r="T131" s="1">
        <v>14374</v>
      </c>
      <c r="U131" s="10">
        <v>20</v>
      </c>
      <c r="V131" s="10">
        <v>359</v>
      </c>
      <c r="W131" s="10">
        <v>155</v>
      </c>
      <c r="X131" s="10">
        <v>9492</v>
      </c>
      <c r="Y131" s="10">
        <v>6678</v>
      </c>
    </row>
    <row r="132" spans="1:25" ht="14.25">
      <c r="A132" s="11" t="s">
        <v>156</v>
      </c>
      <c r="B132" s="8" t="s">
        <v>384</v>
      </c>
      <c r="C132" s="9">
        <f t="shared" si="3"/>
        <v>137648</v>
      </c>
      <c r="D132" s="1">
        <v>15838</v>
      </c>
      <c r="E132" s="1">
        <v>6535</v>
      </c>
      <c r="F132" s="1">
        <v>2174</v>
      </c>
      <c r="G132" s="1">
        <v>14182</v>
      </c>
      <c r="H132" s="1">
        <v>24905</v>
      </c>
      <c r="I132" s="1">
        <v>37765</v>
      </c>
      <c r="J132" s="1">
        <v>10958</v>
      </c>
      <c r="K132" s="1">
        <v>20660</v>
      </c>
      <c r="L132" s="1">
        <v>4631</v>
      </c>
      <c r="M132" s="10">
        <v>26054</v>
      </c>
      <c r="N132" s="21">
        <v>53</v>
      </c>
      <c r="O132" s="21">
        <v>79698</v>
      </c>
      <c r="P132" s="21">
        <v>5920</v>
      </c>
      <c r="Q132" s="1">
        <v>660</v>
      </c>
      <c r="R132" s="1">
        <v>20434</v>
      </c>
      <c r="S132" s="1">
        <v>48307</v>
      </c>
      <c r="T132" s="1">
        <v>96363</v>
      </c>
      <c r="U132" s="10">
        <v>13</v>
      </c>
      <c r="V132" s="10">
        <v>800</v>
      </c>
      <c r="W132" s="10">
        <v>250</v>
      </c>
      <c r="X132" s="10">
        <v>50661</v>
      </c>
      <c r="Y132" s="10">
        <v>6557</v>
      </c>
    </row>
    <row r="133" spans="1:25" ht="14.25">
      <c r="A133" s="11" t="s">
        <v>157</v>
      </c>
      <c r="B133" s="8" t="s">
        <v>385</v>
      </c>
      <c r="C133" s="9">
        <f aca="true" t="shared" si="4" ref="C133:C164">SUM(D133:L133)</f>
        <v>156434</v>
      </c>
      <c r="D133" s="1">
        <v>5033</v>
      </c>
      <c r="E133" s="1">
        <v>7308</v>
      </c>
      <c r="F133" s="1">
        <v>2291</v>
      </c>
      <c r="G133" s="1">
        <v>30376</v>
      </c>
      <c r="H133" s="1">
        <v>50030</v>
      </c>
      <c r="I133" s="1">
        <v>19773</v>
      </c>
      <c r="J133" s="1">
        <v>7674</v>
      </c>
      <c r="K133" s="1">
        <v>23566</v>
      </c>
      <c r="L133" s="1">
        <v>10383</v>
      </c>
      <c r="M133" s="10">
        <v>18376</v>
      </c>
      <c r="N133" s="21">
        <v>39</v>
      </c>
      <c r="O133" s="21">
        <v>45731</v>
      </c>
      <c r="P133" s="21">
        <v>8621</v>
      </c>
      <c r="Q133" s="1">
        <v>462</v>
      </c>
      <c r="R133" s="1">
        <v>17716</v>
      </c>
      <c r="S133" s="1">
        <v>64498</v>
      </c>
      <c r="T133" s="1">
        <v>23921</v>
      </c>
      <c r="U133" s="10">
        <v>12</v>
      </c>
      <c r="V133" s="10">
        <v>722</v>
      </c>
      <c r="W133" s="10">
        <v>156</v>
      </c>
      <c r="X133" s="10">
        <v>4091</v>
      </c>
      <c r="Y133" s="10">
        <v>6112</v>
      </c>
    </row>
    <row r="134" spans="1:25" ht="14.25">
      <c r="A134" s="11" t="s">
        <v>158</v>
      </c>
      <c r="B134" s="8" t="s">
        <v>386</v>
      </c>
      <c r="C134" s="9">
        <f t="shared" si="4"/>
        <v>154632</v>
      </c>
      <c r="D134" s="1">
        <v>5325</v>
      </c>
      <c r="E134" s="1">
        <v>10994</v>
      </c>
      <c r="F134" s="1">
        <v>3008</v>
      </c>
      <c r="G134" s="1">
        <v>15783</v>
      </c>
      <c r="H134" s="1">
        <v>28286</v>
      </c>
      <c r="I134" s="1">
        <v>31617</v>
      </c>
      <c r="J134" s="1">
        <v>11382</v>
      </c>
      <c r="K134" s="1">
        <v>35724</v>
      </c>
      <c r="L134" s="1">
        <v>12513</v>
      </c>
      <c r="M134" s="10">
        <v>26480</v>
      </c>
      <c r="N134" s="21">
        <v>22</v>
      </c>
      <c r="O134" s="21">
        <v>36520</v>
      </c>
      <c r="P134" s="21">
        <v>4524</v>
      </c>
      <c r="Q134" s="1">
        <v>318</v>
      </c>
      <c r="R134" s="1">
        <v>23834</v>
      </c>
      <c r="S134" s="1">
        <v>63137</v>
      </c>
      <c r="T134" s="1">
        <v>5924</v>
      </c>
      <c r="U134" s="10">
        <v>10</v>
      </c>
      <c r="V134" s="10">
        <v>387</v>
      </c>
      <c r="W134" s="10">
        <v>81</v>
      </c>
      <c r="X134" s="10">
        <v>15337</v>
      </c>
      <c r="Y134" s="10">
        <v>5545</v>
      </c>
    </row>
    <row r="135" spans="1:25" ht="14.25">
      <c r="A135" s="11" t="s">
        <v>159</v>
      </c>
      <c r="B135" s="8" t="s">
        <v>387</v>
      </c>
      <c r="C135" s="9">
        <f t="shared" si="4"/>
        <v>140308</v>
      </c>
      <c r="D135" s="1">
        <v>4992</v>
      </c>
      <c r="E135" s="1">
        <v>6739</v>
      </c>
      <c r="F135" s="1">
        <v>2618</v>
      </c>
      <c r="G135" s="1">
        <v>25402</v>
      </c>
      <c r="H135" s="1">
        <v>32585</v>
      </c>
      <c r="I135" s="1">
        <v>21572</v>
      </c>
      <c r="J135" s="1">
        <v>13420</v>
      </c>
      <c r="K135" s="1">
        <v>28626</v>
      </c>
      <c r="L135" s="1">
        <v>4354</v>
      </c>
      <c r="M135" s="10">
        <v>26011</v>
      </c>
      <c r="N135" s="21">
        <v>41</v>
      </c>
      <c r="O135" s="21">
        <v>38</v>
      </c>
      <c r="P135" s="21">
        <v>7270</v>
      </c>
      <c r="Q135" s="1">
        <v>384</v>
      </c>
      <c r="R135" s="1">
        <v>17964</v>
      </c>
      <c r="S135" s="1">
        <v>52632</v>
      </c>
      <c r="T135" s="1">
        <v>3803</v>
      </c>
      <c r="U135" s="10">
        <v>12</v>
      </c>
      <c r="V135" s="10">
        <v>404</v>
      </c>
      <c r="W135" s="10">
        <v>160</v>
      </c>
      <c r="X135" s="10">
        <v>3830</v>
      </c>
      <c r="Y135" s="10">
        <v>2400</v>
      </c>
    </row>
    <row r="136" spans="1:25" ht="14.25">
      <c r="A136" s="11" t="s">
        <v>160</v>
      </c>
      <c r="B136" s="8" t="s">
        <v>388</v>
      </c>
      <c r="C136" s="9">
        <f t="shared" si="4"/>
        <v>179041</v>
      </c>
      <c r="D136" s="1">
        <v>12120</v>
      </c>
      <c r="E136" s="1">
        <v>10482</v>
      </c>
      <c r="F136" s="1">
        <v>3347</v>
      </c>
      <c r="G136" s="1">
        <v>15890</v>
      </c>
      <c r="H136" s="1">
        <v>42498</v>
      </c>
      <c r="I136" s="1">
        <v>39511</v>
      </c>
      <c r="J136" s="1">
        <v>12748</v>
      </c>
      <c r="K136" s="1">
        <v>32196</v>
      </c>
      <c r="L136" s="1">
        <v>10249</v>
      </c>
      <c r="M136" s="10">
        <v>26629</v>
      </c>
      <c r="N136" s="21">
        <v>52</v>
      </c>
      <c r="O136" s="21">
        <v>3936</v>
      </c>
      <c r="P136" s="21">
        <v>9479</v>
      </c>
      <c r="Q136" s="1">
        <v>750</v>
      </c>
      <c r="R136" s="1">
        <v>55044</v>
      </c>
      <c r="S136" s="1">
        <v>176549</v>
      </c>
      <c r="T136" s="1">
        <v>382908</v>
      </c>
      <c r="U136" s="10">
        <v>9</v>
      </c>
      <c r="V136" s="10">
        <v>436</v>
      </c>
      <c r="W136" s="10">
        <v>246</v>
      </c>
      <c r="X136" s="10">
        <v>477</v>
      </c>
      <c r="Y136" s="10">
        <v>0</v>
      </c>
    </row>
    <row r="137" spans="1:25" ht="14.25">
      <c r="A137" s="11" t="s">
        <v>161</v>
      </c>
      <c r="B137" s="8" t="s">
        <v>389</v>
      </c>
      <c r="C137" s="9">
        <f t="shared" si="4"/>
        <v>147642</v>
      </c>
      <c r="D137" s="1">
        <v>4521</v>
      </c>
      <c r="E137" s="1">
        <v>8187</v>
      </c>
      <c r="F137" s="1">
        <v>2561</v>
      </c>
      <c r="G137" s="1">
        <v>17089</v>
      </c>
      <c r="H137" s="1">
        <v>47193</v>
      </c>
      <c r="I137" s="1">
        <v>20162</v>
      </c>
      <c r="J137" s="1">
        <v>12557</v>
      </c>
      <c r="K137" s="1">
        <v>28928</v>
      </c>
      <c r="L137" s="1">
        <v>6444</v>
      </c>
      <c r="M137" s="10">
        <v>18041</v>
      </c>
      <c r="N137" s="21">
        <v>153</v>
      </c>
      <c r="O137" s="21">
        <v>15706</v>
      </c>
      <c r="P137" s="21">
        <v>16698</v>
      </c>
      <c r="Q137" s="1">
        <v>705</v>
      </c>
      <c r="R137" s="1">
        <v>11569</v>
      </c>
      <c r="S137" s="1">
        <v>41143</v>
      </c>
      <c r="T137" s="1">
        <v>13217</v>
      </c>
      <c r="U137" s="10">
        <v>17</v>
      </c>
      <c r="V137" s="10">
        <v>807</v>
      </c>
      <c r="W137" s="10">
        <v>216</v>
      </c>
      <c r="X137" s="10">
        <v>8326</v>
      </c>
      <c r="Y137" s="10">
        <v>691</v>
      </c>
    </row>
    <row r="138" spans="1:25" ht="14.25">
      <c r="A138" s="11" t="s">
        <v>162</v>
      </c>
      <c r="B138" s="8" t="s">
        <v>390</v>
      </c>
      <c r="C138" s="9">
        <f t="shared" si="4"/>
        <v>93891</v>
      </c>
      <c r="D138" s="1">
        <v>1794</v>
      </c>
      <c r="E138" s="1">
        <v>7980</v>
      </c>
      <c r="F138" s="1">
        <v>2966</v>
      </c>
      <c r="G138" s="1">
        <v>7914</v>
      </c>
      <c r="H138" s="1">
        <v>17011</v>
      </c>
      <c r="I138" s="1">
        <v>21633</v>
      </c>
      <c r="J138" s="1">
        <v>6859</v>
      </c>
      <c r="K138" s="1">
        <v>20646</v>
      </c>
      <c r="L138" s="1">
        <v>7088</v>
      </c>
      <c r="M138" s="10">
        <v>11279</v>
      </c>
      <c r="N138" s="21">
        <v>30</v>
      </c>
      <c r="O138" s="21">
        <v>6960</v>
      </c>
      <c r="P138" s="21">
        <v>2517</v>
      </c>
      <c r="Q138" s="1">
        <v>372</v>
      </c>
      <c r="R138" s="1">
        <v>30096</v>
      </c>
      <c r="S138" s="1">
        <v>70418</v>
      </c>
      <c r="T138" s="17">
        <v>66161</v>
      </c>
      <c r="U138" s="10">
        <v>11</v>
      </c>
      <c r="V138" s="10">
        <v>254</v>
      </c>
      <c r="W138" s="10">
        <v>51</v>
      </c>
      <c r="X138" s="10">
        <v>12</v>
      </c>
      <c r="Y138" s="10">
        <v>3088</v>
      </c>
    </row>
    <row r="139" spans="1:25" ht="14.25">
      <c r="A139" s="11" t="s">
        <v>163</v>
      </c>
      <c r="B139" s="8" t="s">
        <v>391</v>
      </c>
      <c r="C139" s="9">
        <f t="shared" si="4"/>
        <v>123939</v>
      </c>
      <c r="D139" s="1">
        <v>3908</v>
      </c>
      <c r="E139" s="1">
        <v>3241</v>
      </c>
      <c r="F139" s="1">
        <v>1315</v>
      </c>
      <c r="G139" s="1">
        <v>17211</v>
      </c>
      <c r="H139" s="1">
        <v>37280</v>
      </c>
      <c r="I139" s="1">
        <v>29351</v>
      </c>
      <c r="J139" s="1">
        <v>4271</v>
      </c>
      <c r="K139" s="1">
        <v>21245</v>
      </c>
      <c r="L139" s="1">
        <v>6117</v>
      </c>
      <c r="M139" s="10">
        <v>23162</v>
      </c>
      <c r="N139" s="21">
        <v>55</v>
      </c>
      <c r="O139" s="21">
        <v>9226</v>
      </c>
      <c r="P139" s="21">
        <v>4984</v>
      </c>
      <c r="Q139" s="1">
        <v>387</v>
      </c>
      <c r="R139" s="1">
        <v>13493</v>
      </c>
      <c r="S139" s="1">
        <v>37660</v>
      </c>
      <c r="T139" s="1">
        <v>9663</v>
      </c>
      <c r="U139" s="10">
        <v>70</v>
      </c>
      <c r="V139" s="10">
        <v>432</v>
      </c>
      <c r="W139" s="10">
        <v>123</v>
      </c>
      <c r="X139" s="10">
        <v>5129</v>
      </c>
      <c r="Y139" s="10">
        <v>5576</v>
      </c>
    </row>
    <row r="140" spans="1:25" ht="14.25">
      <c r="A140" s="11" t="s">
        <v>164</v>
      </c>
      <c r="B140" s="8" t="s">
        <v>392</v>
      </c>
      <c r="C140" s="9">
        <f t="shared" si="4"/>
        <v>118299</v>
      </c>
      <c r="D140" s="1">
        <v>3679</v>
      </c>
      <c r="E140" s="1">
        <v>5067</v>
      </c>
      <c r="F140" s="1">
        <v>1934</v>
      </c>
      <c r="G140" s="1">
        <v>18224</v>
      </c>
      <c r="H140" s="1">
        <v>39799</v>
      </c>
      <c r="I140" s="1">
        <v>15575</v>
      </c>
      <c r="J140" s="1">
        <v>7757</v>
      </c>
      <c r="K140" s="1">
        <v>21454</v>
      </c>
      <c r="L140" s="1">
        <v>4810</v>
      </c>
      <c r="M140" s="10">
        <v>22953</v>
      </c>
      <c r="N140" s="21">
        <v>33</v>
      </c>
      <c r="O140" s="21">
        <v>51041</v>
      </c>
      <c r="P140" s="21">
        <v>2707</v>
      </c>
      <c r="Q140" s="1">
        <v>466</v>
      </c>
      <c r="R140" s="1">
        <v>9092</v>
      </c>
      <c r="S140" s="1">
        <v>32821</v>
      </c>
      <c r="T140" s="1">
        <v>2530</v>
      </c>
      <c r="U140" s="10">
        <v>11</v>
      </c>
      <c r="V140" s="10">
        <v>516</v>
      </c>
      <c r="W140" s="10">
        <v>125</v>
      </c>
      <c r="X140" s="10">
        <v>14</v>
      </c>
      <c r="Y140" s="10">
        <v>0</v>
      </c>
    </row>
    <row r="141" spans="1:25" ht="14.25">
      <c r="A141" s="11" t="s">
        <v>165</v>
      </c>
      <c r="B141" s="8" t="s">
        <v>393</v>
      </c>
      <c r="C141" s="9">
        <f t="shared" si="4"/>
        <v>124283</v>
      </c>
      <c r="D141" s="1">
        <v>3377</v>
      </c>
      <c r="E141" s="1">
        <v>8941</v>
      </c>
      <c r="F141" s="1">
        <v>3976</v>
      </c>
      <c r="G141" s="1">
        <v>18010</v>
      </c>
      <c r="H141" s="1">
        <v>29618</v>
      </c>
      <c r="I141" s="1">
        <v>18998</v>
      </c>
      <c r="J141" s="1">
        <v>7782</v>
      </c>
      <c r="K141" s="1">
        <v>27462</v>
      </c>
      <c r="L141" s="1">
        <v>6119</v>
      </c>
      <c r="M141" s="10">
        <v>13743</v>
      </c>
      <c r="N141" s="21">
        <v>21</v>
      </c>
      <c r="O141" s="21">
        <v>4020</v>
      </c>
      <c r="P141" s="21">
        <v>3240</v>
      </c>
      <c r="Q141" s="1">
        <v>807</v>
      </c>
      <c r="R141" s="1">
        <v>4502</v>
      </c>
      <c r="S141" s="1">
        <v>15326</v>
      </c>
      <c r="T141" s="1">
        <v>251</v>
      </c>
      <c r="U141" s="10">
        <v>5</v>
      </c>
      <c r="V141" s="10">
        <v>765</v>
      </c>
      <c r="W141" s="10">
        <v>35</v>
      </c>
      <c r="X141" s="10">
        <v>0</v>
      </c>
      <c r="Y141" s="10">
        <v>220</v>
      </c>
    </row>
    <row r="142" spans="1:25" ht="14.25">
      <c r="A142" s="11" t="s">
        <v>166</v>
      </c>
      <c r="B142" s="8" t="s">
        <v>394</v>
      </c>
      <c r="C142" s="9">
        <f t="shared" si="4"/>
        <v>115925</v>
      </c>
      <c r="D142" s="1">
        <v>7587</v>
      </c>
      <c r="E142" s="1">
        <v>6218</v>
      </c>
      <c r="F142" s="1">
        <v>1917</v>
      </c>
      <c r="G142" s="1">
        <v>18954</v>
      </c>
      <c r="H142" s="1">
        <v>36548</v>
      </c>
      <c r="I142" s="1">
        <v>13456</v>
      </c>
      <c r="J142" s="1">
        <v>8460</v>
      </c>
      <c r="K142" s="1">
        <v>19117</v>
      </c>
      <c r="L142" s="1">
        <v>3668</v>
      </c>
      <c r="M142" s="10">
        <v>24420</v>
      </c>
      <c r="N142" s="21">
        <v>3</v>
      </c>
      <c r="O142" s="21">
        <v>5530</v>
      </c>
      <c r="P142" s="21">
        <v>7353</v>
      </c>
      <c r="Q142" s="1">
        <v>384</v>
      </c>
      <c r="R142" s="1">
        <v>3808</v>
      </c>
      <c r="S142" s="1">
        <v>8095</v>
      </c>
      <c r="T142" s="1">
        <v>2714</v>
      </c>
      <c r="U142" s="10">
        <v>10</v>
      </c>
      <c r="V142" s="10">
        <v>109</v>
      </c>
      <c r="W142" s="10">
        <v>0</v>
      </c>
      <c r="X142" s="10">
        <v>4836</v>
      </c>
      <c r="Y142" s="10">
        <v>4624</v>
      </c>
    </row>
    <row r="143" spans="1:25" ht="14.25">
      <c r="A143" s="11" t="s">
        <v>167</v>
      </c>
      <c r="B143" s="8" t="s">
        <v>395</v>
      </c>
      <c r="C143" s="9">
        <f t="shared" si="4"/>
        <v>143412</v>
      </c>
      <c r="D143" s="1">
        <v>13333</v>
      </c>
      <c r="E143" s="1">
        <v>6710</v>
      </c>
      <c r="F143" s="1">
        <v>3192</v>
      </c>
      <c r="G143" s="1">
        <v>18522</v>
      </c>
      <c r="H143" s="1">
        <v>30493</v>
      </c>
      <c r="I143" s="1">
        <v>17806</v>
      </c>
      <c r="J143" s="1">
        <v>10779</v>
      </c>
      <c r="K143" s="1">
        <v>28838</v>
      </c>
      <c r="L143" s="1">
        <v>13739</v>
      </c>
      <c r="M143" s="10">
        <v>22604</v>
      </c>
      <c r="N143" s="21">
        <v>32</v>
      </c>
      <c r="O143" s="21">
        <v>200</v>
      </c>
      <c r="P143" s="21">
        <v>14074</v>
      </c>
      <c r="Q143" s="1">
        <v>500</v>
      </c>
      <c r="R143" s="1">
        <v>17535</v>
      </c>
      <c r="S143" s="1">
        <v>40405</v>
      </c>
      <c r="T143" s="1">
        <v>26234</v>
      </c>
      <c r="U143" s="10">
        <v>15</v>
      </c>
      <c r="V143" s="10">
        <v>454</v>
      </c>
      <c r="W143" s="10">
        <v>126</v>
      </c>
      <c r="X143" s="10">
        <v>43</v>
      </c>
      <c r="Y143" s="10">
        <v>0</v>
      </c>
    </row>
    <row r="144" spans="1:25" ht="14.25">
      <c r="A144" s="11" t="s">
        <v>168</v>
      </c>
      <c r="B144" s="8" t="s">
        <v>396</v>
      </c>
      <c r="C144" s="9">
        <f t="shared" si="4"/>
        <v>131203</v>
      </c>
      <c r="D144" s="1">
        <v>10416</v>
      </c>
      <c r="E144" s="1">
        <v>11133</v>
      </c>
      <c r="F144" s="1">
        <v>4592</v>
      </c>
      <c r="G144" s="1">
        <v>7697</v>
      </c>
      <c r="H144" s="1">
        <v>28632</v>
      </c>
      <c r="I144" s="1">
        <v>21748</v>
      </c>
      <c r="J144" s="1">
        <v>11688</v>
      </c>
      <c r="K144" s="1">
        <v>29168</v>
      </c>
      <c r="L144" s="1">
        <v>6129</v>
      </c>
      <c r="M144" s="10">
        <v>13317</v>
      </c>
      <c r="N144" s="21">
        <v>73</v>
      </c>
      <c r="O144" s="21">
        <v>1838</v>
      </c>
      <c r="P144" s="21">
        <v>7786</v>
      </c>
      <c r="Q144" s="1">
        <v>240</v>
      </c>
      <c r="R144" s="1">
        <v>9762</v>
      </c>
      <c r="S144" s="1">
        <v>33483</v>
      </c>
      <c r="T144" s="1">
        <v>38457</v>
      </c>
      <c r="U144" s="10">
        <v>6</v>
      </c>
      <c r="V144" s="10">
        <v>358</v>
      </c>
      <c r="W144" s="10">
        <v>79</v>
      </c>
      <c r="X144" s="10">
        <v>16136</v>
      </c>
      <c r="Y144" s="10">
        <v>0</v>
      </c>
    </row>
    <row r="145" spans="1:25" ht="14.25">
      <c r="A145" s="11" t="s">
        <v>169</v>
      </c>
      <c r="B145" s="8" t="s">
        <v>397</v>
      </c>
      <c r="C145" s="9">
        <f t="shared" si="4"/>
        <v>147886</v>
      </c>
      <c r="D145" s="1">
        <v>2772</v>
      </c>
      <c r="E145" s="1">
        <v>14251</v>
      </c>
      <c r="F145" s="1">
        <v>2276</v>
      </c>
      <c r="G145" s="1">
        <v>14910</v>
      </c>
      <c r="H145" s="1">
        <v>43719</v>
      </c>
      <c r="I145" s="1">
        <v>20617</v>
      </c>
      <c r="J145" s="1">
        <v>9598</v>
      </c>
      <c r="K145" s="1">
        <v>32786</v>
      </c>
      <c r="L145" s="1">
        <v>6957</v>
      </c>
      <c r="M145" s="10">
        <v>27305</v>
      </c>
      <c r="N145" s="21">
        <v>34</v>
      </c>
      <c r="O145" s="21">
        <v>0</v>
      </c>
      <c r="P145" s="21">
        <v>23235</v>
      </c>
      <c r="Q145" s="1">
        <v>1038</v>
      </c>
      <c r="R145" s="1">
        <v>14339</v>
      </c>
      <c r="S145" s="1">
        <v>143385</v>
      </c>
      <c r="T145" s="1">
        <v>270211</v>
      </c>
      <c r="U145" s="10">
        <v>14</v>
      </c>
      <c r="V145" s="10">
        <v>484</v>
      </c>
      <c r="W145" s="10">
        <v>305</v>
      </c>
      <c r="X145" s="10">
        <v>10761</v>
      </c>
      <c r="Y145" s="10">
        <v>0</v>
      </c>
    </row>
    <row r="146" spans="1:25" ht="14.25">
      <c r="A146" s="11" t="s">
        <v>170</v>
      </c>
      <c r="B146" s="8" t="s">
        <v>398</v>
      </c>
      <c r="C146" s="9">
        <f t="shared" si="4"/>
        <v>111416</v>
      </c>
      <c r="D146" s="1">
        <v>6927</v>
      </c>
      <c r="E146" s="1">
        <v>7319</v>
      </c>
      <c r="F146" s="1">
        <v>2717</v>
      </c>
      <c r="G146" s="1">
        <v>7731</v>
      </c>
      <c r="H146" s="1">
        <v>20813</v>
      </c>
      <c r="I146" s="1">
        <v>23421</v>
      </c>
      <c r="J146" s="1">
        <v>10649</v>
      </c>
      <c r="K146" s="1">
        <v>28072</v>
      </c>
      <c r="L146" s="1">
        <v>3767</v>
      </c>
      <c r="M146" s="10">
        <v>14105</v>
      </c>
      <c r="N146" s="21">
        <v>28</v>
      </c>
      <c r="O146" s="21">
        <v>1546</v>
      </c>
      <c r="P146" s="21">
        <v>4029</v>
      </c>
      <c r="Q146" s="1">
        <v>206</v>
      </c>
      <c r="R146" s="1">
        <v>4211</v>
      </c>
      <c r="S146" s="1">
        <v>14471</v>
      </c>
      <c r="T146" s="1">
        <v>9669</v>
      </c>
      <c r="U146" s="10">
        <v>6</v>
      </c>
      <c r="V146" s="10">
        <v>533</v>
      </c>
      <c r="W146" s="10">
        <v>97</v>
      </c>
      <c r="X146" s="10">
        <v>1</v>
      </c>
      <c r="Y146" s="10">
        <v>2286</v>
      </c>
    </row>
    <row r="147" spans="1:25" ht="14.25">
      <c r="A147" s="11" t="s">
        <v>171</v>
      </c>
      <c r="B147" s="8" t="s">
        <v>399</v>
      </c>
      <c r="C147" s="9">
        <f t="shared" si="4"/>
        <v>135665</v>
      </c>
      <c r="D147" s="1">
        <v>4323</v>
      </c>
      <c r="E147" s="1">
        <v>10462</v>
      </c>
      <c r="F147" s="1">
        <v>3670</v>
      </c>
      <c r="G147" s="1">
        <v>11992</v>
      </c>
      <c r="H147" s="1">
        <v>31115</v>
      </c>
      <c r="I147" s="1">
        <v>30491</v>
      </c>
      <c r="J147" s="1">
        <v>10010</v>
      </c>
      <c r="K147" s="1">
        <v>28045</v>
      </c>
      <c r="L147" s="1">
        <v>5557</v>
      </c>
      <c r="M147" s="10">
        <v>12100</v>
      </c>
      <c r="N147" s="21">
        <v>20</v>
      </c>
      <c r="O147" s="21">
        <v>0</v>
      </c>
      <c r="P147" s="21">
        <v>10480</v>
      </c>
      <c r="Q147" s="1">
        <v>454</v>
      </c>
      <c r="R147" s="1">
        <v>12352</v>
      </c>
      <c r="S147" s="1">
        <v>40262</v>
      </c>
      <c r="T147" s="1">
        <v>6655</v>
      </c>
      <c r="U147" s="10">
        <v>11</v>
      </c>
      <c r="V147" s="10">
        <v>489</v>
      </c>
      <c r="W147" s="10">
        <v>75</v>
      </c>
      <c r="X147" s="10">
        <v>0</v>
      </c>
      <c r="Y147" s="10">
        <v>174</v>
      </c>
    </row>
    <row r="148" spans="1:25" ht="14.25">
      <c r="A148" s="11" t="s">
        <v>172</v>
      </c>
      <c r="B148" s="8" t="s">
        <v>400</v>
      </c>
      <c r="C148" s="9">
        <f t="shared" si="4"/>
        <v>112425</v>
      </c>
      <c r="D148" s="1">
        <v>4483</v>
      </c>
      <c r="E148" s="1">
        <v>5588</v>
      </c>
      <c r="F148" s="1">
        <v>2255</v>
      </c>
      <c r="G148" s="1">
        <v>21009</v>
      </c>
      <c r="H148" s="1">
        <v>29973</v>
      </c>
      <c r="I148" s="1">
        <v>17192</v>
      </c>
      <c r="J148" s="1">
        <v>7223</v>
      </c>
      <c r="K148" s="1">
        <v>18490</v>
      </c>
      <c r="L148" s="1">
        <v>6212</v>
      </c>
      <c r="M148" s="10">
        <v>19584</v>
      </c>
      <c r="N148" s="21">
        <v>33</v>
      </c>
      <c r="O148" s="21">
        <v>56690</v>
      </c>
      <c r="P148" s="21">
        <v>10369</v>
      </c>
      <c r="Q148" s="1">
        <v>209</v>
      </c>
      <c r="R148" s="1">
        <v>12684</v>
      </c>
      <c r="S148" s="1">
        <v>37998</v>
      </c>
      <c r="T148" s="1">
        <v>3531</v>
      </c>
      <c r="U148" s="10">
        <v>7</v>
      </c>
      <c r="V148" s="10">
        <v>467</v>
      </c>
      <c r="W148" s="10">
        <v>72</v>
      </c>
      <c r="X148" s="10">
        <v>61</v>
      </c>
      <c r="Y148" s="10">
        <v>5504</v>
      </c>
    </row>
    <row r="149" spans="1:25" ht="14.25">
      <c r="A149" s="11" t="s">
        <v>173</v>
      </c>
      <c r="B149" s="8" t="s">
        <v>401</v>
      </c>
      <c r="C149" s="9">
        <f t="shared" si="4"/>
        <v>113186</v>
      </c>
      <c r="D149" s="1">
        <v>3502</v>
      </c>
      <c r="E149" s="1">
        <v>11959</v>
      </c>
      <c r="F149" s="1">
        <v>5152</v>
      </c>
      <c r="G149" s="1">
        <v>7999</v>
      </c>
      <c r="H149" s="1">
        <v>19172</v>
      </c>
      <c r="I149" s="1">
        <v>16545</v>
      </c>
      <c r="J149" s="1">
        <v>10461</v>
      </c>
      <c r="K149" s="1">
        <v>29986</v>
      </c>
      <c r="L149" s="1">
        <v>8410</v>
      </c>
      <c r="M149" s="10">
        <v>9845</v>
      </c>
      <c r="N149" s="21">
        <v>25</v>
      </c>
      <c r="O149" s="21">
        <v>4</v>
      </c>
      <c r="P149" s="21">
        <v>315</v>
      </c>
      <c r="Q149" s="1">
        <v>176</v>
      </c>
      <c r="R149" s="1">
        <v>759</v>
      </c>
      <c r="S149" s="1">
        <v>13246</v>
      </c>
      <c r="T149" s="1">
        <v>178</v>
      </c>
      <c r="U149" s="10">
        <v>13</v>
      </c>
      <c r="V149" s="10">
        <v>200</v>
      </c>
      <c r="W149" s="10">
        <v>15</v>
      </c>
      <c r="X149" s="10">
        <v>0</v>
      </c>
      <c r="Y149" s="10">
        <v>120</v>
      </c>
    </row>
    <row r="150" spans="1:25" ht="14.25">
      <c r="A150" s="11" t="s">
        <v>174</v>
      </c>
      <c r="B150" s="8" t="s">
        <v>402</v>
      </c>
      <c r="C150" s="9">
        <f t="shared" si="4"/>
        <v>127106</v>
      </c>
      <c r="D150" s="1">
        <v>4780</v>
      </c>
      <c r="E150" s="1">
        <v>5614</v>
      </c>
      <c r="F150" s="1">
        <v>2032</v>
      </c>
      <c r="G150" s="1">
        <v>23856</v>
      </c>
      <c r="H150" s="1">
        <v>38152</v>
      </c>
      <c r="I150" s="1">
        <v>13961</v>
      </c>
      <c r="J150" s="1">
        <v>7948</v>
      </c>
      <c r="K150" s="1">
        <v>20634</v>
      </c>
      <c r="L150" s="1">
        <v>10129</v>
      </c>
      <c r="M150" s="10">
        <v>24607</v>
      </c>
      <c r="N150" s="21">
        <v>44</v>
      </c>
      <c r="O150" s="21">
        <v>42802</v>
      </c>
      <c r="P150" s="21">
        <v>6053</v>
      </c>
      <c r="Q150" s="1">
        <v>300</v>
      </c>
      <c r="R150" s="1">
        <v>16230</v>
      </c>
      <c r="S150" s="1">
        <v>29471</v>
      </c>
      <c r="T150" s="1">
        <v>3989</v>
      </c>
      <c r="U150" s="10">
        <v>15</v>
      </c>
      <c r="V150" s="10">
        <v>419</v>
      </c>
      <c r="W150" s="10">
        <v>104</v>
      </c>
      <c r="X150" s="10">
        <v>5896</v>
      </c>
      <c r="Y150" s="10">
        <v>5122</v>
      </c>
    </row>
    <row r="151" spans="1:25" ht="14.25">
      <c r="A151" s="11" t="s">
        <v>175</v>
      </c>
      <c r="B151" s="8" t="s">
        <v>403</v>
      </c>
      <c r="C151" s="9">
        <f t="shared" si="4"/>
        <v>102736</v>
      </c>
      <c r="D151" s="1">
        <v>2863</v>
      </c>
      <c r="E151" s="1">
        <v>7569</v>
      </c>
      <c r="F151" s="1">
        <v>3113</v>
      </c>
      <c r="G151" s="1">
        <v>7580</v>
      </c>
      <c r="H151" s="1">
        <v>19697</v>
      </c>
      <c r="I151" s="1">
        <v>20493</v>
      </c>
      <c r="J151" s="1">
        <v>10460</v>
      </c>
      <c r="K151" s="1">
        <v>23739</v>
      </c>
      <c r="L151" s="1">
        <v>7222</v>
      </c>
      <c r="M151" s="10">
        <v>3677</v>
      </c>
      <c r="N151" s="21">
        <v>22</v>
      </c>
      <c r="O151" s="21">
        <v>0</v>
      </c>
      <c r="P151" s="21">
        <v>3405</v>
      </c>
      <c r="Q151" s="1">
        <v>66</v>
      </c>
      <c r="R151" s="1">
        <v>7313</v>
      </c>
      <c r="S151" s="1">
        <v>25082</v>
      </c>
      <c r="T151" s="1">
        <v>7764</v>
      </c>
      <c r="U151" s="10">
        <v>11</v>
      </c>
      <c r="V151" s="10">
        <v>305</v>
      </c>
      <c r="W151" s="10">
        <v>56</v>
      </c>
      <c r="X151" s="10">
        <v>0</v>
      </c>
      <c r="Y151" s="10">
        <v>0</v>
      </c>
    </row>
    <row r="152" spans="1:25" ht="14.25">
      <c r="A152" s="11" t="s">
        <v>176</v>
      </c>
      <c r="B152" s="8" t="s">
        <v>404</v>
      </c>
      <c r="C152" s="9">
        <f t="shared" si="4"/>
        <v>32924</v>
      </c>
      <c r="D152" s="1">
        <v>3312</v>
      </c>
      <c r="E152" s="1">
        <v>1389</v>
      </c>
      <c r="F152" s="1">
        <v>21894</v>
      </c>
      <c r="G152" s="1">
        <v>438</v>
      </c>
      <c r="H152" s="1">
        <v>416</v>
      </c>
      <c r="I152" s="1">
        <v>899</v>
      </c>
      <c r="J152" s="1">
        <v>2516</v>
      </c>
      <c r="K152" s="1">
        <v>1709</v>
      </c>
      <c r="L152" s="1">
        <v>351</v>
      </c>
      <c r="M152" s="10">
        <v>13055</v>
      </c>
      <c r="N152" s="21">
        <v>95</v>
      </c>
      <c r="O152" s="21">
        <v>65</v>
      </c>
      <c r="P152" s="21">
        <v>6874</v>
      </c>
      <c r="Q152" s="1">
        <v>120</v>
      </c>
      <c r="R152" s="1">
        <v>3046</v>
      </c>
      <c r="S152" s="1">
        <v>8453</v>
      </c>
      <c r="T152" s="1">
        <v>20619</v>
      </c>
      <c r="U152" s="10">
        <v>6</v>
      </c>
      <c r="V152" s="10">
        <v>430</v>
      </c>
      <c r="W152" s="10">
        <v>100</v>
      </c>
      <c r="X152" s="10">
        <v>6452</v>
      </c>
      <c r="Y152" s="10">
        <v>4391</v>
      </c>
    </row>
    <row r="153" spans="1:25" ht="14.25">
      <c r="A153" s="11" t="s">
        <v>177</v>
      </c>
      <c r="B153" s="8" t="s">
        <v>405</v>
      </c>
      <c r="C153" s="9">
        <f t="shared" si="4"/>
        <v>106744</v>
      </c>
      <c r="D153" s="1">
        <v>11430</v>
      </c>
      <c r="E153" s="1">
        <v>4143</v>
      </c>
      <c r="F153" s="1">
        <v>1184</v>
      </c>
      <c r="G153" s="1">
        <v>15425</v>
      </c>
      <c r="H153" s="1">
        <v>21353</v>
      </c>
      <c r="I153" s="1">
        <v>17559</v>
      </c>
      <c r="J153" s="1">
        <v>12612</v>
      </c>
      <c r="K153" s="1">
        <v>17423</v>
      </c>
      <c r="L153" s="1">
        <v>5615</v>
      </c>
      <c r="M153" s="10">
        <v>15660</v>
      </c>
      <c r="N153" s="21">
        <v>40</v>
      </c>
      <c r="O153" s="21">
        <v>8195</v>
      </c>
      <c r="P153" s="21">
        <v>6979</v>
      </c>
      <c r="Q153" s="1">
        <v>262</v>
      </c>
      <c r="R153" s="1">
        <v>4150</v>
      </c>
      <c r="S153" s="1">
        <v>11465</v>
      </c>
      <c r="T153" s="1">
        <v>15319</v>
      </c>
      <c r="U153" s="10">
        <v>10</v>
      </c>
      <c r="V153" s="10">
        <v>217</v>
      </c>
      <c r="W153" s="10">
        <v>49</v>
      </c>
      <c r="X153" s="10">
        <v>8365</v>
      </c>
      <c r="Y153" s="10">
        <v>15016</v>
      </c>
    </row>
    <row r="154" spans="1:25" ht="14.25">
      <c r="A154" s="11" t="s">
        <v>178</v>
      </c>
      <c r="B154" s="8" t="s">
        <v>406</v>
      </c>
      <c r="C154" s="9">
        <f t="shared" si="4"/>
        <v>117976</v>
      </c>
      <c r="D154" s="1">
        <v>4151</v>
      </c>
      <c r="E154" s="1">
        <v>8866</v>
      </c>
      <c r="F154" s="1">
        <v>2815</v>
      </c>
      <c r="G154" s="1">
        <v>11087</v>
      </c>
      <c r="H154" s="1">
        <v>24338</v>
      </c>
      <c r="I154" s="1">
        <v>25537</v>
      </c>
      <c r="J154" s="1">
        <v>9188</v>
      </c>
      <c r="K154" s="1">
        <v>24048</v>
      </c>
      <c r="L154" s="1">
        <v>7946</v>
      </c>
      <c r="M154" s="10">
        <v>14539</v>
      </c>
      <c r="N154" s="21">
        <v>42</v>
      </c>
      <c r="O154" s="21">
        <v>6</v>
      </c>
      <c r="P154" s="21">
        <v>12872</v>
      </c>
      <c r="Q154" s="1">
        <v>320</v>
      </c>
      <c r="R154" s="1">
        <v>10602</v>
      </c>
      <c r="S154" s="1">
        <v>46923</v>
      </c>
      <c r="T154" s="1">
        <v>99760</v>
      </c>
      <c r="U154" s="10">
        <v>7</v>
      </c>
      <c r="V154" s="10">
        <v>265</v>
      </c>
      <c r="W154" s="10">
        <v>75</v>
      </c>
      <c r="X154" s="10">
        <v>14</v>
      </c>
      <c r="Y154" s="10">
        <v>2628</v>
      </c>
    </row>
    <row r="155" spans="1:25" ht="14.25">
      <c r="A155" s="11" t="s">
        <v>179</v>
      </c>
      <c r="B155" s="8" t="s">
        <v>407</v>
      </c>
      <c r="C155" s="9">
        <f t="shared" si="4"/>
        <v>94190</v>
      </c>
      <c r="D155" s="1">
        <v>1932</v>
      </c>
      <c r="E155" s="1">
        <v>6655</v>
      </c>
      <c r="F155" s="1">
        <v>3396</v>
      </c>
      <c r="G155" s="1">
        <v>8749</v>
      </c>
      <c r="H155" s="1">
        <v>24157</v>
      </c>
      <c r="I155" s="1">
        <v>16662</v>
      </c>
      <c r="J155" s="1">
        <v>6619</v>
      </c>
      <c r="K155" s="1">
        <v>20913</v>
      </c>
      <c r="L155" s="1">
        <v>5107</v>
      </c>
      <c r="M155" s="10">
        <v>10882</v>
      </c>
      <c r="N155" s="21">
        <v>65</v>
      </c>
      <c r="O155" s="21">
        <v>390936</v>
      </c>
      <c r="P155" s="21">
        <v>7755</v>
      </c>
      <c r="Q155" s="1">
        <v>418</v>
      </c>
      <c r="R155" s="1">
        <v>12247</v>
      </c>
      <c r="S155" s="1">
        <v>17919</v>
      </c>
      <c r="T155" s="1">
        <v>3358</v>
      </c>
      <c r="U155" s="10">
        <v>8</v>
      </c>
      <c r="V155" s="10">
        <v>226</v>
      </c>
      <c r="W155" s="10">
        <v>127</v>
      </c>
      <c r="X155" s="10">
        <v>13831</v>
      </c>
      <c r="Y155" s="10">
        <v>0</v>
      </c>
    </row>
    <row r="156" spans="1:25" ht="14.25">
      <c r="A156" s="11" t="s">
        <v>180</v>
      </c>
      <c r="B156" s="8" t="s">
        <v>408</v>
      </c>
      <c r="C156" s="9">
        <f t="shared" si="4"/>
        <v>84804</v>
      </c>
      <c r="D156" s="1">
        <v>4477</v>
      </c>
      <c r="E156" s="1">
        <v>6053</v>
      </c>
      <c r="F156" s="1">
        <v>2432</v>
      </c>
      <c r="G156" s="1">
        <v>5478</v>
      </c>
      <c r="H156" s="1">
        <v>18941</v>
      </c>
      <c r="I156" s="1">
        <v>15073</v>
      </c>
      <c r="J156" s="1">
        <v>5897</v>
      </c>
      <c r="K156" s="1">
        <v>24026</v>
      </c>
      <c r="L156" s="1">
        <v>2427</v>
      </c>
      <c r="M156" s="10">
        <v>10490</v>
      </c>
      <c r="N156" s="21">
        <v>32</v>
      </c>
      <c r="O156" s="21">
        <v>1376</v>
      </c>
      <c r="P156" s="21">
        <v>2539</v>
      </c>
      <c r="Q156" s="1">
        <v>130</v>
      </c>
      <c r="R156" s="1">
        <v>13976</v>
      </c>
      <c r="S156" s="1">
        <v>46214</v>
      </c>
      <c r="T156" s="1">
        <v>14677</v>
      </c>
      <c r="U156" s="10">
        <v>4</v>
      </c>
      <c r="V156" s="10">
        <v>264</v>
      </c>
      <c r="W156" s="10">
        <v>37</v>
      </c>
      <c r="X156" s="10">
        <v>1</v>
      </c>
      <c r="Y156" s="10">
        <v>1294</v>
      </c>
    </row>
    <row r="157" spans="1:25" ht="14.25">
      <c r="A157" s="11" t="s">
        <v>181</v>
      </c>
      <c r="B157" s="8" t="s">
        <v>409</v>
      </c>
      <c r="C157" s="9">
        <f t="shared" si="4"/>
        <v>101272</v>
      </c>
      <c r="D157" s="1">
        <v>2291</v>
      </c>
      <c r="E157" s="1">
        <v>7033</v>
      </c>
      <c r="F157" s="1">
        <v>3019</v>
      </c>
      <c r="G157" s="1">
        <v>8551</v>
      </c>
      <c r="H157" s="1">
        <v>17285</v>
      </c>
      <c r="I157" s="1">
        <v>12036</v>
      </c>
      <c r="J157" s="1">
        <v>7352</v>
      </c>
      <c r="K157" s="1">
        <v>38624</v>
      </c>
      <c r="L157" s="1">
        <v>5081</v>
      </c>
      <c r="M157" s="10">
        <v>21255</v>
      </c>
      <c r="N157" s="21">
        <v>27</v>
      </c>
      <c r="O157" s="21">
        <v>1156</v>
      </c>
      <c r="P157" s="21">
        <v>3302</v>
      </c>
      <c r="Q157" s="1">
        <v>252</v>
      </c>
      <c r="R157" s="1">
        <v>13870</v>
      </c>
      <c r="S157" s="1">
        <v>56589</v>
      </c>
      <c r="T157" s="1">
        <v>1583</v>
      </c>
      <c r="U157" s="10">
        <v>10</v>
      </c>
      <c r="V157" s="10">
        <v>398</v>
      </c>
      <c r="W157" s="10">
        <v>80</v>
      </c>
      <c r="X157" s="10">
        <v>11929</v>
      </c>
      <c r="Y157" s="10">
        <v>0</v>
      </c>
    </row>
    <row r="158" spans="1:25" ht="14.25">
      <c r="A158" s="11" t="s">
        <v>182</v>
      </c>
      <c r="B158" s="8" t="s">
        <v>410</v>
      </c>
      <c r="C158" s="9">
        <f t="shared" si="4"/>
        <v>105119</v>
      </c>
      <c r="D158" s="1">
        <v>2250</v>
      </c>
      <c r="E158" s="1">
        <v>11523</v>
      </c>
      <c r="F158" s="1">
        <v>3479</v>
      </c>
      <c r="G158" s="1">
        <v>7032</v>
      </c>
      <c r="H158" s="1">
        <v>26627</v>
      </c>
      <c r="I158" s="1">
        <v>14657</v>
      </c>
      <c r="J158" s="1">
        <v>6545</v>
      </c>
      <c r="K158" s="1">
        <v>28070</v>
      </c>
      <c r="L158" s="1">
        <v>4936</v>
      </c>
      <c r="M158" s="10">
        <v>12764</v>
      </c>
      <c r="N158" s="21">
        <v>12</v>
      </c>
      <c r="O158" s="21">
        <v>5624</v>
      </c>
      <c r="P158" s="21">
        <v>4008</v>
      </c>
      <c r="Q158" s="1">
        <v>600</v>
      </c>
      <c r="R158" s="1">
        <v>4632</v>
      </c>
      <c r="S158" s="1">
        <v>19622</v>
      </c>
      <c r="T158" s="1">
        <v>38848</v>
      </c>
      <c r="U158" s="10">
        <v>6</v>
      </c>
      <c r="V158" s="10">
        <v>459</v>
      </c>
      <c r="W158" s="10">
        <v>38</v>
      </c>
      <c r="X158" s="10">
        <v>3250</v>
      </c>
      <c r="Y158" s="10">
        <v>1639</v>
      </c>
    </row>
    <row r="159" spans="1:25" ht="14.25">
      <c r="A159" s="11" t="s">
        <v>183</v>
      </c>
      <c r="B159" s="8" t="s">
        <v>411</v>
      </c>
      <c r="C159" s="9">
        <f t="shared" si="4"/>
        <v>72669</v>
      </c>
      <c r="D159" s="1">
        <v>4192</v>
      </c>
      <c r="E159" s="1">
        <v>6662</v>
      </c>
      <c r="F159" s="1">
        <v>2607</v>
      </c>
      <c r="G159" s="1">
        <v>5403</v>
      </c>
      <c r="H159" s="1">
        <v>16435</v>
      </c>
      <c r="I159" s="1">
        <v>10217</v>
      </c>
      <c r="J159" s="1">
        <v>4826</v>
      </c>
      <c r="K159" s="1">
        <v>18478</v>
      </c>
      <c r="L159" s="1">
        <v>3849</v>
      </c>
      <c r="M159" s="10">
        <v>19649</v>
      </c>
      <c r="N159" s="21">
        <v>45</v>
      </c>
      <c r="O159" s="21">
        <v>38</v>
      </c>
      <c r="P159" s="21">
        <v>7147</v>
      </c>
      <c r="Q159" s="1">
        <v>334</v>
      </c>
      <c r="R159" s="1">
        <v>9255</v>
      </c>
      <c r="S159" s="1">
        <v>28348</v>
      </c>
      <c r="T159" s="17">
        <v>23395</v>
      </c>
      <c r="U159" s="10">
        <v>5</v>
      </c>
      <c r="V159" s="10">
        <v>270</v>
      </c>
      <c r="W159" s="10">
        <v>173</v>
      </c>
      <c r="X159" s="10">
        <v>1963</v>
      </c>
      <c r="Y159" s="10">
        <v>1612</v>
      </c>
    </row>
    <row r="160" spans="1:25" ht="14.25">
      <c r="A160" s="11" t="s">
        <v>184</v>
      </c>
      <c r="B160" s="8" t="s">
        <v>412</v>
      </c>
      <c r="C160" s="9">
        <f t="shared" si="4"/>
        <v>69599</v>
      </c>
      <c r="D160" s="1">
        <v>4063</v>
      </c>
      <c r="E160" s="1">
        <v>6203</v>
      </c>
      <c r="F160" s="1">
        <v>2305</v>
      </c>
      <c r="G160" s="1">
        <v>6221</v>
      </c>
      <c r="H160" s="1">
        <v>14056</v>
      </c>
      <c r="I160" s="1">
        <v>13179</v>
      </c>
      <c r="J160" s="1">
        <v>7438</v>
      </c>
      <c r="K160" s="1">
        <v>13898</v>
      </c>
      <c r="L160" s="1">
        <v>2236</v>
      </c>
      <c r="M160" s="10">
        <v>4204</v>
      </c>
      <c r="N160" s="21">
        <v>17</v>
      </c>
      <c r="O160" s="21">
        <v>0</v>
      </c>
      <c r="P160" s="21">
        <v>3319</v>
      </c>
      <c r="Q160" s="1">
        <v>210</v>
      </c>
      <c r="R160" s="1">
        <v>7772</v>
      </c>
      <c r="S160" s="1">
        <v>15059</v>
      </c>
      <c r="T160" s="1">
        <v>10489</v>
      </c>
      <c r="U160" s="10">
        <v>9</v>
      </c>
      <c r="V160" s="10">
        <v>254</v>
      </c>
      <c r="W160" s="10">
        <v>61</v>
      </c>
      <c r="X160" s="10">
        <v>0</v>
      </c>
      <c r="Y160" s="10">
        <v>685</v>
      </c>
    </row>
    <row r="161" spans="1:25" ht="14.25">
      <c r="A161" s="11" t="s">
        <v>185</v>
      </c>
      <c r="B161" s="8" t="s">
        <v>413</v>
      </c>
      <c r="C161" s="9">
        <f t="shared" si="4"/>
        <v>58386</v>
      </c>
      <c r="D161" s="1">
        <v>854</v>
      </c>
      <c r="E161" s="1">
        <v>5673</v>
      </c>
      <c r="F161" s="1">
        <v>1863</v>
      </c>
      <c r="G161" s="1">
        <v>3837</v>
      </c>
      <c r="H161" s="1">
        <v>20379</v>
      </c>
      <c r="I161" s="1">
        <v>7619</v>
      </c>
      <c r="J161" s="1">
        <v>2996</v>
      </c>
      <c r="K161" s="1">
        <v>12731</v>
      </c>
      <c r="L161" s="1">
        <v>2434</v>
      </c>
      <c r="M161" s="10">
        <v>4123</v>
      </c>
      <c r="N161" s="21">
        <v>10</v>
      </c>
      <c r="O161" s="21">
        <v>0</v>
      </c>
      <c r="P161" s="21">
        <v>816</v>
      </c>
      <c r="Q161" s="1">
        <v>58</v>
      </c>
      <c r="R161" s="1">
        <v>584</v>
      </c>
      <c r="S161" s="1">
        <v>2532</v>
      </c>
      <c r="T161" s="1">
        <v>0</v>
      </c>
      <c r="U161" s="10">
        <v>3</v>
      </c>
      <c r="V161" s="10">
        <v>60</v>
      </c>
      <c r="W161" s="10">
        <v>3</v>
      </c>
      <c r="X161" s="10">
        <v>0</v>
      </c>
      <c r="Y161" s="10">
        <v>0</v>
      </c>
    </row>
    <row r="162" spans="1:25" ht="14.25">
      <c r="A162" s="11" t="s">
        <v>186</v>
      </c>
      <c r="B162" s="8" t="s">
        <v>414</v>
      </c>
      <c r="C162" s="9">
        <f t="shared" si="4"/>
        <v>55902</v>
      </c>
      <c r="D162" s="1">
        <v>1638</v>
      </c>
      <c r="E162" s="1">
        <v>5172</v>
      </c>
      <c r="F162" s="1">
        <v>1557</v>
      </c>
      <c r="G162" s="1">
        <v>5333</v>
      </c>
      <c r="H162" s="1">
        <v>13555</v>
      </c>
      <c r="I162" s="1">
        <v>7217</v>
      </c>
      <c r="J162" s="1">
        <v>4889</v>
      </c>
      <c r="K162" s="1">
        <v>13702</v>
      </c>
      <c r="L162" s="1">
        <v>2839</v>
      </c>
      <c r="M162" s="10">
        <v>8351</v>
      </c>
      <c r="N162" s="21">
        <v>20</v>
      </c>
      <c r="O162" s="21">
        <v>38</v>
      </c>
      <c r="P162" s="21">
        <v>10063</v>
      </c>
      <c r="Q162" s="1">
        <v>150</v>
      </c>
      <c r="R162" s="1">
        <v>7525</v>
      </c>
      <c r="S162" s="1">
        <v>17146</v>
      </c>
      <c r="T162" s="1">
        <v>7160</v>
      </c>
      <c r="U162" s="10">
        <v>8</v>
      </c>
      <c r="V162" s="10">
        <v>200</v>
      </c>
      <c r="W162" s="10">
        <v>35</v>
      </c>
      <c r="X162" s="10">
        <v>3</v>
      </c>
      <c r="Y162" s="10">
        <v>292</v>
      </c>
    </row>
    <row r="163" spans="1:25" ht="14.25">
      <c r="A163" s="11" t="s">
        <v>187</v>
      </c>
      <c r="B163" s="8" t="s">
        <v>415</v>
      </c>
      <c r="C163" s="9">
        <f t="shared" si="4"/>
        <v>52395</v>
      </c>
      <c r="D163" s="1">
        <v>1898</v>
      </c>
      <c r="E163" s="1">
        <v>4379</v>
      </c>
      <c r="F163" s="1">
        <v>3572</v>
      </c>
      <c r="G163" s="1">
        <v>4983</v>
      </c>
      <c r="H163" s="1">
        <v>11800</v>
      </c>
      <c r="I163" s="1">
        <v>7398</v>
      </c>
      <c r="J163" s="1">
        <v>3663</v>
      </c>
      <c r="K163" s="1">
        <v>12837</v>
      </c>
      <c r="L163" s="1">
        <v>1865</v>
      </c>
      <c r="M163" s="10">
        <v>5382</v>
      </c>
      <c r="N163" s="21">
        <v>20</v>
      </c>
      <c r="O163" s="21">
        <v>0</v>
      </c>
      <c r="P163" s="21">
        <v>4428</v>
      </c>
      <c r="Q163" s="1">
        <v>300</v>
      </c>
      <c r="R163" s="1">
        <v>6223</v>
      </c>
      <c r="S163" s="1">
        <v>15110</v>
      </c>
      <c r="T163" s="1">
        <v>1466</v>
      </c>
      <c r="U163" s="10">
        <v>7</v>
      </c>
      <c r="V163" s="10">
        <v>143</v>
      </c>
      <c r="W163" s="10">
        <v>17</v>
      </c>
      <c r="X163" s="10">
        <v>660</v>
      </c>
      <c r="Y163" s="10">
        <v>0</v>
      </c>
    </row>
    <row r="164" spans="1:25" ht="14.25">
      <c r="A164" s="11" t="s">
        <v>188</v>
      </c>
      <c r="B164" s="8" t="s">
        <v>416</v>
      </c>
      <c r="C164" s="9">
        <f t="shared" si="4"/>
        <v>50280</v>
      </c>
      <c r="D164" s="1">
        <v>2394</v>
      </c>
      <c r="E164" s="1">
        <v>3677</v>
      </c>
      <c r="F164" s="1">
        <v>1431</v>
      </c>
      <c r="G164" s="1">
        <v>4852</v>
      </c>
      <c r="H164" s="1">
        <v>13205</v>
      </c>
      <c r="I164" s="1">
        <v>7833</v>
      </c>
      <c r="J164" s="1">
        <v>3611</v>
      </c>
      <c r="K164" s="1">
        <v>10995</v>
      </c>
      <c r="L164" s="1">
        <v>2282</v>
      </c>
      <c r="M164" s="10">
        <v>1174</v>
      </c>
      <c r="N164" s="21">
        <v>0</v>
      </c>
      <c r="O164" s="21">
        <v>0</v>
      </c>
      <c r="P164" s="21">
        <v>4110</v>
      </c>
      <c r="Q164" s="1">
        <v>240</v>
      </c>
      <c r="R164" s="1">
        <v>2083</v>
      </c>
      <c r="S164" s="1">
        <v>5143</v>
      </c>
      <c r="T164" s="1">
        <v>0</v>
      </c>
      <c r="U164" s="10">
        <v>3</v>
      </c>
      <c r="V164" s="10">
        <v>250</v>
      </c>
      <c r="W164" s="10">
        <v>4</v>
      </c>
      <c r="X164" s="10">
        <v>0</v>
      </c>
      <c r="Y164" s="10">
        <v>0</v>
      </c>
    </row>
    <row r="165" spans="1:25" ht="14.25">
      <c r="A165" s="11" t="s">
        <v>189</v>
      </c>
      <c r="B165" s="8" t="s">
        <v>417</v>
      </c>
      <c r="C165" s="9">
        <f>SUM(D165:L165)</f>
        <v>55004</v>
      </c>
      <c r="D165" s="1">
        <v>1352</v>
      </c>
      <c r="E165" s="1">
        <v>5586</v>
      </c>
      <c r="F165" s="1">
        <v>1668</v>
      </c>
      <c r="G165" s="1">
        <v>3707</v>
      </c>
      <c r="H165" s="1">
        <v>11631</v>
      </c>
      <c r="I165" s="1">
        <v>9058</v>
      </c>
      <c r="J165" s="1">
        <v>5812</v>
      </c>
      <c r="K165" s="1">
        <v>12747</v>
      </c>
      <c r="L165" s="1">
        <v>3443</v>
      </c>
      <c r="M165" s="10">
        <v>10501</v>
      </c>
      <c r="N165" s="21">
        <v>22</v>
      </c>
      <c r="O165" s="21">
        <v>14451</v>
      </c>
      <c r="P165" s="21">
        <v>1236</v>
      </c>
      <c r="Q165" s="1">
        <v>120</v>
      </c>
      <c r="R165" s="1">
        <v>2916</v>
      </c>
      <c r="S165" s="1">
        <v>8175</v>
      </c>
      <c r="T165" s="1">
        <v>1890</v>
      </c>
      <c r="U165" s="10">
        <v>6</v>
      </c>
      <c r="V165" s="10">
        <v>121</v>
      </c>
      <c r="W165" s="10">
        <v>2</v>
      </c>
      <c r="X165" s="10">
        <v>0</v>
      </c>
      <c r="Y165" s="10">
        <v>67</v>
      </c>
    </row>
    <row r="166" spans="1:25" ht="14.25">
      <c r="A166" s="11" t="s">
        <v>190</v>
      </c>
      <c r="B166" s="8" t="s">
        <v>418</v>
      </c>
      <c r="C166" s="9">
        <f>SUM(D166:L166)</f>
        <v>258851</v>
      </c>
      <c r="D166" s="1">
        <v>49910</v>
      </c>
      <c r="E166" s="1">
        <v>13731</v>
      </c>
      <c r="F166" s="1">
        <v>3178</v>
      </c>
      <c r="G166" s="1">
        <v>19210</v>
      </c>
      <c r="H166" s="1">
        <v>10010</v>
      </c>
      <c r="I166" s="1">
        <v>65568</v>
      </c>
      <c r="J166" s="1">
        <v>26181</v>
      </c>
      <c r="K166" s="1">
        <v>50601</v>
      </c>
      <c r="L166" s="1">
        <v>20462</v>
      </c>
      <c r="M166" s="10">
        <v>64330</v>
      </c>
      <c r="N166" s="21">
        <v>241</v>
      </c>
      <c r="O166" s="21">
        <v>11832</v>
      </c>
      <c r="P166" s="21">
        <v>16203</v>
      </c>
      <c r="Q166" s="1">
        <v>412</v>
      </c>
      <c r="R166" s="1">
        <v>34053</v>
      </c>
      <c r="S166" s="1">
        <v>78450</v>
      </c>
      <c r="T166" s="1">
        <v>112311</v>
      </c>
      <c r="U166" s="10">
        <v>20</v>
      </c>
      <c r="V166" s="10">
        <v>535</v>
      </c>
      <c r="W166" s="10">
        <v>188</v>
      </c>
      <c r="X166" s="10">
        <v>14212</v>
      </c>
      <c r="Y166" s="10">
        <v>4382</v>
      </c>
    </row>
    <row r="167" spans="1:25" ht="14.25">
      <c r="A167" s="12" t="s">
        <v>191</v>
      </c>
      <c r="B167" s="8" t="s">
        <v>419</v>
      </c>
      <c r="C167" s="9">
        <f>SUM(D167:L167)</f>
        <v>54015</v>
      </c>
      <c r="D167" s="13">
        <v>3096</v>
      </c>
      <c r="E167" s="13">
        <v>3659</v>
      </c>
      <c r="F167" s="13">
        <v>764</v>
      </c>
      <c r="G167" s="13">
        <v>3297</v>
      </c>
      <c r="H167" s="13">
        <v>6838</v>
      </c>
      <c r="I167" s="13">
        <v>17541</v>
      </c>
      <c r="J167" s="13">
        <v>4494</v>
      </c>
      <c r="K167" s="13">
        <v>10896</v>
      </c>
      <c r="L167" s="13">
        <v>3430</v>
      </c>
      <c r="M167" s="14">
        <v>9131</v>
      </c>
      <c r="N167" s="22">
        <v>4</v>
      </c>
      <c r="O167" s="22">
        <v>2900</v>
      </c>
      <c r="P167" s="22">
        <v>35</v>
      </c>
      <c r="Q167" s="13">
        <v>94</v>
      </c>
      <c r="R167" s="13">
        <v>3352</v>
      </c>
      <c r="S167" s="13">
        <v>7981</v>
      </c>
      <c r="T167" s="13">
        <v>15604</v>
      </c>
      <c r="U167" s="14">
        <v>11</v>
      </c>
      <c r="V167" s="14">
        <v>160</v>
      </c>
      <c r="W167" s="14">
        <v>85</v>
      </c>
      <c r="X167" s="14">
        <v>0</v>
      </c>
      <c r="Y167" s="14">
        <v>4132</v>
      </c>
    </row>
    <row r="168" spans="1:25" ht="14.25">
      <c r="A168" s="60" t="s">
        <v>211</v>
      </c>
      <c r="B168" s="61"/>
      <c r="C168" s="17">
        <f aca="true" t="shared" si="5" ref="C168:Y168">SUM(C5:C167)</f>
        <v>35582615</v>
      </c>
      <c r="D168" s="17">
        <f t="shared" si="5"/>
        <v>3636276</v>
      </c>
      <c r="E168" s="17">
        <f t="shared" si="5"/>
        <v>2071842</v>
      </c>
      <c r="F168" s="17">
        <f t="shared" si="5"/>
        <v>978202</v>
      </c>
      <c r="G168" s="17">
        <f t="shared" si="5"/>
        <v>3235160</v>
      </c>
      <c r="H168" s="17">
        <f t="shared" si="5"/>
        <v>6027256</v>
      </c>
      <c r="I168" s="17">
        <f t="shared" si="5"/>
        <v>7090062</v>
      </c>
      <c r="J168" s="17">
        <f t="shared" si="5"/>
        <v>3648935</v>
      </c>
      <c r="K168" s="17">
        <f t="shared" si="5"/>
        <v>6751189</v>
      </c>
      <c r="L168" s="17">
        <f t="shared" si="5"/>
        <v>2143693</v>
      </c>
      <c r="M168" s="18">
        <f t="shared" si="5"/>
        <v>12957310</v>
      </c>
      <c r="N168" s="21">
        <f t="shared" si="5"/>
        <v>20159</v>
      </c>
      <c r="O168" s="50">
        <f t="shared" si="5"/>
        <v>20490623</v>
      </c>
      <c r="P168" s="50">
        <f t="shared" si="5"/>
        <v>2901714</v>
      </c>
      <c r="Q168" s="1">
        <f t="shared" si="5"/>
        <v>132449</v>
      </c>
      <c r="R168" s="17">
        <f t="shared" si="5"/>
        <v>9257598</v>
      </c>
      <c r="S168" s="17">
        <f t="shared" si="5"/>
        <v>24713807</v>
      </c>
      <c r="T168" s="17">
        <f t="shared" si="5"/>
        <v>49734252</v>
      </c>
      <c r="U168" s="10">
        <f t="shared" si="5"/>
        <v>3738</v>
      </c>
      <c r="V168" s="10">
        <f t="shared" si="5"/>
        <v>144167</v>
      </c>
      <c r="W168" s="10">
        <f t="shared" si="5"/>
        <v>81084</v>
      </c>
      <c r="X168" s="10">
        <f t="shared" si="5"/>
        <v>3171547</v>
      </c>
      <c r="Y168" s="10">
        <f t="shared" si="5"/>
        <v>4798455</v>
      </c>
    </row>
    <row r="169" spans="1:25" ht="14.25">
      <c r="A169" s="62" t="s">
        <v>212</v>
      </c>
      <c r="B169" s="63"/>
      <c r="C169" s="17">
        <f aca="true" t="shared" si="6" ref="C169:Y169">SUM(C170:C171)</f>
        <v>34503484</v>
      </c>
      <c r="D169" s="17">
        <f t="shared" si="6"/>
        <v>3597799</v>
      </c>
      <c r="E169" s="17">
        <f t="shared" si="6"/>
        <v>1980151</v>
      </c>
      <c r="F169" s="17">
        <f t="shared" si="6"/>
        <v>944379</v>
      </c>
      <c r="G169" s="17">
        <f t="shared" si="6"/>
        <v>3147203</v>
      </c>
      <c r="H169" s="17">
        <f t="shared" si="6"/>
        <v>5773481</v>
      </c>
      <c r="I169" s="17">
        <f t="shared" si="6"/>
        <v>6922422</v>
      </c>
      <c r="J169" s="17">
        <f t="shared" si="6"/>
        <v>3564984</v>
      </c>
      <c r="K169" s="17">
        <f t="shared" si="6"/>
        <v>6483133</v>
      </c>
      <c r="L169" s="17">
        <f t="shared" si="6"/>
        <v>2089932</v>
      </c>
      <c r="M169" s="18">
        <f t="shared" si="6"/>
        <v>12821536</v>
      </c>
      <c r="N169" s="21">
        <f t="shared" si="6"/>
        <v>19756</v>
      </c>
      <c r="O169" s="50">
        <f t="shared" si="6"/>
        <v>20010119</v>
      </c>
      <c r="P169" s="50">
        <f>SUM(P170:P171)</f>
        <v>2830084</v>
      </c>
      <c r="Q169" s="1">
        <f t="shared" si="6"/>
        <v>128993</v>
      </c>
      <c r="R169" s="17">
        <f t="shared" si="6"/>
        <v>9133857</v>
      </c>
      <c r="S169" s="17">
        <f t="shared" si="6"/>
        <v>24366914</v>
      </c>
      <c r="T169" s="17">
        <f t="shared" si="6"/>
        <v>49499521</v>
      </c>
      <c r="U169" s="10">
        <f t="shared" si="6"/>
        <v>3644</v>
      </c>
      <c r="V169" s="10">
        <f t="shared" si="6"/>
        <v>140522</v>
      </c>
      <c r="W169" s="10">
        <f t="shared" si="6"/>
        <v>80370</v>
      </c>
      <c r="X169" s="10">
        <f t="shared" si="6"/>
        <v>3136204</v>
      </c>
      <c r="Y169" s="10">
        <f t="shared" si="6"/>
        <v>4785529</v>
      </c>
    </row>
    <row r="170" spans="1:25" ht="14.25">
      <c r="A170" s="62" t="s">
        <v>213</v>
      </c>
      <c r="B170" s="63"/>
      <c r="C170" s="17">
        <f aca="true" t="shared" si="7" ref="C170:Y170">SUM(C5:C53)+C166+C167</f>
        <v>15003926</v>
      </c>
      <c r="D170" s="17">
        <f t="shared" si="7"/>
        <v>2110309</v>
      </c>
      <c r="E170" s="17">
        <f t="shared" si="7"/>
        <v>763428</v>
      </c>
      <c r="F170" s="17">
        <f t="shared" si="7"/>
        <v>352930</v>
      </c>
      <c r="G170" s="17">
        <f t="shared" si="7"/>
        <v>1120338</v>
      </c>
      <c r="H170" s="17">
        <f t="shared" si="7"/>
        <v>1978508</v>
      </c>
      <c r="I170" s="17">
        <f t="shared" si="7"/>
        <v>3320378</v>
      </c>
      <c r="J170" s="17">
        <f t="shared" si="7"/>
        <v>1765061</v>
      </c>
      <c r="K170" s="17">
        <f t="shared" si="7"/>
        <v>2665455</v>
      </c>
      <c r="L170" s="17">
        <f t="shared" si="7"/>
        <v>927519</v>
      </c>
      <c r="M170" s="18">
        <f t="shared" si="7"/>
        <v>7213220</v>
      </c>
      <c r="N170" s="21">
        <f t="shared" si="7"/>
        <v>6275</v>
      </c>
      <c r="O170" s="21">
        <f t="shared" si="7"/>
        <v>9821614</v>
      </c>
      <c r="P170" s="21">
        <f>SUM(P5:P53)+P166+P167</f>
        <v>1441382</v>
      </c>
      <c r="Q170" s="1">
        <f t="shared" si="7"/>
        <v>46574</v>
      </c>
      <c r="R170" s="17">
        <f t="shared" si="7"/>
        <v>4207649</v>
      </c>
      <c r="S170" s="1">
        <f t="shared" si="7"/>
        <v>11391215</v>
      </c>
      <c r="T170" s="17">
        <f t="shared" si="7"/>
        <v>32146868</v>
      </c>
      <c r="U170" s="10">
        <f t="shared" si="7"/>
        <v>1916</v>
      </c>
      <c r="V170" s="10">
        <f t="shared" si="7"/>
        <v>50390</v>
      </c>
      <c r="W170" s="10">
        <f t="shared" si="7"/>
        <v>39162</v>
      </c>
      <c r="X170" s="10">
        <f t="shared" si="7"/>
        <v>1169245</v>
      </c>
      <c r="Y170" s="10">
        <f t="shared" si="7"/>
        <v>3252379</v>
      </c>
    </row>
    <row r="171" spans="1:25" ht="14.25">
      <c r="A171" s="62" t="s">
        <v>214</v>
      </c>
      <c r="B171" s="63"/>
      <c r="C171" s="17">
        <f aca="true" t="shared" si="8" ref="C171:Y171">SUM(C57:C153)</f>
        <v>19499558</v>
      </c>
      <c r="D171" s="17">
        <f t="shared" si="8"/>
        <v>1487490</v>
      </c>
      <c r="E171" s="17">
        <f t="shared" si="8"/>
        <v>1216723</v>
      </c>
      <c r="F171" s="17">
        <f t="shared" si="8"/>
        <v>591449</v>
      </c>
      <c r="G171" s="17">
        <f t="shared" si="8"/>
        <v>2026865</v>
      </c>
      <c r="H171" s="17">
        <f t="shared" si="8"/>
        <v>3794973</v>
      </c>
      <c r="I171" s="17">
        <f t="shared" si="8"/>
        <v>3602044</v>
      </c>
      <c r="J171" s="17">
        <f t="shared" si="8"/>
        <v>1799923</v>
      </c>
      <c r="K171" s="17">
        <f t="shared" si="8"/>
        <v>3817678</v>
      </c>
      <c r="L171" s="17">
        <f t="shared" si="8"/>
        <v>1162413</v>
      </c>
      <c r="M171" s="18">
        <f t="shared" si="8"/>
        <v>5608316</v>
      </c>
      <c r="N171" s="21">
        <f t="shared" si="8"/>
        <v>13481</v>
      </c>
      <c r="O171" s="50">
        <f t="shared" si="8"/>
        <v>10188505</v>
      </c>
      <c r="P171" s="50">
        <f>SUM(P57:P153)</f>
        <v>1388702</v>
      </c>
      <c r="Q171" s="1">
        <f t="shared" si="8"/>
        <v>82419</v>
      </c>
      <c r="R171" s="17">
        <f t="shared" si="8"/>
        <v>4926208</v>
      </c>
      <c r="S171" s="17">
        <f t="shared" si="8"/>
        <v>12975699</v>
      </c>
      <c r="T171" s="17">
        <f t="shared" si="8"/>
        <v>17352653</v>
      </c>
      <c r="U171" s="10">
        <f t="shared" si="8"/>
        <v>1728</v>
      </c>
      <c r="V171" s="10">
        <f t="shared" si="8"/>
        <v>90132</v>
      </c>
      <c r="W171" s="10">
        <f t="shared" si="8"/>
        <v>41208</v>
      </c>
      <c r="X171" s="10">
        <f t="shared" si="8"/>
        <v>1966959</v>
      </c>
      <c r="Y171" s="10">
        <f t="shared" si="8"/>
        <v>1533150</v>
      </c>
    </row>
    <row r="172" spans="1:25" ht="14.25">
      <c r="A172" s="62" t="s">
        <v>215</v>
      </c>
      <c r="B172" s="63"/>
      <c r="C172" s="1">
        <f aca="true" t="shared" si="9" ref="C172:Y172">SUM(C173:C174)</f>
        <v>1079131</v>
      </c>
      <c r="D172" s="1">
        <f t="shared" si="9"/>
        <v>38477</v>
      </c>
      <c r="E172" s="1">
        <f t="shared" si="9"/>
        <v>91691</v>
      </c>
      <c r="F172" s="1">
        <f t="shared" si="9"/>
        <v>33823</v>
      </c>
      <c r="G172" s="1">
        <f t="shared" si="9"/>
        <v>87957</v>
      </c>
      <c r="H172" s="1">
        <f t="shared" si="9"/>
        <v>253775</v>
      </c>
      <c r="I172" s="1">
        <f t="shared" si="9"/>
        <v>167640</v>
      </c>
      <c r="J172" s="1">
        <f t="shared" si="9"/>
        <v>83951</v>
      </c>
      <c r="K172" s="1">
        <f t="shared" si="9"/>
        <v>268056</v>
      </c>
      <c r="L172" s="1">
        <f t="shared" si="9"/>
        <v>53761</v>
      </c>
      <c r="M172" s="10">
        <f t="shared" si="9"/>
        <v>135774</v>
      </c>
      <c r="N172" s="21">
        <f t="shared" si="9"/>
        <v>403</v>
      </c>
      <c r="O172" s="21">
        <f t="shared" si="9"/>
        <v>480504</v>
      </c>
      <c r="P172" s="21">
        <f>SUM(P173:P174)</f>
        <v>71630</v>
      </c>
      <c r="Q172" s="1">
        <f t="shared" si="9"/>
        <v>3456</v>
      </c>
      <c r="R172" s="1">
        <f t="shared" si="9"/>
        <v>123741</v>
      </c>
      <c r="S172" s="1">
        <f t="shared" si="9"/>
        <v>346893</v>
      </c>
      <c r="T172" s="17">
        <f t="shared" si="9"/>
        <v>234731</v>
      </c>
      <c r="U172" s="10">
        <f t="shared" si="9"/>
        <v>94</v>
      </c>
      <c r="V172" s="10">
        <f t="shared" si="9"/>
        <v>3645</v>
      </c>
      <c r="W172" s="10">
        <f t="shared" si="9"/>
        <v>714</v>
      </c>
      <c r="X172" s="10">
        <f t="shared" si="9"/>
        <v>35343</v>
      </c>
      <c r="Y172" s="10">
        <f t="shared" si="9"/>
        <v>12926</v>
      </c>
    </row>
    <row r="173" spans="1:25" ht="14.25">
      <c r="A173" s="62" t="s">
        <v>213</v>
      </c>
      <c r="B173" s="63"/>
      <c r="C173" s="1">
        <f aca="true" t="shared" si="10" ref="C173:Y173">SUM(C54:C56)</f>
        <v>161535</v>
      </c>
      <c r="D173" s="1">
        <f t="shared" si="10"/>
        <v>6985</v>
      </c>
      <c r="E173" s="1">
        <f t="shared" si="10"/>
        <v>14209</v>
      </c>
      <c r="F173" s="1">
        <f t="shared" si="10"/>
        <v>3679</v>
      </c>
      <c r="G173" s="1">
        <f t="shared" si="10"/>
        <v>12724</v>
      </c>
      <c r="H173" s="1">
        <f t="shared" si="10"/>
        <v>41366</v>
      </c>
      <c r="I173" s="1">
        <f t="shared" si="10"/>
        <v>21154</v>
      </c>
      <c r="J173" s="1">
        <f t="shared" si="10"/>
        <v>15115</v>
      </c>
      <c r="K173" s="1">
        <f t="shared" si="10"/>
        <v>36987</v>
      </c>
      <c r="L173" s="1">
        <f t="shared" si="10"/>
        <v>9316</v>
      </c>
      <c r="M173" s="10">
        <f t="shared" si="10"/>
        <v>12460</v>
      </c>
      <c r="N173" s="21">
        <f t="shared" si="10"/>
        <v>91</v>
      </c>
      <c r="O173" s="21">
        <f t="shared" si="10"/>
        <v>66879</v>
      </c>
      <c r="P173" s="21">
        <f>SUM(P54:P56)</f>
        <v>10035</v>
      </c>
      <c r="Q173" s="1">
        <f t="shared" si="10"/>
        <v>324</v>
      </c>
      <c r="R173" s="1">
        <f t="shared" si="10"/>
        <v>32056</v>
      </c>
      <c r="S173" s="1">
        <f t="shared" si="10"/>
        <v>68113</v>
      </c>
      <c r="T173" s="1">
        <f t="shared" si="10"/>
        <v>32105</v>
      </c>
      <c r="U173" s="10">
        <f t="shared" si="10"/>
        <v>18</v>
      </c>
      <c r="V173" s="10">
        <f t="shared" si="10"/>
        <v>735</v>
      </c>
      <c r="W173" s="10">
        <f t="shared" si="10"/>
        <v>62</v>
      </c>
      <c r="X173" s="10">
        <f t="shared" si="10"/>
        <v>3692</v>
      </c>
      <c r="Y173" s="10">
        <f t="shared" si="10"/>
        <v>4709</v>
      </c>
    </row>
    <row r="174" spans="1:25" ht="14.25">
      <c r="A174" s="58" t="s">
        <v>214</v>
      </c>
      <c r="B174" s="59"/>
      <c r="C174" s="15">
        <f aca="true" t="shared" si="11" ref="C174:Y174">SUM(C154:C165)</f>
        <v>917596</v>
      </c>
      <c r="D174" s="13">
        <f t="shared" si="11"/>
        <v>31492</v>
      </c>
      <c r="E174" s="13">
        <f t="shared" si="11"/>
        <v>77482</v>
      </c>
      <c r="F174" s="13">
        <f t="shared" si="11"/>
        <v>30144</v>
      </c>
      <c r="G174" s="13">
        <f t="shared" si="11"/>
        <v>75233</v>
      </c>
      <c r="H174" s="13">
        <f t="shared" si="11"/>
        <v>212409</v>
      </c>
      <c r="I174" s="13">
        <f t="shared" si="11"/>
        <v>146486</v>
      </c>
      <c r="J174" s="13">
        <f t="shared" si="11"/>
        <v>68836</v>
      </c>
      <c r="K174" s="13">
        <f t="shared" si="11"/>
        <v>231069</v>
      </c>
      <c r="L174" s="13">
        <f t="shared" si="11"/>
        <v>44445</v>
      </c>
      <c r="M174" s="14">
        <f t="shared" si="11"/>
        <v>123314</v>
      </c>
      <c r="N174" s="22">
        <f t="shared" si="11"/>
        <v>312</v>
      </c>
      <c r="O174" s="22">
        <f t="shared" si="11"/>
        <v>413625</v>
      </c>
      <c r="P174" s="22">
        <f>SUM(P154:P165)</f>
        <v>61595</v>
      </c>
      <c r="Q174" s="13">
        <f t="shared" si="11"/>
        <v>3132</v>
      </c>
      <c r="R174" s="13">
        <f t="shared" si="11"/>
        <v>91685</v>
      </c>
      <c r="S174" s="13">
        <f t="shared" si="11"/>
        <v>278780</v>
      </c>
      <c r="T174" s="56">
        <f t="shared" si="11"/>
        <v>202626</v>
      </c>
      <c r="U174" s="14">
        <f t="shared" si="11"/>
        <v>76</v>
      </c>
      <c r="V174" s="14">
        <f t="shared" si="11"/>
        <v>2910</v>
      </c>
      <c r="W174" s="14">
        <f t="shared" si="11"/>
        <v>652</v>
      </c>
      <c r="X174" s="14">
        <f t="shared" si="11"/>
        <v>31651</v>
      </c>
      <c r="Y174" s="14">
        <f t="shared" si="11"/>
        <v>8217</v>
      </c>
    </row>
  </sheetData>
  <mergeCells count="9">
    <mergeCell ref="A1:Y1"/>
    <mergeCell ref="A2:Y2"/>
    <mergeCell ref="A174:B174"/>
    <mergeCell ref="A168:B168"/>
    <mergeCell ref="A169:B169"/>
    <mergeCell ref="A170:B170"/>
    <mergeCell ref="A171:B171"/>
    <mergeCell ref="A172:B172"/>
    <mergeCell ref="A173:B173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showGridLines="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33203125" defaultRowHeight="14.25"/>
  <cols>
    <col min="1" max="1" width="6.33203125" style="24" customWidth="1"/>
    <col min="2" max="2" width="25.83203125" style="24" customWidth="1"/>
    <col min="3" max="6" width="12.66015625" style="24" customWidth="1"/>
    <col min="7" max="9" width="11.33203125" style="24" customWidth="1"/>
    <col min="10" max="11" width="0.1640625" style="24" customWidth="1"/>
    <col min="12" max="16384" width="10.66015625" style="24" customWidth="1"/>
  </cols>
  <sheetData>
    <row r="1" spans="1:11" ht="18.75" customHeight="1">
      <c r="A1" s="74" t="s">
        <v>218</v>
      </c>
      <c r="B1" s="74"/>
      <c r="C1" s="74"/>
      <c r="D1" s="74"/>
      <c r="E1" s="74"/>
      <c r="F1" s="74"/>
      <c r="G1" s="74"/>
      <c r="H1" s="74"/>
      <c r="I1" s="74"/>
      <c r="J1" s="74"/>
      <c r="K1" s="23"/>
    </row>
    <row r="2" spans="1:11" ht="18.75" customHeight="1">
      <c r="A2" s="75" t="s">
        <v>219</v>
      </c>
      <c r="B2" s="75"/>
      <c r="C2" s="75"/>
      <c r="D2" s="75"/>
      <c r="E2" s="75"/>
      <c r="F2" s="75"/>
      <c r="G2" s="75"/>
      <c r="H2" s="75"/>
      <c r="I2" s="75"/>
      <c r="J2" s="75"/>
      <c r="K2" s="23"/>
    </row>
    <row r="3" spans="1:11" ht="18.75" customHeight="1">
      <c r="A3" s="76" t="s">
        <v>422</v>
      </c>
      <c r="B3" s="76"/>
      <c r="C3" s="76"/>
      <c r="D3" s="76"/>
      <c r="E3" s="76"/>
      <c r="F3" s="76"/>
      <c r="G3" s="76"/>
      <c r="H3" s="76"/>
      <c r="I3" s="76"/>
      <c r="J3" s="76"/>
      <c r="K3" s="23"/>
    </row>
    <row r="4" spans="1:11" ht="18.75" customHeight="1">
      <c r="A4" s="76" t="s">
        <v>220</v>
      </c>
      <c r="B4" s="76"/>
      <c r="C4" s="76"/>
      <c r="D4" s="76"/>
      <c r="E4" s="76"/>
      <c r="F4" s="76"/>
      <c r="G4" s="76"/>
      <c r="H4" s="76"/>
      <c r="I4" s="76"/>
      <c r="J4" s="76"/>
      <c r="K4" s="23"/>
    </row>
    <row r="5" spans="1:11" ht="3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23"/>
    </row>
    <row r="6" spans="1:11" ht="30" customHeight="1">
      <c r="A6" s="71"/>
      <c r="B6" s="71"/>
      <c r="C6" s="25" t="s">
        <v>221</v>
      </c>
      <c r="D6" s="72" t="s">
        <v>222</v>
      </c>
      <c r="E6" s="72"/>
      <c r="F6" s="72"/>
      <c r="G6" s="73" t="s">
        <v>223</v>
      </c>
      <c r="H6" s="73"/>
      <c r="I6" s="73"/>
      <c r="J6" s="28"/>
      <c r="K6" s="29"/>
    </row>
    <row r="7" spans="1:11" ht="30" customHeight="1">
      <c r="A7" s="69"/>
      <c r="B7" s="69"/>
      <c r="C7" s="30" t="s">
        <v>224</v>
      </c>
      <c r="D7" s="26" t="s">
        <v>225</v>
      </c>
      <c r="E7" s="26" t="s">
        <v>226</v>
      </c>
      <c r="F7" s="26" t="s">
        <v>227</v>
      </c>
      <c r="G7" s="26" t="s">
        <v>225</v>
      </c>
      <c r="H7" s="26" t="s">
        <v>226</v>
      </c>
      <c r="I7" s="27" t="s">
        <v>227</v>
      </c>
      <c r="J7" s="31"/>
      <c r="K7" s="32"/>
    </row>
    <row r="8" spans="1:11" ht="18.75" customHeight="1">
      <c r="A8" s="67" t="s">
        <v>228</v>
      </c>
      <c r="B8" s="67"/>
      <c r="C8" s="41">
        <v>48539925</v>
      </c>
      <c r="D8" s="45">
        <v>47325020</v>
      </c>
      <c r="E8" s="45">
        <v>22217146</v>
      </c>
      <c r="F8" s="45">
        <v>25107874</v>
      </c>
      <c r="G8" s="33">
        <v>1214905</v>
      </c>
      <c r="H8" s="33">
        <v>173995</v>
      </c>
      <c r="I8" s="33">
        <v>1040910</v>
      </c>
      <c r="J8" s="31"/>
      <c r="K8" s="32"/>
    </row>
    <row r="9" spans="1:11" ht="18.75" customHeight="1">
      <c r="A9" s="67" t="s">
        <v>423</v>
      </c>
      <c r="B9" s="67"/>
      <c r="C9" s="42"/>
      <c r="D9" s="46"/>
      <c r="E9" s="46"/>
      <c r="F9" s="46"/>
      <c r="G9" s="34"/>
      <c r="H9" s="34"/>
      <c r="I9" s="34"/>
      <c r="J9" s="31"/>
      <c r="K9" s="32"/>
    </row>
    <row r="10" spans="1:11" ht="18.75" customHeight="1">
      <c r="A10" s="67" t="s">
        <v>229</v>
      </c>
      <c r="B10" s="67"/>
      <c r="C10" s="41">
        <v>35582615</v>
      </c>
      <c r="D10" s="45">
        <v>34503484</v>
      </c>
      <c r="E10" s="45">
        <v>15003926</v>
      </c>
      <c r="F10" s="45">
        <v>19499558</v>
      </c>
      <c r="G10" s="33">
        <v>1079131</v>
      </c>
      <c r="H10" s="33">
        <v>161535</v>
      </c>
      <c r="I10" s="33">
        <v>917596</v>
      </c>
      <c r="J10" s="31"/>
      <c r="K10" s="32"/>
    </row>
    <row r="11" spans="1:11" ht="18.75" customHeight="1">
      <c r="A11" s="67" t="s">
        <v>230</v>
      </c>
      <c r="B11" s="67"/>
      <c r="C11" s="43"/>
      <c r="D11" s="47"/>
      <c r="E11" s="47"/>
      <c r="F11" s="47"/>
      <c r="G11" s="36"/>
      <c r="H11" s="36"/>
      <c r="I11" s="36"/>
      <c r="J11" s="31"/>
      <c r="K11" s="32"/>
    </row>
    <row r="12" spans="1:11" ht="18.75" customHeight="1">
      <c r="A12" s="67" t="s">
        <v>231</v>
      </c>
      <c r="B12" s="67"/>
      <c r="C12" s="44">
        <v>3636276</v>
      </c>
      <c r="D12" s="48">
        <v>3597799</v>
      </c>
      <c r="E12" s="48">
        <v>2110309</v>
      </c>
      <c r="F12" s="48">
        <v>1487490</v>
      </c>
      <c r="G12" s="38">
        <v>38477</v>
      </c>
      <c r="H12" s="38">
        <v>6985</v>
      </c>
      <c r="I12" s="38">
        <v>31492</v>
      </c>
      <c r="J12" s="31"/>
      <c r="K12" s="32"/>
    </row>
    <row r="13" spans="1:11" ht="18.75" customHeight="1">
      <c r="A13" s="67" t="s">
        <v>232</v>
      </c>
      <c r="B13" s="67"/>
      <c r="C13" s="43"/>
      <c r="D13" s="47"/>
      <c r="E13" s="47"/>
      <c r="F13" s="47"/>
      <c r="G13" s="36"/>
      <c r="H13" s="36"/>
      <c r="I13" s="36"/>
      <c r="J13" s="31"/>
      <c r="K13" s="32"/>
    </row>
    <row r="14" spans="1:11" ht="18.75" customHeight="1">
      <c r="A14" s="67" t="s">
        <v>233</v>
      </c>
      <c r="B14" s="67"/>
      <c r="C14" s="44">
        <v>2071842</v>
      </c>
      <c r="D14" s="48">
        <v>1980151</v>
      </c>
      <c r="E14" s="48">
        <v>763428</v>
      </c>
      <c r="F14" s="48">
        <v>1216723</v>
      </c>
      <c r="G14" s="38">
        <v>91691</v>
      </c>
      <c r="H14" s="38">
        <v>14209</v>
      </c>
      <c r="I14" s="38">
        <v>77482</v>
      </c>
      <c r="J14" s="31"/>
      <c r="K14" s="32"/>
    </row>
    <row r="15" spans="1:11" ht="18.75" customHeight="1">
      <c r="A15" s="67" t="s">
        <v>234</v>
      </c>
      <c r="B15" s="67"/>
      <c r="C15" s="43"/>
      <c r="D15" s="47"/>
      <c r="E15" s="47"/>
      <c r="F15" s="47"/>
      <c r="G15" s="36"/>
      <c r="H15" s="36"/>
      <c r="I15" s="36"/>
      <c r="J15" s="31"/>
      <c r="K15" s="32"/>
    </row>
    <row r="16" spans="1:11" ht="18.75" customHeight="1">
      <c r="A16" s="67" t="s">
        <v>235</v>
      </c>
      <c r="B16" s="67"/>
      <c r="C16" s="44">
        <v>978202</v>
      </c>
      <c r="D16" s="48">
        <v>944379</v>
      </c>
      <c r="E16" s="48">
        <v>352930</v>
      </c>
      <c r="F16" s="48">
        <v>591449</v>
      </c>
      <c r="G16" s="38">
        <v>33823</v>
      </c>
      <c r="H16" s="38">
        <v>3679</v>
      </c>
      <c r="I16" s="38">
        <v>30144</v>
      </c>
      <c r="J16" s="31"/>
      <c r="K16" s="32"/>
    </row>
    <row r="17" spans="1:11" ht="18.75" customHeight="1">
      <c r="A17" s="67" t="s">
        <v>236</v>
      </c>
      <c r="B17" s="67"/>
      <c r="C17" s="43"/>
      <c r="D17" s="47"/>
      <c r="E17" s="47"/>
      <c r="F17" s="47"/>
      <c r="G17" s="36"/>
      <c r="H17" s="36"/>
      <c r="I17" s="36"/>
      <c r="J17" s="31"/>
      <c r="K17" s="32"/>
    </row>
    <row r="18" spans="1:11" ht="18.75" customHeight="1">
      <c r="A18" s="67" t="s">
        <v>237</v>
      </c>
      <c r="B18" s="67"/>
      <c r="C18" s="44">
        <v>3235160</v>
      </c>
      <c r="D18" s="48">
        <v>3147203</v>
      </c>
      <c r="E18" s="48">
        <v>1120338</v>
      </c>
      <c r="F18" s="48">
        <v>2026865</v>
      </c>
      <c r="G18" s="38">
        <v>87957</v>
      </c>
      <c r="H18" s="38">
        <v>12724</v>
      </c>
      <c r="I18" s="38">
        <v>75233</v>
      </c>
      <c r="J18" s="31"/>
      <c r="K18" s="32"/>
    </row>
    <row r="19" spans="1:11" ht="18.75" customHeight="1">
      <c r="A19" s="67" t="s">
        <v>238</v>
      </c>
      <c r="B19" s="67"/>
      <c r="C19" s="43"/>
      <c r="D19" s="47"/>
      <c r="E19" s="47"/>
      <c r="F19" s="47"/>
      <c r="G19" s="36"/>
      <c r="H19" s="36"/>
      <c r="I19" s="36"/>
      <c r="J19" s="31"/>
      <c r="K19" s="32"/>
    </row>
    <row r="20" spans="1:11" ht="18.75" customHeight="1">
      <c r="A20" s="67" t="s">
        <v>239</v>
      </c>
      <c r="B20" s="67"/>
      <c r="C20" s="44">
        <v>6027256</v>
      </c>
      <c r="D20" s="48">
        <v>5773481</v>
      </c>
      <c r="E20" s="48">
        <v>1978508</v>
      </c>
      <c r="F20" s="48">
        <v>3794973</v>
      </c>
      <c r="G20" s="38">
        <v>253775</v>
      </c>
      <c r="H20" s="38">
        <v>41366</v>
      </c>
      <c r="I20" s="38">
        <v>212409</v>
      </c>
      <c r="J20" s="31"/>
      <c r="K20" s="32"/>
    </row>
    <row r="21" spans="1:11" ht="18.75" customHeight="1">
      <c r="A21" s="67" t="s">
        <v>240</v>
      </c>
      <c r="B21" s="67"/>
      <c r="C21" s="43"/>
      <c r="D21" s="47"/>
      <c r="E21" s="47"/>
      <c r="F21" s="47"/>
      <c r="G21" s="36"/>
      <c r="H21" s="36"/>
      <c r="I21" s="36"/>
      <c r="J21" s="31"/>
      <c r="K21" s="32"/>
    </row>
    <row r="22" spans="1:11" ht="18.75" customHeight="1">
      <c r="A22" s="67" t="s">
        <v>241</v>
      </c>
      <c r="B22" s="67"/>
      <c r="C22" s="44">
        <v>7090062</v>
      </c>
      <c r="D22" s="48">
        <v>6922422</v>
      </c>
      <c r="E22" s="48">
        <v>3320378</v>
      </c>
      <c r="F22" s="48">
        <v>3602044</v>
      </c>
      <c r="G22" s="38">
        <v>167640</v>
      </c>
      <c r="H22" s="38">
        <v>21154</v>
      </c>
      <c r="I22" s="38">
        <v>146486</v>
      </c>
      <c r="J22" s="31"/>
      <c r="K22" s="32"/>
    </row>
    <row r="23" spans="1:11" ht="18.75" customHeight="1">
      <c r="A23" s="67" t="s">
        <v>242</v>
      </c>
      <c r="B23" s="67"/>
      <c r="C23" s="43"/>
      <c r="D23" s="47"/>
      <c r="E23" s="47"/>
      <c r="F23" s="47"/>
      <c r="G23" s="36"/>
      <c r="H23" s="36"/>
      <c r="I23" s="36"/>
      <c r="J23" s="31"/>
      <c r="K23" s="32"/>
    </row>
    <row r="24" spans="1:11" ht="18.75" customHeight="1">
      <c r="A24" s="67" t="s">
        <v>243</v>
      </c>
      <c r="B24" s="67"/>
      <c r="C24" s="44">
        <v>3648935</v>
      </c>
      <c r="D24" s="48">
        <v>3564984</v>
      </c>
      <c r="E24" s="48">
        <v>1765061</v>
      </c>
      <c r="F24" s="48">
        <v>1799923</v>
      </c>
      <c r="G24" s="38">
        <v>83951</v>
      </c>
      <c r="H24" s="38">
        <v>15115</v>
      </c>
      <c r="I24" s="38">
        <v>68836</v>
      </c>
      <c r="J24" s="31"/>
      <c r="K24" s="32"/>
    </row>
    <row r="25" spans="1:11" ht="18.75" customHeight="1">
      <c r="A25" s="67" t="s">
        <v>244</v>
      </c>
      <c r="B25" s="67"/>
      <c r="C25" s="43"/>
      <c r="D25" s="47"/>
      <c r="E25" s="47"/>
      <c r="F25" s="47"/>
      <c r="G25" s="36"/>
      <c r="H25" s="36"/>
      <c r="I25" s="36"/>
      <c r="J25" s="31"/>
      <c r="K25" s="32"/>
    </row>
    <row r="26" spans="1:11" ht="18.75" customHeight="1">
      <c r="A26" s="67" t="s">
        <v>245</v>
      </c>
      <c r="B26" s="67"/>
      <c r="C26" s="44">
        <v>6751189</v>
      </c>
      <c r="D26" s="48">
        <v>6483133</v>
      </c>
      <c r="E26" s="48">
        <v>2665455</v>
      </c>
      <c r="F26" s="48">
        <v>3817678</v>
      </c>
      <c r="G26" s="38">
        <v>268056</v>
      </c>
      <c r="H26" s="38">
        <v>36987</v>
      </c>
      <c r="I26" s="38">
        <v>231069</v>
      </c>
      <c r="J26" s="31"/>
      <c r="K26" s="32"/>
    </row>
    <row r="27" spans="1:11" ht="18.75" customHeight="1">
      <c r="A27" s="67" t="s">
        <v>246</v>
      </c>
      <c r="B27" s="67"/>
      <c r="C27" s="43"/>
      <c r="D27" s="47"/>
      <c r="E27" s="47"/>
      <c r="F27" s="47"/>
      <c r="G27" s="36"/>
      <c r="H27" s="36"/>
      <c r="I27" s="36"/>
      <c r="J27" s="31"/>
      <c r="K27" s="32"/>
    </row>
    <row r="28" spans="1:11" ht="18.75" customHeight="1">
      <c r="A28" s="67" t="s">
        <v>247</v>
      </c>
      <c r="B28" s="67"/>
      <c r="C28" s="44">
        <v>2143693</v>
      </c>
      <c r="D28" s="48">
        <v>2089932</v>
      </c>
      <c r="E28" s="48">
        <v>927519</v>
      </c>
      <c r="F28" s="48">
        <v>1162413</v>
      </c>
      <c r="G28" s="38">
        <v>53761</v>
      </c>
      <c r="H28" s="38">
        <v>9316</v>
      </c>
      <c r="I28" s="38">
        <v>44445</v>
      </c>
      <c r="J28" s="31"/>
      <c r="K28" s="32"/>
    </row>
    <row r="29" spans="1:11" ht="18.75" customHeight="1">
      <c r="A29" s="67" t="s">
        <v>248</v>
      </c>
      <c r="B29" s="67"/>
      <c r="C29" s="43"/>
      <c r="D29" s="47"/>
      <c r="E29" s="47"/>
      <c r="F29" s="47"/>
      <c r="G29" s="36"/>
      <c r="H29" s="36"/>
      <c r="I29" s="36"/>
      <c r="J29" s="31"/>
      <c r="K29" s="32"/>
    </row>
    <row r="30" spans="1:11" ht="18.75" customHeight="1">
      <c r="A30" s="67" t="s">
        <v>249</v>
      </c>
      <c r="B30" s="67"/>
      <c r="C30" s="44">
        <v>12957310</v>
      </c>
      <c r="D30" s="48">
        <v>12821536</v>
      </c>
      <c r="E30" s="48">
        <v>7213220</v>
      </c>
      <c r="F30" s="48">
        <v>5608316</v>
      </c>
      <c r="G30" s="38">
        <v>135774</v>
      </c>
      <c r="H30" s="38">
        <v>12460</v>
      </c>
      <c r="I30" s="38">
        <v>123314</v>
      </c>
      <c r="J30" s="31"/>
      <c r="K30" s="32"/>
    </row>
    <row r="31" spans="1:11" ht="18.75" customHeight="1">
      <c r="A31" s="67" t="s">
        <v>250</v>
      </c>
      <c r="B31" s="67"/>
      <c r="C31" s="43"/>
      <c r="D31" s="36"/>
      <c r="E31" s="36"/>
      <c r="F31" s="47"/>
      <c r="G31" s="36"/>
      <c r="H31" s="36"/>
      <c r="I31" s="36"/>
      <c r="J31" s="31"/>
      <c r="K31" s="32"/>
    </row>
    <row r="32" spans="1:11" ht="18.75" customHeight="1">
      <c r="A32" s="67" t="s">
        <v>251</v>
      </c>
      <c r="B32" s="67"/>
      <c r="C32" s="44">
        <v>20490623</v>
      </c>
      <c r="D32" s="48">
        <v>20010119</v>
      </c>
      <c r="E32" s="38">
        <v>9821614</v>
      </c>
      <c r="F32" s="48">
        <v>10188505</v>
      </c>
      <c r="G32" s="38">
        <v>480504</v>
      </c>
      <c r="H32" s="38">
        <v>66879</v>
      </c>
      <c r="I32" s="38">
        <v>413625</v>
      </c>
      <c r="J32" s="31"/>
      <c r="K32" s="32"/>
    </row>
    <row r="33" spans="1:11" ht="18.75" customHeight="1">
      <c r="A33" s="67" t="s">
        <v>424</v>
      </c>
      <c r="B33" s="67"/>
      <c r="C33" s="35"/>
      <c r="D33" s="36"/>
      <c r="E33" s="36"/>
      <c r="F33" s="36"/>
      <c r="G33" s="36"/>
      <c r="H33" s="36"/>
      <c r="I33" s="36"/>
      <c r="J33" s="31"/>
      <c r="K33" s="32"/>
    </row>
    <row r="34" spans="1:11" ht="18.75" customHeight="1">
      <c r="A34" s="67" t="s">
        <v>252</v>
      </c>
      <c r="B34" s="67"/>
      <c r="C34" s="37">
        <v>132449</v>
      </c>
      <c r="D34" s="38">
        <v>128993</v>
      </c>
      <c r="E34" s="38">
        <v>46574</v>
      </c>
      <c r="F34" s="38">
        <v>82419</v>
      </c>
      <c r="G34" s="38">
        <v>3456</v>
      </c>
      <c r="H34" s="38">
        <v>324</v>
      </c>
      <c r="I34" s="38">
        <v>3132</v>
      </c>
      <c r="J34" s="31"/>
      <c r="K34" s="32"/>
    </row>
    <row r="35" spans="1:11" ht="18.75" customHeight="1">
      <c r="A35" s="67" t="s">
        <v>425</v>
      </c>
      <c r="B35" s="67"/>
      <c r="C35" s="35"/>
      <c r="D35" s="36"/>
      <c r="E35" s="36"/>
      <c r="F35" s="36"/>
      <c r="G35" s="36"/>
      <c r="H35" s="36"/>
      <c r="I35" s="36"/>
      <c r="J35" s="31"/>
      <c r="K35" s="32"/>
    </row>
    <row r="36" spans="1:11" ht="18.75" customHeight="1">
      <c r="A36" s="67" t="s">
        <v>253</v>
      </c>
      <c r="B36" s="67"/>
      <c r="C36" s="44">
        <v>9257598</v>
      </c>
      <c r="D36" s="48">
        <v>9133857</v>
      </c>
      <c r="E36" s="38">
        <v>4207649</v>
      </c>
      <c r="F36" s="48">
        <v>4926208</v>
      </c>
      <c r="G36" s="38">
        <v>123741</v>
      </c>
      <c r="H36" s="38">
        <v>32056</v>
      </c>
      <c r="I36" s="38">
        <v>91685</v>
      </c>
      <c r="J36" s="31"/>
      <c r="K36" s="32"/>
    </row>
    <row r="37" spans="1:11" ht="18.75" customHeight="1">
      <c r="A37" s="67" t="s">
        <v>426</v>
      </c>
      <c r="B37" s="67"/>
      <c r="C37" s="43"/>
      <c r="D37" s="36"/>
      <c r="E37" s="36"/>
      <c r="F37" s="47"/>
      <c r="G37" s="36"/>
      <c r="H37" s="36"/>
      <c r="I37" s="36"/>
      <c r="J37" s="31"/>
      <c r="K37" s="32"/>
    </row>
    <row r="38" spans="1:11" ht="18.75" customHeight="1">
      <c r="A38" s="67" t="s">
        <v>254</v>
      </c>
      <c r="B38" s="67"/>
      <c r="C38" s="44">
        <v>24713807</v>
      </c>
      <c r="D38" s="48">
        <v>24366914</v>
      </c>
      <c r="E38" s="38">
        <v>11391215</v>
      </c>
      <c r="F38" s="48">
        <v>12975699</v>
      </c>
      <c r="G38" s="38">
        <v>346893</v>
      </c>
      <c r="H38" s="38">
        <v>68113</v>
      </c>
      <c r="I38" s="38">
        <v>278780</v>
      </c>
      <c r="J38" s="31"/>
      <c r="K38" s="32"/>
    </row>
    <row r="39" spans="1:11" ht="18.75" customHeight="1">
      <c r="A39" s="67" t="s">
        <v>255</v>
      </c>
      <c r="B39" s="67"/>
      <c r="C39" s="35"/>
      <c r="D39" s="47"/>
      <c r="E39" s="36"/>
      <c r="F39" s="36"/>
      <c r="G39" s="36"/>
      <c r="H39" s="36"/>
      <c r="I39" s="36"/>
      <c r="J39" s="31"/>
      <c r="K39" s="32"/>
    </row>
    <row r="40" spans="1:11" ht="18.75" customHeight="1">
      <c r="A40" s="67" t="s">
        <v>256</v>
      </c>
      <c r="B40" s="67"/>
      <c r="C40" s="44">
        <v>49734252</v>
      </c>
      <c r="D40" s="57">
        <v>49499521</v>
      </c>
      <c r="E40" s="38">
        <v>32146868</v>
      </c>
      <c r="F40" s="38">
        <v>17352653</v>
      </c>
      <c r="G40" s="48">
        <v>234731</v>
      </c>
      <c r="H40" s="38">
        <v>32105</v>
      </c>
      <c r="I40" s="48">
        <v>202626</v>
      </c>
      <c r="J40" s="31"/>
      <c r="K40" s="32"/>
    </row>
    <row r="41" spans="1:11" ht="26.25" customHeight="1">
      <c r="A41" s="67" t="s">
        <v>427</v>
      </c>
      <c r="B41" s="67"/>
      <c r="C41" s="35"/>
      <c r="D41" s="36"/>
      <c r="E41" s="36"/>
      <c r="F41" s="36"/>
      <c r="G41" s="36"/>
      <c r="H41" s="36"/>
      <c r="I41" s="36"/>
      <c r="J41" s="31"/>
      <c r="K41" s="32"/>
    </row>
    <row r="42" spans="1:11" ht="3" customHeight="1">
      <c r="A42" s="68"/>
      <c r="B42" s="68"/>
      <c r="C42" s="39"/>
      <c r="D42" s="39"/>
      <c r="E42" s="39"/>
      <c r="F42" s="39"/>
      <c r="G42" s="39"/>
      <c r="H42" s="39"/>
      <c r="I42" s="39"/>
      <c r="J42" s="31"/>
      <c r="K42" s="32"/>
    </row>
    <row r="43" spans="1:11" ht="27" customHeight="1">
      <c r="A43" s="40" t="str">
        <f>"說明："</f>
        <v>說明：</v>
      </c>
      <c r="B43" s="66" t="s">
        <v>428</v>
      </c>
      <c r="C43" s="66"/>
      <c r="D43" s="66"/>
      <c r="E43" s="66"/>
      <c r="F43" s="66"/>
      <c r="G43" s="66"/>
      <c r="H43" s="66"/>
      <c r="I43" s="66"/>
      <c r="J43" s="66"/>
      <c r="K43" s="66"/>
    </row>
  </sheetData>
  <mergeCells count="45">
    <mergeCell ref="A1:J1"/>
    <mergeCell ref="A2:J2"/>
    <mergeCell ref="A3:J3"/>
    <mergeCell ref="A4:J4"/>
    <mergeCell ref="A5:J5"/>
    <mergeCell ref="A6:B6"/>
    <mergeCell ref="D6:F6"/>
    <mergeCell ref="G6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B43:K43"/>
    <mergeCell ref="A39:B39"/>
    <mergeCell ref="A40:B40"/>
    <mergeCell ref="A41:B41"/>
    <mergeCell ref="A42:B42"/>
  </mergeCells>
  <printOptions horizont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2011-07-26T06:07:47Z</cp:lastPrinted>
  <dcterms:created xsi:type="dcterms:W3CDTF">2006-03-06T01:30:48Z</dcterms:created>
  <dcterms:modified xsi:type="dcterms:W3CDTF">2011-07-26T06:47:54Z</dcterms:modified>
  <cp:category/>
  <cp:version/>
  <cp:contentType/>
  <cp:contentStatus/>
</cp:coreProperties>
</file>