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892" windowHeight="9240" activeTab="0"/>
  </bookViews>
  <sheets>
    <sheet name="K" sheetId="1" r:id="rId1"/>
  </sheets>
  <definedNames>
    <definedName name="_xlnm.Print_Area" localSheetId="0">'K'!$A$1:$N$33</definedName>
  </definedNames>
  <calcPr fullCalcOnLoad="1"/>
</workbook>
</file>

<file path=xl/sharedStrings.xml><?xml version="1.0" encoding="utf-8"?>
<sst xmlns="http://schemas.openxmlformats.org/spreadsheetml/2006/main" count="53" uniqueCount="45">
  <si>
    <t>縣    市</t>
  </si>
  <si>
    <t>學生數</t>
  </si>
  <si>
    <t>教師數</t>
  </si>
  <si>
    <t>平均每班學生數</t>
  </si>
  <si>
    <t>所</t>
  </si>
  <si>
    <t>%</t>
  </si>
  <si>
    <t>班</t>
  </si>
  <si>
    <t>人</t>
  </si>
  <si>
    <t>總    計
(總平均)</t>
  </si>
  <si>
    <t>新 北 市</t>
  </si>
  <si>
    <t>臺 北 市</t>
  </si>
  <si>
    <t>臺 中 市</t>
  </si>
  <si>
    <t>臺 南 市</t>
  </si>
  <si>
    <t>高 雄 市</t>
  </si>
  <si>
    <r>
      <t>宜 蘭 縣</t>
    </r>
  </si>
  <si>
    <t xml:space="preserve"> 桃 園 縣 </t>
  </si>
  <si>
    <r>
      <t>新 竹 縣</t>
    </r>
  </si>
  <si>
    <r>
      <t>苗 栗 縣</t>
    </r>
  </si>
  <si>
    <r>
      <t>彰 化 縣</t>
    </r>
  </si>
  <si>
    <t xml:space="preserve"> 南 投 縣 </t>
  </si>
  <si>
    <r>
      <t>雲 林 縣</t>
    </r>
  </si>
  <si>
    <r>
      <t>嘉 義 縣</t>
    </r>
  </si>
  <si>
    <r>
      <t>屏 東 縣</t>
    </r>
  </si>
  <si>
    <r>
      <t>臺 東 縣</t>
    </r>
  </si>
  <si>
    <r>
      <t>花 蓮 縣</t>
    </r>
  </si>
  <si>
    <r>
      <t>澎 湖 縣</t>
    </r>
  </si>
  <si>
    <t>基 隆 市</t>
  </si>
  <si>
    <t>新 竹 市</t>
  </si>
  <si>
    <t>嘉 義 市</t>
  </si>
  <si>
    <r>
      <t>金 門 縣</t>
    </r>
  </si>
  <si>
    <r>
      <t>連 江 縣</t>
    </r>
  </si>
  <si>
    <t>校數</t>
  </si>
  <si>
    <t>職員數</t>
  </si>
  <si>
    <t>生師比</t>
  </si>
  <si>
    <t>平均每校學生數</t>
  </si>
  <si>
    <t>人</t>
  </si>
  <si>
    <t>說明:</t>
  </si>
  <si>
    <t>6.本表不含內政部社政單位所主管之托育機構。</t>
  </si>
  <si>
    <t>核定班級數</t>
  </si>
  <si>
    <t>1.校數包含153所已暫停招生、5所刻正辦理暫停招生或撤銷立案及2所已核定但尚未招生之幼稚園，其教職員及幼生數皆不計。</t>
  </si>
  <si>
    <t>2.教師數：包含各縣市政府教育局(處)審核通過之教師兼任園所長數、合格教師、代理代課教師及教學支援人員。</t>
  </si>
  <si>
    <t>3.職員數：含職員數、專任工友數、專任廚工數及司機數。</t>
  </si>
  <si>
    <t>4.校數、核定班級數及人數不含國幼班托兒所。</t>
  </si>
  <si>
    <t>5.核定班級數及人數不含特教班。</t>
  </si>
  <si>
    <t>100學年各縣市幼稚園概況統計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</si>
</sst>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\ #,##0"/>
    <numFmt numFmtId="185" formatCode="_(* #,##0.0_);_(* \(#,##0.0\);_(* &quot;-&quot;??_);_(@_)"/>
    <numFmt numFmtId="186" formatCode="_(* #,##0_);_(* \(#,##0\);_(* &quot;-&quot;??_);_(@_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_ "/>
    <numFmt numFmtId="194" formatCode="0.000_ "/>
    <numFmt numFmtId="195" formatCode="0;_䐀"/>
    <numFmt numFmtId="196" formatCode="0;_뀀"/>
    <numFmt numFmtId="197" formatCode="0.00000_ "/>
    <numFmt numFmtId="198" formatCode="0.0000_ "/>
    <numFmt numFmtId="199" formatCode="0.000000_ "/>
    <numFmt numFmtId="200" formatCode="0.0000000_ "/>
    <numFmt numFmtId="201" formatCode="0.00000000_ "/>
    <numFmt numFmtId="202" formatCode="#,##0_);\(#,##0\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0&quot;學&quot;&quot;年&quot;&quot;度&quot;\ "/>
    <numFmt numFmtId="210" formatCode="#,##0;\-0;&quot;-&quot;"/>
    <numFmt numFmtId="211" formatCode="0;_㐀"/>
    <numFmt numFmtId="212" formatCode="0;_"/>
    <numFmt numFmtId="213" formatCode="0.0;_"/>
    <numFmt numFmtId="214" formatCode="0.00;_"/>
    <numFmt numFmtId="215" formatCode="#,##0.0"/>
  </numFmts>
  <fonts count="4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193" fontId="5" fillId="0" borderId="0" xfId="0" applyNumberFormat="1" applyFont="1" applyAlignment="1">
      <alignment vertical="center"/>
    </xf>
    <xf numFmtId="214" fontId="5" fillId="0" borderId="0" xfId="0" applyNumberFormat="1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214" fontId="5" fillId="0" borderId="18" xfId="0" applyNumberFormat="1" applyFont="1" applyBorder="1" applyAlignment="1">
      <alignment horizontal="center" vertical="center"/>
    </xf>
    <xf numFmtId="191" fontId="5" fillId="0" borderId="18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9.00390625" defaultRowHeight="16.5"/>
  <cols>
    <col min="1" max="1" width="11.375" style="1" customWidth="1"/>
    <col min="2" max="5" width="9.25390625" style="1" bestFit="1" customWidth="1"/>
    <col min="6" max="6" width="9.375" style="1" bestFit="1" customWidth="1"/>
    <col min="7" max="9" width="9.25390625" style="1" bestFit="1" customWidth="1"/>
    <col min="10" max="11" width="9.25390625" style="1" customWidth="1"/>
    <col min="12" max="12" width="16.125" style="1" bestFit="1" customWidth="1"/>
    <col min="13" max="13" width="16.125" style="1" customWidth="1"/>
    <col min="14" max="14" width="13.375" style="1" customWidth="1"/>
    <col min="15" max="16384" width="9.00390625" style="1" customWidth="1"/>
  </cols>
  <sheetData>
    <row r="1" spans="1:14" ht="32.2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82.5" customHeight="1">
      <c r="A2" s="27" t="s">
        <v>0</v>
      </c>
      <c r="B2" s="29" t="s">
        <v>31</v>
      </c>
      <c r="C2" s="29"/>
      <c r="D2" s="26" t="s">
        <v>38</v>
      </c>
      <c r="E2" s="27"/>
      <c r="F2" s="26" t="s">
        <v>1</v>
      </c>
      <c r="G2" s="27"/>
      <c r="H2" s="26" t="s">
        <v>2</v>
      </c>
      <c r="I2" s="27"/>
      <c r="J2" s="26" t="s">
        <v>32</v>
      </c>
      <c r="K2" s="27"/>
      <c r="L2" s="3" t="s">
        <v>3</v>
      </c>
      <c r="M2" s="3" t="s">
        <v>34</v>
      </c>
      <c r="N2" s="3" t="s">
        <v>33</v>
      </c>
    </row>
    <row r="3" spans="1:14" s="5" customFormat="1" ht="15.75">
      <c r="A3" s="27"/>
      <c r="B3" s="2" t="s">
        <v>4</v>
      </c>
      <c r="C3" s="4" t="s">
        <v>5</v>
      </c>
      <c r="D3" s="2" t="s">
        <v>6</v>
      </c>
      <c r="E3" s="4" t="s">
        <v>5</v>
      </c>
      <c r="F3" s="2" t="s">
        <v>7</v>
      </c>
      <c r="G3" s="4" t="s">
        <v>5</v>
      </c>
      <c r="H3" s="2" t="s">
        <v>7</v>
      </c>
      <c r="I3" s="4" t="s">
        <v>5</v>
      </c>
      <c r="J3" s="2" t="s">
        <v>7</v>
      </c>
      <c r="K3" s="4" t="s">
        <v>5</v>
      </c>
      <c r="L3" s="2" t="s">
        <v>35</v>
      </c>
      <c r="M3" s="3" t="s">
        <v>35</v>
      </c>
      <c r="N3" s="3" t="s">
        <v>7</v>
      </c>
    </row>
    <row r="4" spans="1:14" ht="32.25">
      <c r="A4" s="6" t="s">
        <v>8</v>
      </c>
      <c r="B4" s="7">
        <f>SUM(B5:B26)</f>
        <v>3195</v>
      </c>
      <c r="C4" s="8">
        <f aca="true" t="shared" si="0" ref="C4:K4">SUM(C5:C26)</f>
        <v>99.99999999999997</v>
      </c>
      <c r="D4" s="9">
        <f t="shared" si="0"/>
        <v>9335</v>
      </c>
      <c r="E4" s="8">
        <f t="shared" si="0"/>
        <v>99.99999999999999</v>
      </c>
      <c r="F4" s="9">
        <f t="shared" si="0"/>
        <v>189792</v>
      </c>
      <c r="G4" s="8">
        <f>SUM(G5:G26)</f>
        <v>99.99999999999999</v>
      </c>
      <c r="H4" s="9">
        <f t="shared" si="0"/>
        <v>14918</v>
      </c>
      <c r="I4" s="8">
        <f t="shared" si="0"/>
        <v>99.99999999999999</v>
      </c>
      <c r="J4" s="9">
        <f t="shared" si="0"/>
        <v>4538</v>
      </c>
      <c r="K4" s="8">
        <f t="shared" si="0"/>
        <v>100.00000000000001</v>
      </c>
      <c r="L4" s="21">
        <f>F4/D4</f>
        <v>20.33122656668452</v>
      </c>
      <c r="M4" s="21">
        <v>65.02</v>
      </c>
      <c r="N4" s="22">
        <f>F4/H4</f>
        <v>12.722348840327122</v>
      </c>
    </row>
    <row r="5" spans="1:14" ht="15.75">
      <c r="A5" s="10" t="s">
        <v>9</v>
      </c>
      <c r="B5" s="11">
        <v>364</v>
      </c>
      <c r="C5" s="12">
        <f>B5/$B$4*100</f>
        <v>11.392801251956183</v>
      </c>
      <c r="D5" s="9">
        <v>994</v>
      </c>
      <c r="E5" s="8">
        <f aca="true" t="shared" si="1" ref="E5:E26">D5/$D$4*100</f>
        <v>10.648098553829673</v>
      </c>
      <c r="F5" s="9">
        <v>21908</v>
      </c>
      <c r="G5" s="8">
        <f aca="true" t="shared" si="2" ref="G5:G26">F5/$F$4*100</f>
        <v>11.54316304164559</v>
      </c>
      <c r="H5" s="9">
        <v>1609</v>
      </c>
      <c r="I5" s="8">
        <f aca="true" t="shared" si="3" ref="I5:I26">H5/$H$4*100</f>
        <v>10.785628100281539</v>
      </c>
      <c r="J5" s="20">
        <v>565</v>
      </c>
      <c r="K5" s="8">
        <f>J5/$J$4*100</f>
        <v>12.4504186866461</v>
      </c>
      <c r="L5" s="21">
        <f aca="true" t="shared" si="4" ref="L5:L26">F5/D5</f>
        <v>22.040241448692154</v>
      </c>
      <c r="M5" s="21">
        <v>59.21</v>
      </c>
      <c r="N5" s="22">
        <f aca="true" t="shared" si="5" ref="N5:N26">F5/H5</f>
        <v>13.615910503418272</v>
      </c>
    </row>
    <row r="6" spans="1:14" ht="15.75">
      <c r="A6" s="10" t="s">
        <v>10</v>
      </c>
      <c r="B6" s="11">
        <v>300</v>
      </c>
      <c r="C6" s="12">
        <f aca="true" t="shared" si="6" ref="C6:C26">B6/$B$4*100</f>
        <v>9.389671361502346</v>
      </c>
      <c r="D6" s="9">
        <v>1189</v>
      </c>
      <c r="E6" s="8">
        <f t="shared" si="1"/>
        <v>12.73701124799143</v>
      </c>
      <c r="F6" s="9">
        <v>20744</v>
      </c>
      <c r="G6" s="8">
        <f t="shared" si="2"/>
        <v>10.929860057325914</v>
      </c>
      <c r="H6" s="9">
        <v>1916</v>
      </c>
      <c r="I6" s="8">
        <f t="shared" si="3"/>
        <v>12.843544711087276</v>
      </c>
      <c r="J6" s="20">
        <v>522</v>
      </c>
      <c r="K6" s="8">
        <f aca="true" t="shared" si="7" ref="K6:K26">J6/$J$4*100</f>
        <v>11.502864698104892</v>
      </c>
      <c r="L6" s="21">
        <f t="shared" si="4"/>
        <v>17.44659377628259</v>
      </c>
      <c r="M6" s="21">
        <v>60.58</v>
      </c>
      <c r="N6" s="22">
        <f t="shared" si="5"/>
        <v>10.826722338204593</v>
      </c>
    </row>
    <row r="7" spans="1:14" ht="15.75">
      <c r="A7" s="10" t="s">
        <v>11</v>
      </c>
      <c r="B7" s="11">
        <v>270</v>
      </c>
      <c r="C7" s="12">
        <f t="shared" si="6"/>
        <v>8.450704225352112</v>
      </c>
      <c r="D7" s="9">
        <v>976</v>
      </c>
      <c r="E7" s="8">
        <f t="shared" si="1"/>
        <v>10.455275843599358</v>
      </c>
      <c r="F7" s="9">
        <v>18736</v>
      </c>
      <c r="G7" s="8">
        <f t="shared" si="2"/>
        <v>9.871859720114653</v>
      </c>
      <c r="H7" s="9">
        <v>1304</v>
      </c>
      <c r="I7" s="8">
        <f t="shared" si="3"/>
        <v>8.7411181123475</v>
      </c>
      <c r="J7" s="20">
        <v>574</v>
      </c>
      <c r="K7" s="8">
        <f t="shared" si="7"/>
        <v>12.648743940061703</v>
      </c>
      <c r="L7" s="21">
        <f t="shared" si="4"/>
        <v>19.19672131147541</v>
      </c>
      <c r="M7" s="21">
        <v>72.89</v>
      </c>
      <c r="N7" s="22">
        <f t="shared" si="5"/>
        <v>14.368098159509202</v>
      </c>
    </row>
    <row r="8" spans="1:14" ht="15.75">
      <c r="A8" s="10" t="s">
        <v>12</v>
      </c>
      <c r="B8" s="11">
        <v>317</v>
      </c>
      <c r="C8" s="12">
        <f t="shared" si="6"/>
        <v>9.921752738654147</v>
      </c>
      <c r="D8" s="9">
        <v>957</v>
      </c>
      <c r="E8" s="8">
        <f t="shared" si="1"/>
        <v>10.251740760578468</v>
      </c>
      <c r="F8" s="9">
        <v>21829</v>
      </c>
      <c r="G8" s="8">
        <f t="shared" si="2"/>
        <v>11.501538526386781</v>
      </c>
      <c r="H8" s="9">
        <v>1519</v>
      </c>
      <c r="I8" s="8">
        <f t="shared" si="3"/>
        <v>10.182330071055102</v>
      </c>
      <c r="J8" s="20">
        <v>431</v>
      </c>
      <c r="K8" s="8">
        <f t="shared" si="7"/>
        <v>9.497576024680477</v>
      </c>
      <c r="L8" s="21">
        <f t="shared" si="4"/>
        <v>22.809822361546498</v>
      </c>
      <c r="M8" s="21">
        <v>70.99</v>
      </c>
      <c r="N8" s="22">
        <f t="shared" si="5"/>
        <v>14.37063857801185</v>
      </c>
    </row>
    <row r="9" spans="1:14" ht="15.75">
      <c r="A9" s="10" t="s">
        <v>13</v>
      </c>
      <c r="B9" s="11">
        <v>379</v>
      </c>
      <c r="C9" s="12">
        <f t="shared" si="6"/>
        <v>11.862284820031299</v>
      </c>
      <c r="D9" s="9">
        <v>1312</v>
      </c>
      <c r="E9" s="8">
        <f t="shared" si="1"/>
        <v>14.054633101231923</v>
      </c>
      <c r="F9" s="9">
        <v>26259</v>
      </c>
      <c r="G9" s="8">
        <f t="shared" si="2"/>
        <v>13.835672736469398</v>
      </c>
      <c r="H9" s="9">
        <v>2353</v>
      </c>
      <c r="I9" s="8">
        <f t="shared" si="3"/>
        <v>15.772891808553425</v>
      </c>
      <c r="J9" s="20">
        <v>624</v>
      </c>
      <c r="K9" s="8">
        <f t="shared" si="7"/>
        <v>13.75055090348171</v>
      </c>
      <c r="L9" s="21">
        <f t="shared" si="4"/>
        <v>20.014481707317074</v>
      </c>
      <c r="M9" s="21">
        <v>71.13</v>
      </c>
      <c r="N9" s="22">
        <f t="shared" si="5"/>
        <v>11.159796005099873</v>
      </c>
    </row>
    <row r="10" spans="1:14" ht="15.75">
      <c r="A10" s="10" t="s">
        <v>14</v>
      </c>
      <c r="B10" s="11">
        <v>56</v>
      </c>
      <c r="C10" s="12">
        <f t="shared" si="6"/>
        <v>1.7527386541471048</v>
      </c>
      <c r="D10" s="9">
        <v>151</v>
      </c>
      <c r="E10" s="8">
        <f t="shared" si="1"/>
        <v>1.6175682913765401</v>
      </c>
      <c r="F10" s="9">
        <v>2397</v>
      </c>
      <c r="G10" s="8">
        <f t="shared" si="2"/>
        <v>1.2629615579160343</v>
      </c>
      <c r="H10" s="9">
        <v>258</v>
      </c>
      <c r="I10" s="8">
        <f t="shared" si="3"/>
        <v>1.7294543504491218</v>
      </c>
      <c r="J10" s="20">
        <v>73</v>
      </c>
      <c r="K10" s="8">
        <f t="shared" si="7"/>
        <v>1.608638166593213</v>
      </c>
      <c r="L10" s="21">
        <f t="shared" si="4"/>
        <v>15.874172185430464</v>
      </c>
      <c r="M10" s="21">
        <v>72.59</v>
      </c>
      <c r="N10" s="22">
        <f t="shared" si="5"/>
        <v>9.290697674418604</v>
      </c>
    </row>
    <row r="11" spans="1:14" ht="15.75">
      <c r="A11" s="10" t="s">
        <v>15</v>
      </c>
      <c r="B11" s="11">
        <v>309</v>
      </c>
      <c r="C11" s="12">
        <f t="shared" si="6"/>
        <v>9.671361502347418</v>
      </c>
      <c r="D11" s="9">
        <v>939</v>
      </c>
      <c r="E11" s="8">
        <f t="shared" si="1"/>
        <v>10.058918050348153</v>
      </c>
      <c r="F11" s="9">
        <v>23355</v>
      </c>
      <c r="G11" s="8">
        <f t="shared" si="2"/>
        <v>12.305576631259484</v>
      </c>
      <c r="H11" s="9">
        <v>1563</v>
      </c>
      <c r="I11" s="8">
        <f t="shared" si="3"/>
        <v>10.47727577423247</v>
      </c>
      <c r="J11" s="20">
        <v>387</v>
      </c>
      <c r="K11" s="8">
        <f t="shared" si="7"/>
        <v>8.527985896870868</v>
      </c>
      <c r="L11" s="21">
        <f t="shared" si="4"/>
        <v>24.87220447284345</v>
      </c>
      <c r="M11" s="21">
        <v>77.16</v>
      </c>
      <c r="N11" s="22">
        <f t="shared" si="5"/>
        <v>14.942418426103647</v>
      </c>
    </row>
    <row r="12" spans="1:14" ht="15.75">
      <c r="A12" s="10" t="s">
        <v>16</v>
      </c>
      <c r="B12" s="11">
        <v>104</v>
      </c>
      <c r="C12" s="12">
        <f t="shared" si="6"/>
        <v>3.255086071987481</v>
      </c>
      <c r="D12" s="9">
        <v>247</v>
      </c>
      <c r="E12" s="8">
        <f t="shared" si="1"/>
        <v>2.6459560792715586</v>
      </c>
      <c r="F12" s="9">
        <v>5117</v>
      </c>
      <c r="G12" s="8">
        <f t="shared" si="2"/>
        <v>2.696109425054797</v>
      </c>
      <c r="H12" s="9">
        <v>405</v>
      </c>
      <c r="I12" s="8">
        <f t="shared" si="3"/>
        <v>2.7148411315189707</v>
      </c>
      <c r="J12" s="20">
        <v>202</v>
      </c>
      <c r="K12" s="8">
        <f t="shared" si="7"/>
        <v>4.4513001322168355</v>
      </c>
      <c r="L12" s="21">
        <f t="shared" si="4"/>
        <v>20.7165991902834</v>
      </c>
      <c r="M12" s="21">
        <v>57.41</v>
      </c>
      <c r="N12" s="22">
        <f t="shared" si="5"/>
        <v>12.634567901234568</v>
      </c>
    </row>
    <row r="13" spans="1:14" ht="15.75">
      <c r="A13" s="10" t="s">
        <v>17</v>
      </c>
      <c r="B13" s="11">
        <v>94</v>
      </c>
      <c r="C13" s="12">
        <f t="shared" si="6"/>
        <v>2.9420970266040687</v>
      </c>
      <c r="D13" s="9">
        <v>216</v>
      </c>
      <c r="E13" s="8">
        <f t="shared" si="1"/>
        <v>2.313872522763792</v>
      </c>
      <c r="F13" s="9">
        <v>4588</v>
      </c>
      <c r="G13" s="8">
        <f t="shared" si="2"/>
        <v>2.417383240600236</v>
      </c>
      <c r="H13" s="9">
        <v>342</v>
      </c>
      <c r="I13" s="8">
        <f t="shared" si="3"/>
        <v>2.292532511060464</v>
      </c>
      <c r="J13" s="20">
        <v>137</v>
      </c>
      <c r="K13" s="8">
        <f t="shared" si="7"/>
        <v>3.018951079770824</v>
      </c>
      <c r="L13" s="21">
        <f t="shared" si="4"/>
        <v>21.24074074074074</v>
      </c>
      <c r="M13" s="21">
        <v>61.32</v>
      </c>
      <c r="N13" s="22">
        <f t="shared" si="5"/>
        <v>13.415204678362572</v>
      </c>
    </row>
    <row r="14" spans="1:14" ht="15.75">
      <c r="A14" s="10" t="s">
        <v>18</v>
      </c>
      <c r="B14" s="11">
        <v>127</v>
      </c>
      <c r="C14" s="12">
        <f t="shared" si="6"/>
        <v>3.9749608763693276</v>
      </c>
      <c r="D14" s="9">
        <v>333</v>
      </c>
      <c r="E14" s="8">
        <f t="shared" si="1"/>
        <v>3.5672201392608462</v>
      </c>
      <c r="F14" s="9">
        <v>5438</v>
      </c>
      <c r="G14" s="8">
        <f t="shared" si="2"/>
        <v>2.8652419490810996</v>
      </c>
      <c r="H14" s="9">
        <v>510</v>
      </c>
      <c r="I14" s="8">
        <f t="shared" si="3"/>
        <v>3.4186888322831477</v>
      </c>
      <c r="J14" s="20">
        <v>109</v>
      </c>
      <c r="K14" s="8">
        <f t="shared" si="7"/>
        <v>2.4019391802556194</v>
      </c>
      <c r="L14" s="21">
        <f t="shared" si="4"/>
        <v>16.33033033033033</v>
      </c>
      <c r="M14" s="21">
        <v>67.36</v>
      </c>
      <c r="N14" s="22">
        <f>F14/H14</f>
        <v>10.662745098039215</v>
      </c>
    </row>
    <row r="15" spans="1:14" ht="15.75">
      <c r="A15" s="10" t="s">
        <v>19</v>
      </c>
      <c r="B15" s="11">
        <v>109</v>
      </c>
      <c r="C15" s="12">
        <f t="shared" si="6"/>
        <v>3.4115805946791857</v>
      </c>
      <c r="D15" s="9">
        <v>184</v>
      </c>
      <c r="E15" s="8">
        <f t="shared" si="1"/>
        <v>1.9710765934654526</v>
      </c>
      <c r="F15" s="9">
        <v>3355</v>
      </c>
      <c r="G15" s="8">
        <f t="shared" si="2"/>
        <v>1.7677246670038778</v>
      </c>
      <c r="H15" s="9">
        <v>231</v>
      </c>
      <c r="I15" s="8">
        <f t="shared" si="3"/>
        <v>1.5484649416811906</v>
      </c>
      <c r="J15" s="20">
        <v>65</v>
      </c>
      <c r="K15" s="8">
        <f t="shared" si="7"/>
        <v>1.4323490524460116</v>
      </c>
      <c r="L15" s="21">
        <f t="shared" si="4"/>
        <v>18.233695652173914</v>
      </c>
      <c r="M15" s="21">
        <v>53.64</v>
      </c>
      <c r="N15" s="22">
        <f t="shared" si="5"/>
        <v>14.523809523809524</v>
      </c>
    </row>
    <row r="16" spans="1:14" ht="15.75">
      <c r="A16" s="10" t="s">
        <v>20</v>
      </c>
      <c r="B16" s="11">
        <v>98</v>
      </c>
      <c r="C16" s="12">
        <f t="shared" si="6"/>
        <v>3.0672926447574334</v>
      </c>
      <c r="D16" s="9">
        <v>340</v>
      </c>
      <c r="E16" s="8">
        <f t="shared" si="1"/>
        <v>3.642206748794858</v>
      </c>
      <c r="F16" s="9">
        <v>7045</v>
      </c>
      <c r="G16" s="8">
        <f t="shared" si="2"/>
        <v>3.7119583544090373</v>
      </c>
      <c r="H16" s="9">
        <v>601</v>
      </c>
      <c r="I16" s="8">
        <f t="shared" si="3"/>
        <v>4.028690172945435</v>
      </c>
      <c r="J16" s="20">
        <v>232</v>
      </c>
      <c r="K16" s="8">
        <f t="shared" si="7"/>
        <v>5.11238431026884</v>
      </c>
      <c r="L16" s="21">
        <f t="shared" si="4"/>
        <v>20.720588235294116</v>
      </c>
      <c r="M16" s="21">
        <v>86.66</v>
      </c>
      <c r="N16" s="22">
        <f t="shared" si="5"/>
        <v>11.722129783693843</v>
      </c>
    </row>
    <row r="17" spans="1:14" ht="15.75">
      <c r="A17" s="10" t="s">
        <v>21</v>
      </c>
      <c r="B17" s="11">
        <v>118</v>
      </c>
      <c r="C17" s="12">
        <f t="shared" si="6"/>
        <v>3.6932707355242567</v>
      </c>
      <c r="D17" s="9">
        <v>224</v>
      </c>
      <c r="E17" s="8">
        <f t="shared" si="1"/>
        <v>2.3995715050883772</v>
      </c>
      <c r="F17" s="9">
        <v>4466</v>
      </c>
      <c r="G17" s="8">
        <f t="shared" si="2"/>
        <v>2.3531023436182767</v>
      </c>
      <c r="H17" s="9">
        <v>345</v>
      </c>
      <c r="I17" s="8">
        <f t="shared" si="3"/>
        <v>2.3126424453680117</v>
      </c>
      <c r="J17" s="20">
        <v>108</v>
      </c>
      <c r="K17" s="8">
        <f t="shared" si="7"/>
        <v>2.379903040987219</v>
      </c>
      <c r="L17" s="21">
        <f t="shared" si="4"/>
        <v>19.9375</v>
      </c>
      <c r="M17" s="21">
        <v>55.7</v>
      </c>
      <c r="N17" s="22">
        <f t="shared" si="5"/>
        <v>12.944927536231884</v>
      </c>
    </row>
    <row r="18" spans="1:14" ht="15.75">
      <c r="A18" s="10" t="s">
        <v>22</v>
      </c>
      <c r="B18" s="11">
        <v>143</v>
      </c>
      <c r="C18" s="12">
        <f t="shared" si="6"/>
        <v>4.475743348982785</v>
      </c>
      <c r="D18" s="9">
        <v>277</v>
      </c>
      <c r="E18" s="8">
        <f t="shared" si="1"/>
        <v>2.967327262988752</v>
      </c>
      <c r="F18" s="9">
        <v>4634</v>
      </c>
      <c r="G18" s="8">
        <f t="shared" si="2"/>
        <v>2.441620300118024</v>
      </c>
      <c r="H18" s="9">
        <v>489</v>
      </c>
      <c r="I18" s="8">
        <f t="shared" si="3"/>
        <v>3.277919292130312</v>
      </c>
      <c r="J18" s="20">
        <v>111</v>
      </c>
      <c r="K18" s="8">
        <f t="shared" si="7"/>
        <v>2.4460114587924195</v>
      </c>
      <c r="L18" s="21">
        <f t="shared" si="4"/>
        <v>16.729241877256317</v>
      </c>
      <c r="M18" s="21">
        <v>47.47</v>
      </c>
      <c r="N18" s="22">
        <f t="shared" si="5"/>
        <v>9.476482617586912</v>
      </c>
    </row>
    <row r="19" spans="1:14" ht="15.75">
      <c r="A19" s="10" t="s">
        <v>23</v>
      </c>
      <c r="B19" s="11">
        <v>99</v>
      </c>
      <c r="C19" s="12">
        <f t="shared" si="6"/>
        <v>3.0985915492957745</v>
      </c>
      <c r="D19" s="9">
        <v>168</v>
      </c>
      <c r="E19" s="8">
        <f t="shared" si="1"/>
        <v>1.7996786288162827</v>
      </c>
      <c r="F19" s="9">
        <v>2853</v>
      </c>
      <c r="G19" s="8">
        <f t="shared" si="2"/>
        <v>1.5032245827010622</v>
      </c>
      <c r="H19" s="9">
        <v>223</v>
      </c>
      <c r="I19" s="8">
        <f t="shared" si="3"/>
        <v>1.494838450194396</v>
      </c>
      <c r="J19" s="20">
        <v>54</v>
      </c>
      <c r="K19" s="8">
        <f t="shared" si="7"/>
        <v>1.1899515204936095</v>
      </c>
      <c r="L19" s="21">
        <f t="shared" si="4"/>
        <v>16.982142857142858</v>
      </c>
      <c r="M19" s="21">
        <v>35.85</v>
      </c>
      <c r="N19" s="22">
        <f t="shared" si="5"/>
        <v>12.79372197309417</v>
      </c>
    </row>
    <row r="20" spans="1:14" ht="15.75">
      <c r="A20" s="10" t="s">
        <v>24</v>
      </c>
      <c r="B20" s="11">
        <v>96</v>
      </c>
      <c r="C20" s="12">
        <f t="shared" si="6"/>
        <v>3.004694835680751</v>
      </c>
      <c r="D20" s="9">
        <v>178</v>
      </c>
      <c r="E20" s="8">
        <f t="shared" si="1"/>
        <v>1.9068023567220138</v>
      </c>
      <c r="F20" s="9">
        <v>3077</v>
      </c>
      <c r="G20" s="8">
        <f t="shared" si="2"/>
        <v>1.6212485247007251</v>
      </c>
      <c r="H20" s="9">
        <v>246</v>
      </c>
      <c r="I20" s="8">
        <f t="shared" si="3"/>
        <v>1.6490146132189303</v>
      </c>
      <c r="J20" s="20">
        <v>44</v>
      </c>
      <c r="K20" s="8">
        <f t="shared" si="7"/>
        <v>0.9695901278096077</v>
      </c>
      <c r="L20" s="21">
        <f t="shared" si="4"/>
        <v>17.286516853932586</v>
      </c>
      <c r="M20" s="21">
        <v>47.4</v>
      </c>
      <c r="N20" s="22">
        <f t="shared" si="5"/>
        <v>12.508130081300813</v>
      </c>
    </row>
    <row r="21" spans="1:14" ht="15.75">
      <c r="A21" s="10" t="s">
        <v>25</v>
      </c>
      <c r="B21" s="11">
        <v>15</v>
      </c>
      <c r="C21" s="12">
        <f t="shared" si="6"/>
        <v>0.4694835680751174</v>
      </c>
      <c r="D21" s="9">
        <v>19</v>
      </c>
      <c r="E21" s="8">
        <f t="shared" si="1"/>
        <v>0.20353508302088913</v>
      </c>
      <c r="F21" s="9">
        <v>303</v>
      </c>
      <c r="G21" s="8">
        <f t="shared" si="2"/>
        <v>0.15964845725847243</v>
      </c>
      <c r="H21" s="9">
        <v>43</v>
      </c>
      <c r="I21" s="8">
        <f t="shared" si="3"/>
        <v>0.28824239174152033</v>
      </c>
      <c r="J21" s="20">
        <v>0</v>
      </c>
      <c r="K21" s="8">
        <f t="shared" si="7"/>
        <v>0</v>
      </c>
      <c r="L21" s="21">
        <f t="shared" si="4"/>
        <v>15.947368421052632</v>
      </c>
      <c r="M21" s="21">
        <v>63.11</v>
      </c>
      <c r="N21" s="22">
        <f t="shared" si="5"/>
        <v>7.046511627906977</v>
      </c>
    </row>
    <row r="22" spans="1:14" ht="15.75">
      <c r="A22" s="10" t="s">
        <v>26</v>
      </c>
      <c r="B22" s="11">
        <v>54</v>
      </c>
      <c r="C22" s="12">
        <f t="shared" si="6"/>
        <v>1.6901408450704223</v>
      </c>
      <c r="D22" s="9">
        <v>122</v>
      </c>
      <c r="E22" s="8">
        <f t="shared" si="1"/>
        <v>1.3069094804499197</v>
      </c>
      <c r="F22" s="9">
        <v>2837</v>
      </c>
      <c r="G22" s="8">
        <f t="shared" si="2"/>
        <v>1.4947943011296576</v>
      </c>
      <c r="H22" s="9">
        <v>218</v>
      </c>
      <c r="I22" s="8">
        <f t="shared" si="3"/>
        <v>1.4613218930151495</v>
      </c>
      <c r="J22" s="20">
        <v>77</v>
      </c>
      <c r="K22" s="8">
        <f t="shared" si="7"/>
        <v>1.6967827236668134</v>
      </c>
      <c r="L22" s="21">
        <f t="shared" si="4"/>
        <v>23.25409836065574</v>
      </c>
      <c r="M22" s="21">
        <v>56.08</v>
      </c>
      <c r="N22" s="22">
        <f t="shared" si="5"/>
        <v>13.013761467889909</v>
      </c>
    </row>
    <row r="23" spans="1:14" ht="15.75">
      <c r="A23" s="10" t="s">
        <v>27</v>
      </c>
      <c r="B23" s="11">
        <v>71</v>
      </c>
      <c r="C23" s="12">
        <f t="shared" si="6"/>
        <v>2.2222222222222223</v>
      </c>
      <c r="D23" s="9">
        <v>256</v>
      </c>
      <c r="E23" s="8">
        <f t="shared" si="1"/>
        <v>2.7423674343867166</v>
      </c>
      <c r="F23" s="9">
        <v>5898</v>
      </c>
      <c r="G23" s="8">
        <f t="shared" si="2"/>
        <v>3.1076125442589784</v>
      </c>
      <c r="H23" s="9">
        <v>416</v>
      </c>
      <c r="I23" s="8">
        <f t="shared" si="3"/>
        <v>2.788577557313313</v>
      </c>
      <c r="J23" s="20">
        <v>123</v>
      </c>
      <c r="K23" s="8">
        <f t="shared" si="7"/>
        <v>2.7104451300132215</v>
      </c>
      <c r="L23" s="21">
        <f t="shared" si="4"/>
        <v>23.0390625</v>
      </c>
      <c r="M23" s="21">
        <v>69.05</v>
      </c>
      <c r="N23" s="22">
        <f t="shared" si="5"/>
        <v>14.177884615384615</v>
      </c>
    </row>
    <row r="24" spans="1:14" ht="15.75">
      <c r="A24" s="10" t="s">
        <v>28</v>
      </c>
      <c r="B24" s="11">
        <v>48</v>
      </c>
      <c r="C24" s="12">
        <f t="shared" si="6"/>
        <v>1.5023474178403755</v>
      </c>
      <c r="D24" s="9">
        <v>189</v>
      </c>
      <c r="E24" s="8">
        <f t="shared" si="1"/>
        <v>2.0246384574183183</v>
      </c>
      <c r="F24" s="9">
        <v>3650</v>
      </c>
      <c r="G24" s="8">
        <f t="shared" si="2"/>
        <v>1.9231579834766481</v>
      </c>
      <c r="H24" s="9">
        <v>197</v>
      </c>
      <c r="I24" s="8">
        <f t="shared" si="3"/>
        <v>1.320552352862314</v>
      </c>
      <c r="J24" s="20">
        <v>83</v>
      </c>
      <c r="K24" s="8">
        <f t="shared" si="7"/>
        <v>1.8289995592772148</v>
      </c>
      <c r="L24" s="21">
        <f t="shared" si="4"/>
        <v>19.312169312169313</v>
      </c>
      <c r="M24" s="21">
        <v>73.25</v>
      </c>
      <c r="N24" s="22">
        <f t="shared" si="5"/>
        <v>18.527918781725887</v>
      </c>
    </row>
    <row r="25" spans="1:14" ht="15.75">
      <c r="A25" s="10" t="s">
        <v>29</v>
      </c>
      <c r="B25" s="11">
        <v>19</v>
      </c>
      <c r="C25" s="12">
        <f t="shared" si="6"/>
        <v>0.5946791862284819</v>
      </c>
      <c r="D25" s="9">
        <v>54</v>
      </c>
      <c r="E25" s="8">
        <f t="shared" si="1"/>
        <v>0.578468130690948</v>
      </c>
      <c r="F25" s="9">
        <v>1143</v>
      </c>
      <c r="G25" s="8">
        <f t="shared" si="2"/>
        <v>0.6022382397572079</v>
      </c>
      <c r="H25" s="9">
        <v>108</v>
      </c>
      <c r="I25" s="8">
        <f t="shared" si="3"/>
        <v>0.7239576350717254</v>
      </c>
      <c r="J25" s="20">
        <v>12</v>
      </c>
      <c r="K25" s="8">
        <f t="shared" si="7"/>
        <v>0.2644336712208021</v>
      </c>
      <c r="L25" s="21">
        <f t="shared" si="4"/>
        <v>21.166666666666668</v>
      </c>
      <c r="M25" s="21">
        <v>73.44</v>
      </c>
      <c r="N25" s="22">
        <f t="shared" si="5"/>
        <v>10.583333333333334</v>
      </c>
    </row>
    <row r="26" spans="1:14" ht="15.75">
      <c r="A26" s="13" t="s">
        <v>30</v>
      </c>
      <c r="B26" s="14">
        <v>5</v>
      </c>
      <c r="C26" s="15">
        <f t="shared" si="6"/>
        <v>0.1564945226917058</v>
      </c>
      <c r="D26" s="16">
        <v>10</v>
      </c>
      <c r="E26" s="15">
        <f t="shared" si="1"/>
        <v>0.10712372790573112</v>
      </c>
      <c r="F26" s="16">
        <v>160</v>
      </c>
      <c r="G26" s="15">
        <f t="shared" si="2"/>
        <v>0.08430281571404484</v>
      </c>
      <c r="H26" s="16">
        <v>22</v>
      </c>
      <c r="I26" s="15">
        <f t="shared" si="3"/>
        <v>0.1474728515886848</v>
      </c>
      <c r="J26" s="25">
        <v>5</v>
      </c>
      <c r="K26" s="25">
        <f t="shared" si="7"/>
        <v>0.11018069634200088</v>
      </c>
      <c r="L26" s="23">
        <f t="shared" si="4"/>
        <v>16</v>
      </c>
      <c r="M26" s="23">
        <v>32.43</v>
      </c>
      <c r="N26" s="24">
        <f t="shared" si="5"/>
        <v>7.2727272727272725</v>
      </c>
    </row>
    <row r="27" spans="1:11" ht="15.75">
      <c r="A27" s="17" t="s">
        <v>36</v>
      </c>
      <c r="B27" s="5"/>
      <c r="E27" s="5"/>
      <c r="H27" s="19"/>
      <c r="K27" s="5"/>
    </row>
    <row r="28" spans="1:14" ht="15">
      <c r="A28" s="17" t="s">
        <v>39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.75" customHeight="1">
      <c r="A29" s="17" t="s">
        <v>40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1:13" ht="15">
      <c r="A30" s="17" t="s">
        <v>41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">
      <c r="A31" s="17" t="s">
        <v>42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>
      <c r="A32" s="17" t="s">
        <v>43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 t="s">
        <v>37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sheetProtection/>
  <mergeCells count="7">
    <mergeCell ref="J2:K2"/>
    <mergeCell ref="F2:G2"/>
    <mergeCell ref="H2:I2"/>
    <mergeCell ref="A1:N1"/>
    <mergeCell ref="A2:A3"/>
    <mergeCell ref="B2:C2"/>
    <mergeCell ref="D2:E2"/>
  </mergeCells>
  <printOptions horizontalCentered="1"/>
  <pageMargins left="0.4" right="0.47" top="0.45" bottom="0.27" header="0.35" footer="0.18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雅玲</cp:lastModifiedBy>
  <cp:lastPrinted>2011-04-14T03:23:13Z</cp:lastPrinted>
  <dcterms:created xsi:type="dcterms:W3CDTF">2011-04-11T09:56:09Z</dcterms:created>
  <dcterms:modified xsi:type="dcterms:W3CDTF">2018-04-16T07:03:14Z</dcterms:modified>
  <cp:category/>
  <cp:version/>
  <cp:contentType/>
  <cp:contentStatus/>
</cp:coreProperties>
</file>